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edisonintl-my.sharepoint.com/personal/alberto_gonzalez_sce_com1/Documents/Wild Fire/Peters Filies/"/>
    </mc:Choice>
  </mc:AlternateContent>
  <xr:revisionPtr revIDLastSave="0" documentId="8_{C249D355-EF2C-4969-85E6-01030101355E}" xr6:coauthVersionLast="47" xr6:coauthVersionMax="47" xr10:uidLastSave="{00000000-0000-0000-0000-000000000000}"/>
  <bookViews>
    <workbookView xWindow="760" yWindow="760" windowWidth="14400" windowHeight="7360" firstSheet="1" activeTab="1" xr2:uid="{00000000-000D-0000-FFFF-FFFF00000000}"/>
  </bookViews>
  <sheets>
    <sheet name="Additions" sheetId="2" r:id="rId1"/>
    <sheet name="Removals" sheetId="3" r:id="rId2"/>
  </sheets>
  <definedNames>
    <definedName name="_xlnm._FilterDatabase" localSheetId="1" hidden="1">'Removals'!$A$1:$AC$62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3" l="1"/>
  <c r="Y3" i="3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2" i="2" l="1"/>
  <c r="Y3" i="2"/>
  <c r="Y8" i="2"/>
  <c r="Y4" i="2"/>
  <c r="Y5" i="2"/>
  <c r="Y6" i="2"/>
  <c r="Y39" i="2"/>
  <c r="Y34" i="2"/>
  <c r="Y12" i="2"/>
  <c r="Y38" i="2"/>
  <c r="Y9" i="2"/>
  <c r="Y29" i="2"/>
  <c r="Y27" i="2"/>
  <c r="Y40" i="2"/>
  <c r="Y18" i="2"/>
  <c r="Y36" i="2"/>
  <c r="Y30" i="2"/>
  <c r="Y17" i="2"/>
  <c r="Y10" i="2"/>
  <c r="Y20" i="2"/>
  <c r="Y47" i="2"/>
  <c r="Y41" i="2"/>
  <c r="Y22" i="2"/>
  <c r="Y21" i="2"/>
  <c r="Y19" i="2"/>
  <c r="Y31" i="2"/>
  <c r="Y42" i="2"/>
  <c r="Y35" i="2"/>
  <c r="Y43" i="2"/>
  <c r="Y44" i="2"/>
  <c r="Y46" i="2"/>
  <c r="Y45" i="2"/>
  <c r="Y23" i="2"/>
  <c r="Y33" i="2"/>
  <c r="Y16" i="2"/>
  <c r="Y13" i="2"/>
  <c r="Y11" i="2"/>
  <c r="Y26" i="2"/>
  <c r="Y48" i="2"/>
  <c r="Y24" i="2"/>
  <c r="Y28" i="2"/>
  <c r="Y7" i="2"/>
  <c r="Y15" i="2"/>
  <c r="Y37" i="2"/>
  <c r="Y25" i="2"/>
  <c r="Y14" i="2"/>
  <c r="Y32" i="2"/>
</calcChain>
</file>

<file path=xl/sharedStrings.xml><?xml version="1.0" encoding="utf-8"?>
<sst xmlns="http://schemas.openxmlformats.org/spreadsheetml/2006/main" count="922" uniqueCount="291">
  <si>
    <t>ID Number</t>
  </si>
  <si>
    <t>Name</t>
  </si>
  <si>
    <t>County</t>
  </si>
  <si>
    <t>Longitude</t>
  </si>
  <si>
    <t>Latitude</t>
  </si>
  <si>
    <t>Acres</t>
  </si>
  <si>
    <t>Notable Vegetation Fuels 1 Area</t>
  </si>
  <si>
    <t>Notable Vegetation Fuels 1 Type</t>
  </si>
  <si>
    <t>Notable Vegetation Fuels 2 Area</t>
  </si>
  <si>
    <t>Notable Vegetation Fuels 2 Type</t>
  </si>
  <si>
    <t>Notable Vegetation Fuels 3 Area</t>
  </si>
  <si>
    <t>Notable Vegetation Fuels 3 Type</t>
  </si>
  <si>
    <t>Notable Vegetation Fuels 4 Area</t>
  </si>
  <si>
    <t>Notable Vegetation Fuels 4 Type</t>
  </si>
  <si>
    <t>WUI Intermix Area</t>
  </si>
  <si>
    <t>WUI Interface Area</t>
  </si>
  <si>
    <t>WUI Wildlands Rural Area</t>
  </si>
  <si>
    <t>WUI Urban Area</t>
  </si>
  <si>
    <t>WUI Water Area</t>
  </si>
  <si>
    <t>Primary OH Circuit Miles</t>
  </si>
  <si>
    <t>Primary UG Circuit Miles</t>
  </si>
  <si>
    <t>Sub Trans OH Circuit Miles</t>
  </si>
  <si>
    <t>Sub Trans UG Circuit Miles</t>
  </si>
  <si>
    <t>Bulk Trans OH Circuit Miles</t>
  </si>
  <si>
    <t>Total Circuit Miles</t>
  </si>
  <si>
    <t>Count of Customer Meters</t>
  </si>
  <si>
    <t>ESRI Average Terrain Slope</t>
  </si>
  <si>
    <t>USFS Hazard Potential</t>
  </si>
  <si>
    <t>USFS 8ft Flame Length Probability</t>
  </si>
  <si>
    <t>A1</t>
  </si>
  <si>
    <t>Diamond Bar</t>
  </si>
  <si>
    <t>Los Angeles</t>
  </si>
  <si>
    <t>Moderate Load Dry Climate Grass Shrub</t>
  </si>
  <si>
    <t>Low Load Dry Climate Grass</t>
  </si>
  <si>
    <t>Urban Core Surrounded by Low Fire Behavior Fuel</t>
  </si>
  <si>
    <t>Non Burnable Urban Areas</t>
  </si>
  <si>
    <t>4: High</t>
  </si>
  <si>
    <t>A2</t>
  </si>
  <si>
    <t>San Dimas</t>
  </si>
  <si>
    <t xml:space="preserve">Timber Litter  </t>
  </si>
  <si>
    <t>Minor Roads Surrounded by Low Fire Behavior Fuel</t>
  </si>
  <si>
    <t>3: Moderate</t>
  </si>
  <si>
    <t>A3</t>
  </si>
  <si>
    <t>Walnut East</t>
  </si>
  <si>
    <t>Low Load Dry Climate Grass Shrub</t>
  </si>
  <si>
    <t>2: Low</t>
  </si>
  <si>
    <t>A4</t>
  </si>
  <si>
    <t>Walnut West</t>
  </si>
  <si>
    <t>Major Roads Surrounded by Low Fire Behavior Fuel</t>
  </si>
  <si>
    <t>Low Load Humid Climate Timber Shrub</t>
  </si>
  <si>
    <t>A5</t>
  </si>
  <si>
    <t>Villa Park-El Modena</t>
  </si>
  <si>
    <t>Orange</t>
  </si>
  <si>
    <t>A6</t>
  </si>
  <si>
    <t>Boulder</t>
  </si>
  <si>
    <t>San Bernardino</t>
  </si>
  <si>
    <t>Low Load Dry Climate Shrub</t>
  </si>
  <si>
    <t>A7</t>
  </si>
  <si>
    <t>Pomona</t>
  </si>
  <si>
    <t>A8</t>
  </si>
  <si>
    <t>Aliso Viejo East</t>
  </si>
  <si>
    <t>1: Very Low</t>
  </si>
  <si>
    <t>A9</t>
  </si>
  <si>
    <t>Aliso Viejo West</t>
  </si>
  <si>
    <t>Very High Load Dry Climate Shrub</t>
  </si>
  <si>
    <t>A10</t>
  </si>
  <si>
    <t>Wahoo</t>
  </si>
  <si>
    <t>A11</t>
  </si>
  <si>
    <t>Norco</t>
  </si>
  <si>
    <t>Riverside</t>
  </si>
  <si>
    <t>Golf Courses Non Burnable No Encroachment</t>
  </si>
  <si>
    <t>A12</t>
  </si>
  <si>
    <t>Hope</t>
  </si>
  <si>
    <t>Bare Ground</t>
  </si>
  <si>
    <t>A13</t>
  </si>
  <si>
    <t>Potato</t>
  </si>
  <si>
    <t>A14</t>
  </si>
  <si>
    <t>Auburn</t>
  </si>
  <si>
    <t>A15</t>
  </si>
  <si>
    <t>Pinzon Evans</t>
  </si>
  <si>
    <t>A16</t>
  </si>
  <si>
    <t>Wildomar</t>
  </si>
  <si>
    <t>A17</t>
  </si>
  <si>
    <t>Winchester</t>
  </si>
  <si>
    <t>Agricultural High Load Fuels with Seasonal Changes of its Burnability</t>
  </si>
  <si>
    <t>A18</t>
  </si>
  <si>
    <t>Priscilla St</t>
  </si>
  <si>
    <t>A19</t>
  </si>
  <si>
    <t>Lake Skinner</t>
  </si>
  <si>
    <t>Short Sparse Dry Climate Grass</t>
  </si>
  <si>
    <t>A20</t>
  </si>
  <si>
    <t>Seawolf</t>
  </si>
  <si>
    <t>A21</t>
  </si>
  <si>
    <t>Lake Skinner 2</t>
  </si>
  <si>
    <t>Agricultural Fields Maintained in a Non Burnable Condition</t>
  </si>
  <si>
    <t>A22</t>
  </si>
  <si>
    <t>Jurupa Valley</t>
  </si>
  <si>
    <t>A23</t>
  </si>
  <si>
    <t>Ceramic</t>
  </si>
  <si>
    <t>A24</t>
  </si>
  <si>
    <t>Tully</t>
  </si>
  <si>
    <t>Urban Core Surrounded by High Fire Behavior Fuel</t>
  </si>
  <si>
    <t>A25</t>
  </si>
  <si>
    <t>Rainer</t>
  </si>
  <si>
    <t>5: Very High</t>
  </si>
  <si>
    <t>A26</t>
  </si>
  <si>
    <t>Goleta</t>
  </si>
  <si>
    <t>Santa Barbara</t>
  </si>
  <si>
    <t>A27</t>
  </si>
  <si>
    <t>La Habra Heights</t>
  </si>
  <si>
    <t>Los Angeles &amp; Orange</t>
  </si>
  <si>
    <t>A28</t>
  </si>
  <si>
    <t>La Habra</t>
  </si>
  <si>
    <t>A29</t>
  </si>
  <si>
    <t>Temecula</t>
  </si>
  <si>
    <t>A30</t>
  </si>
  <si>
    <t>Avalon</t>
  </si>
  <si>
    <t>A31</t>
  </si>
  <si>
    <t>Buckboard</t>
  </si>
  <si>
    <t>A32</t>
  </si>
  <si>
    <t>Toms Farm</t>
  </si>
  <si>
    <t>A33</t>
  </si>
  <si>
    <t>Corona</t>
  </si>
  <si>
    <t>Isolated Surrounded by Low Fire Behavior Fuel</t>
  </si>
  <si>
    <t>A34</t>
  </si>
  <si>
    <t>Lake Mathews Dr</t>
  </si>
  <si>
    <t>Scattered Surrounded by Low Fire Behavior Fuel</t>
  </si>
  <si>
    <t>A35</t>
  </si>
  <si>
    <t>Hemet</t>
  </si>
  <si>
    <t>A36</t>
  </si>
  <si>
    <t>Seacliff</t>
  </si>
  <si>
    <t>Santa Barbara &amp; Ventura</t>
  </si>
  <si>
    <t xml:space="preserve">Timber Understory  </t>
  </si>
  <si>
    <t>A37</t>
  </si>
  <si>
    <t>Camarillo</t>
  </si>
  <si>
    <t>Ventura</t>
  </si>
  <si>
    <t>A38</t>
  </si>
  <si>
    <t>Highland Springs</t>
  </si>
  <si>
    <t>A39</t>
  </si>
  <si>
    <t>Menifee</t>
  </si>
  <si>
    <t>Not Applicable</t>
  </si>
  <si>
    <t>A40</t>
  </si>
  <si>
    <t>Birchim</t>
  </si>
  <si>
    <t>Inyo</t>
  </si>
  <si>
    <t>A41</t>
  </si>
  <si>
    <t>Pebbly Beach</t>
  </si>
  <si>
    <t>A42</t>
  </si>
  <si>
    <t>Arcaro Dr</t>
  </si>
  <si>
    <t>A43</t>
  </si>
  <si>
    <t>Redbanks</t>
  </si>
  <si>
    <t>Tulare</t>
  </si>
  <si>
    <t>A44</t>
  </si>
  <si>
    <t>Lucerne Valley</t>
  </si>
  <si>
    <t>A45</t>
  </si>
  <si>
    <t>Desert Hot Springs</t>
  </si>
  <si>
    <t>Riverside &amp; San Bernardino</t>
  </si>
  <si>
    <t>A46</t>
  </si>
  <si>
    <t>Tufa</t>
  </si>
  <si>
    <t>Mono</t>
  </si>
  <si>
    <t>A47</t>
  </si>
  <si>
    <t>Keene</t>
  </si>
  <si>
    <t>Kern</t>
  </si>
  <si>
    <t>R1</t>
  </si>
  <si>
    <t>Simi Valley East</t>
  </si>
  <si>
    <t>Roads Surrounded by Non Burnable Fuels</t>
  </si>
  <si>
    <t>R2</t>
  </si>
  <si>
    <t>Thousand Oaks North</t>
  </si>
  <si>
    <t>R3</t>
  </si>
  <si>
    <t>Agoura Hills</t>
  </si>
  <si>
    <t>R4</t>
  </si>
  <si>
    <t>Beverly Hills</t>
  </si>
  <si>
    <t>R5</t>
  </si>
  <si>
    <t>Santa Clarita</t>
  </si>
  <si>
    <t>R6</t>
  </si>
  <si>
    <t>Westlake Village</t>
  </si>
  <si>
    <t>Los Angeles &amp; Ventura</t>
  </si>
  <si>
    <t>R7</t>
  </si>
  <si>
    <t>Newbury Park</t>
  </si>
  <si>
    <t>R8</t>
  </si>
  <si>
    <t>Ojai East</t>
  </si>
  <si>
    <t>R9</t>
  </si>
  <si>
    <t>Moorpark</t>
  </si>
  <si>
    <t>R10</t>
  </si>
  <si>
    <t>Rialto New Development</t>
  </si>
  <si>
    <t>R11</t>
  </si>
  <si>
    <t>Santa Ana River Wash</t>
  </si>
  <si>
    <t>R12</t>
  </si>
  <si>
    <t>Cajon Wash</t>
  </si>
  <si>
    <t>R13</t>
  </si>
  <si>
    <t>Lake Skinner 2 Removal</t>
  </si>
  <si>
    <t>R14</t>
  </si>
  <si>
    <t>Santa Clara River</t>
  </si>
  <si>
    <t>R15</t>
  </si>
  <si>
    <t>Temecula East</t>
  </si>
  <si>
    <t>R16</t>
  </si>
  <si>
    <t>Phelan Removal</t>
  </si>
  <si>
    <t>R17</t>
  </si>
  <si>
    <t>French Valley</t>
  </si>
  <si>
    <t>R18</t>
  </si>
  <si>
    <t>Warm Springs</t>
  </si>
  <si>
    <t>R19</t>
  </si>
  <si>
    <t>Corte Sombrero</t>
  </si>
  <si>
    <t>R20</t>
  </si>
  <si>
    <t>Guasti Park</t>
  </si>
  <si>
    <t>R21</t>
  </si>
  <si>
    <t>Walnut Dump</t>
  </si>
  <si>
    <t>R22</t>
  </si>
  <si>
    <t>Ladera Heights</t>
  </si>
  <si>
    <t>R23</t>
  </si>
  <si>
    <t>Upland Water Basin</t>
  </si>
  <si>
    <t>R24</t>
  </si>
  <si>
    <t>Tehachapi Airport</t>
  </si>
  <si>
    <t>R25</t>
  </si>
  <si>
    <t>Corona East</t>
  </si>
  <si>
    <t>R26</t>
  </si>
  <si>
    <t>Dos Lagos</t>
  </si>
  <si>
    <t>R27</t>
  </si>
  <si>
    <t>Verdemont</t>
  </si>
  <si>
    <t>R28</t>
  </si>
  <si>
    <t>Oak Park</t>
  </si>
  <si>
    <t>R29</t>
  </si>
  <si>
    <t>Santa Paula</t>
  </si>
  <si>
    <t>R30</t>
  </si>
  <si>
    <t>Bardsdale</t>
  </si>
  <si>
    <t>Golf Courses Non Burnable</t>
  </si>
  <si>
    <t>R31</t>
  </si>
  <si>
    <t>Heritage Valley</t>
  </si>
  <si>
    <t>R32</t>
  </si>
  <si>
    <t>Soboba Hot Springs</t>
  </si>
  <si>
    <t>R33</t>
  </si>
  <si>
    <t>Cherry Valley</t>
  </si>
  <si>
    <t>R34</t>
  </si>
  <si>
    <t>Morongo Golf Club</t>
  </si>
  <si>
    <t>R35</t>
  </si>
  <si>
    <t>Acosta Circuit</t>
  </si>
  <si>
    <t>R36</t>
  </si>
  <si>
    <t>Mentone South</t>
  </si>
  <si>
    <t>R37</t>
  </si>
  <si>
    <t>Lake Perris</t>
  </si>
  <si>
    <t>R38</t>
  </si>
  <si>
    <t>Ramona Expy</t>
  </si>
  <si>
    <t>R39</t>
  </si>
  <si>
    <t>Sanderson Ave</t>
  </si>
  <si>
    <t>R40</t>
  </si>
  <si>
    <t>Somis</t>
  </si>
  <si>
    <t>R41</t>
  </si>
  <si>
    <t>Toland Park</t>
  </si>
  <si>
    <t>R42</t>
  </si>
  <si>
    <t>Tehachapi East</t>
  </si>
  <si>
    <t>R43</t>
  </si>
  <si>
    <t>Summit</t>
  </si>
  <si>
    <t>R44</t>
  </si>
  <si>
    <t>Warren Rd N</t>
  </si>
  <si>
    <t>R45</t>
  </si>
  <si>
    <t>Warren Rd S</t>
  </si>
  <si>
    <t>Water Bodies</t>
  </si>
  <si>
    <t>R46</t>
  </si>
  <si>
    <t>Winchester West</t>
  </si>
  <si>
    <t>R47</t>
  </si>
  <si>
    <t>Winchester East</t>
  </si>
  <si>
    <t>R48</t>
  </si>
  <si>
    <t>Diamond Valley</t>
  </si>
  <si>
    <t>R49</t>
  </si>
  <si>
    <t>Lake Perris West</t>
  </si>
  <si>
    <t>R50</t>
  </si>
  <si>
    <t>Gilman Hot Springs</t>
  </si>
  <si>
    <t>R51</t>
  </si>
  <si>
    <t>Gilman Springs Rd</t>
  </si>
  <si>
    <t>R52</t>
  </si>
  <si>
    <t>Baycrest Ave</t>
  </si>
  <si>
    <t>R53</t>
  </si>
  <si>
    <t>San Jacinto River</t>
  </si>
  <si>
    <t>R54</t>
  </si>
  <si>
    <t>Epworth</t>
  </si>
  <si>
    <t>R55</t>
  </si>
  <si>
    <t>Avenue I</t>
  </si>
  <si>
    <t>R56</t>
  </si>
  <si>
    <t>Lake at Lake Skinner</t>
  </si>
  <si>
    <t>R57</t>
  </si>
  <si>
    <t>Huntington Lake</t>
  </si>
  <si>
    <t>Fresno</t>
  </si>
  <si>
    <t>Moderate Load Humid Climate Timber Grass Shrub</t>
  </si>
  <si>
    <t>R58</t>
  </si>
  <si>
    <t>Shaver Lake</t>
  </si>
  <si>
    <t>R59</t>
  </si>
  <si>
    <t>Isabella Lake</t>
  </si>
  <si>
    <t>R60</t>
  </si>
  <si>
    <t>Lake Arrowhead</t>
  </si>
  <si>
    <t>Scattered Surrounded by High Fire Behavior Fuel</t>
  </si>
  <si>
    <t>R61</t>
  </si>
  <si>
    <t>Bard Reservoir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</si>
</sst>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0.00\°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0099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3" borderId="0" xfId="0" applyFill="1"/>
    <xf numFmtId="1" fontId="0" fillId="0" borderId="1" xfId="0" applyNumberFormat="1" applyBorder="1"/>
    <xf numFmtId="0" fontId="0" fillId="0" borderId="2" xfId="0" applyBorder="1"/>
    <xf numFmtId="2" fontId="0" fillId="0" borderId="0" xfId="0" applyNumberFormat="1"/>
    <xf numFmtId="0" fontId="3" fillId="2" borderId="0" xfId="0" applyFont="1" applyFill="1"/>
    <xf numFmtId="164" fontId="3" fillId="2" borderId="0" xfId="2" applyNumberFormat="1" applyFont="1" applyFill="1" applyAlignment="1"/>
    <xf numFmtId="0" fontId="4" fillId="2" borderId="0" xfId="0" applyFont="1" applyFill="1"/>
    <xf numFmtId="165" fontId="0" fillId="0" borderId="0" xfId="0" applyNumberFormat="1"/>
    <xf numFmtId="0" fontId="5" fillId="0" borderId="0" xfId="0" applyFont="1"/>
    <xf numFmtId="0" fontId="3" fillId="3" borderId="3" xfId="0" applyFont="1" applyFill="1" applyBorder="1"/>
    <xf numFmtId="0" fontId="3" fillId="3" borderId="4" xfId="0" applyFont="1" applyFill="1" applyBorder="1"/>
    <xf numFmtId="3" fontId="3" fillId="3" borderId="3" xfId="0" applyNumberFormat="1" applyFont="1" applyFill="1" applyBorder="1"/>
    <xf numFmtId="3" fontId="0" fillId="0" borderId="0" xfId="0" applyNumberFormat="1"/>
    <xf numFmtId="164" fontId="3" fillId="3" borderId="3" xfId="2" applyNumberFormat="1" applyFont="1" applyFill="1" applyBorder="1" applyAlignment="1"/>
    <xf numFmtId="164" fontId="0" fillId="0" borderId="0" xfId="2" applyNumberFormat="1" applyFont="1" applyFill="1" applyAlignment="1"/>
    <xf numFmtId="164" fontId="3" fillId="3" borderId="3" xfId="0" applyNumberFormat="1" applyFont="1" applyFill="1" applyBorder="1"/>
    <xf numFmtId="164" fontId="0" fillId="0" borderId="0" xfId="0" applyNumberFormat="1"/>
    <xf numFmtId="166" fontId="3" fillId="3" borderId="3" xfId="0" applyNumberFormat="1" applyFont="1" applyFill="1" applyBorder="1"/>
    <xf numFmtId="166" fontId="0" fillId="0" borderId="0" xfId="0" applyNumberFormat="1"/>
    <xf numFmtId="9" fontId="3" fillId="3" borderId="3" xfId="0" applyNumberFormat="1" applyFont="1" applyFill="1" applyBorder="1"/>
    <xf numFmtId="9" fontId="0" fillId="0" borderId="0" xfId="2" applyFont="1" applyFill="1" applyAlignment="1"/>
    <xf numFmtId="9" fontId="0" fillId="0" borderId="0" xfId="0" applyNumberFormat="1"/>
    <xf numFmtId="1" fontId="6" fillId="0" borderId="0" xfId="0" applyNumberFormat="1" applyFont="1"/>
    <xf numFmtId="0" fontId="6" fillId="0" borderId="0" xfId="0" applyFont="1"/>
    <xf numFmtId="3" fontId="3" fillId="2" borderId="0" xfId="0" applyNumberFormat="1" applyFont="1" applyFill="1"/>
    <xf numFmtId="3" fontId="6" fillId="0" borderId="0" xfId="0" applyNumberFormat="1" applyFont="1"/>
    <xf numFmtId="164" fontId="6" fillId="0" borderId="0" xfId="2" applyNumberFormat="1" applyFont="1" applyFill="1" applyAlignment="1"/>
    <xf numFmtId="164" fontId="3" fillId="2" borderId="0" xfId="0" applyNumberFormat="1" applyFont="1" applyFill="1"/>
    <xf numFmtId="164" fontId="6" fillId="0" borderId="0" xfId="0" applyNumberFormat="1" applyFont="1"/>
    <xf numFmtId="166" fontId="3" fillId="2" borderId="0" xfId="0" applyNumberFormat="1" applyFont="1" applyFill="1"/>
    <xf numFmtId="166" fontId="6" fillId="0" borderId="0" xfId="0" applyNumberFormat="1" applyFont="1"/>
    <xf numFmtId="9" fontId="3" fillId="2" borderId="0" xfId="0" applyNumberFormat="1" applyFont="1" applyFill="1"/>
    <xf numFmtId="9" fontId="6" fillId="0" borderId="0" xfId="2" applyFont="1" applyFill="1" applyAlignment="1"/>
  </cellXfs>
  <cellStyles count="3">
    <cellStyle name="Normal" xfId="0" builtinId="0"/>
    <cellStyle name="Percent" xfId="2" builtinId="5"/>
    <cellStyle name="Percent 2" xfId="1" xr:uid="{FBA57601-062D-4173-8C2E-CB40F8AFDBB7}"/>
  </cellStyles>
  <dxfs count="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66" formatCode="0.00\°"/>
    </dxf>
    <dxf>
      <numFmt numFmtId="3" formatCode="#,##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3" formatCode="#,##0"/>
    </dxf>
    <dxf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" formatCode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0.00\°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theme="5" tint="0.79998168889431442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theme="5" tint="0.79998168889431442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theme="5" tint="0.79998168889431442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CC0099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2D49A0B-7D6F-4FDF-B328-288960EE9D10}" name="Additions" displayName="Additions" ref="A1:AC48" totalsRowShown="0" headerRowDxfId="54" dataDxfId="53">
  <autoFilter ref="A1:AC48" xr:uid="{82D49A0B-7D6F-4FDF-B328-288960EE9D10}"/>
  <tableColumns count="29">
    <tableColumn id="94" xr3:uid="{6BDBFB3B-EB5D-4FBC-9CA2-A29302BF8C5D}" name="ID Number" dataDxfId="52"/>
    <tableColumn id="3" xr3:uid="{F00A73BE-311A-4E4D-B7BA-A55B17BCED5A}" name="Name" dataDxfId="51"/>
    <tableColumn id="4" xr3:uid="{0D03BDD6-A6E6-47CF-AD94-772226AF0866}" name="County" dataDxfId="50"/>
    <tableColumn id="6" xr3:uid="{E9BA913B-10BB-419C-838F-F02A1E021BF2}" name="Longitude" dataDxfId="49"/>
    <tableColumn id="5" xr3:uid="{6C3A7C48-20D3-42A7-A316-820FA98CF5A2}" name="Latitude" dataDxfId="48"/>
    <tableColumn id="27" xr3:uid="{8F020DC7-736F-444C-AB55-2771B67C72B6}" name="Acres" dataDxfId="47"/>
    <tableColumn id="7" xr3:uid="{A7C0C404-B318-455D-9C04-608F1EBD3EBD}" name="Notable Vegetation Fuels 1 Area" dataDxfId="46" dataCellStyle="Percent"/>
    <tableColumn id="8" xr3:uid="{1B738D7D-3D52-4877-885D-A389A952FDC1}" name="Notable Vegetation Fuels 1 Type" dataDxfId="45"/>
    <tableColumn id="9" xr3:uid="{99F028EA-7444-4018-BDF2-0C85E5E483EC}" name="Notable Vegetation Fuels 2 Area" dataDxfId="44" dataCellStyle="Percent"/>
    <tableColumn id="10" xr3:uid="{36DA0364-A9DB-439C-98F7-685722970BD6}" name="Notable Vegetation Fuels 2 Type" dataDxfId="43"/>
    <tableColumn id="32" xr3:uid="{42A728FA-54C3-49FB-AFCC-E920532BB098}" name="Notable Vegetation Fuels 3 Area" dataDxfId="42" dataCellStyle="Percent"/>
    <tableColumn id="31" xr3:uid="{F2708837-1365-4932-A6AB-E2FD1AB8192C}" name="Notable Vegetation Fuels 3 Type" dataDxfId="41"/>
    <tableColumn id="33" xr3:uid="{874CC351-796A-46A0-BBE8-D084985B320A}" name="Notable Vegetation Fuels 4 Area" dataDxfId="40" dataCellStyle="Percent"/>
    <tableColumn id="30" xr3:uid="{5EE8EA35-709A-4FE5-85A4-8065E120FCED}" name="Notable Vegetation Fuels 4 Type" dataDxfId="39"/>
    <tableColumn id="12" xr3:uid="{79944D6E-606F-4701-B893-0C0C771AC1B8}" name="WUI Intermix Area" dataDxfId="38"/>
    <tableColumn id="11" xr3:uid="{62328DDA-9A43-4CC6-A4F5-5D7B89C77F15}" name="WUI Interface Area" dataDxfId="37"/>
    <tableColumn id="14" xr3:uid="{1896B62F-5C6E-4266-A984-1D97FF9A9659}" name="WUI Wildlands Rural Area" dataDxfId="36"/>
    <tableColumn id="13" xr3:uid="{B2B9FE3E-7AE8-4BE8-8FA4-01B2684EB516}" name="WUI Urban Area" dataDxfId="35"/>
    <tableColumn id="15" xr3:uid="{355ED2B4-CADB-4B83-AE42-7AE3CC72F234}" name="WUI Water Area" dataDxfId="34"/>
    <tableColumn id="17" xr3:uid="{6830A6C9-DC05-4215-8E2D-98E94B27BFF9}" name="Primary OH Circuit Miles" dataDxfId="33"/>
    <tableColumn id="18" xr3:uid="{5F817852-10CE-468A-AF9E-02EEC625E828}" name="Primary UG Circuit Miles" dataDxfId="32"/>
    <tableColumn id="19" xr3:uid="{30574918-3E30-40CE-8D4B-C80551C2B5E8}" name="Sub Trans OH Circuit Miles" dataDxfId="31"/>
    <tableColumn id="20" xr3:uid="{53C2ADAF-08AE-4A5A-B9B5-348CA79EDAE2}" name="Sub Trans UG Circuit Miles" dataDxfId="30"/>
    <tableColumn id="21" xr3:uid="{A240E8B3-175C-49AC-BD0E-D9679F7EB10A}" name="Bulk Trans OH Circuit Miles" dataDxfId="29"/>
    <tableColumn id="22" xr3:uid="{1D61FAD6-F905-4184-ACFD-FECC7618ECBC}" name="Total Circuit Miles" dataDxfId="28">
      <calculatedColumnFormula>SUM(Additions[[#This Row],[Primary OH Circuit Miles]:[Bulk Trans OH Circuit Miles]])</calculatedColumnFormula>
    </tableColumn>
    <tableColumn id="23" xr3:uid="{3FD1B51E-4868-4F46-A074-4086BF4C50B9}" name="Count of Customer Meters" dataDxfId="27"/>
    <tableColumn id="24" xr3:uid="{35763C16-3243-4FFE-BD37-3FD7876623CE}" name="ESRI Average Terrain Slope" dataDxfId="26"/>
    <tableColumn id="25" xr3:uid="{D27CAC3A-049D-406A-B530-743DF7E6A331}" name="USFS Hazard Potential" dataDxfId="25"/>
    <tableColumn id="29" xr3:uid="{03C5E4C9-6B59-430C-88BC-252174663CED}" name="USFS 8ft Flame Length Probability" dataDxfId="24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7D765D-AC32-4791-BE92-A5DAE3EFC8A6}" name="Removals" displayName="Removals" ref="A1:AC62" totalsRowShown="0" headerRowDxfId="23" headerRowBorderDxfId="22" tableBorderDxfId="21">
  <autoFilter ref="A1:AC62" xr:uid="{F6E26786-C1CD-4BE0-A92C-02B133211830}"/>
  <tableColumns count="29">
    <tableColumn id="1" xr3:uid="{9357871F-428E-483C-A419-4E326947B567}" name="ID Number" dataDxfId="20"/>
    <tableColumn id="2" xr3:uid="{2EA93ED0-0921-4ECF-83A4-363E74A36B9F}" name="Name" dataDxfId="19"/>
    <tableColumn id="3" xr3:uid="{38AE769C-78B8-4B78-9BE0-D6C546DD5DBE}" name="County"/>
    <tableColumn id="4" xr3:uid="{406228FB-FD45-4B05-9803-84D20A3CE6F6}" name="Longitude"/>
    <tableColumn id="5" xr3:uid="{AEF7E674-8FB3-48FA-A17E-E8C10098EF35}" name="Latitude"/>
    <tableColumn id="7" xr3:uid="{8F8C3CBB-FA36-4C07-8691-E0CADF4ED472}" name="Acres" dataDxfId="18"/>
    <tableColumn id="8" xr3:uid="{57DA5C38-8913-48A8-840E-FC171CAAF3B5}" name="Notable Vegetation Fuels 1 Area" dataDxfId="17" dataCellStyle="Percent"/>
    <tableColumn id="9" xr3:uid="{CBD76521-F415-4D5C-8CF0-3230B4F4EFF9}" name="Notable Vegetation Fuels 1 Type"/>
    <tableColumn id="10" xr3:uid="{178A3957-D774-41B3-B7CA-064DF04FFA23}" name="Notable Vegetation Fuels 2 Area" dataDxfId="16" dataCellStyle="Percent"/>
    <tableColumn id="11" xr3:uid="{CA844113-3B19-4189-B228-64283701AA12}" name="Notable Vegetation Fuels 2 Type"/>
    <tableColumn id="12" xr3:uid="{D6577277-19B7-41B9-A516-99A429CE8C69}" name="Notable Vegetation Fuels 3 Area" dataDxfId="15" dataCellStyle="Percent"/>
    <tableColumn id="13" xr3:uid="{57130840-2954-450E-A673-3C4CB9001B8E}" name="Notable Vegetation Fuels 3 Type"/>
    <tableColumn id="14" xr3:uid="{31E41B7B-4E5C-46FE-941F-39EB6179FFB1}" name="Notable Vegetation Fuels 4 Area" dataDxfId="14" dataCellStyle="Percent"/>
    <tableColumn id="15" xr3:uid="{CC7D4FB2-A82B-4120-8BEC-81967587F9C8}" name="Notable Vegetation Fuels 4 Type"/>
    <tableColumn id="17" xr3:uid="{55689A13-5860-4565-9A8F-1D865DA26701}" name="WUI Intermix Area" dataDxfId="13"/>
    <tableColumn id="16" xr3:uid="{B8E39EC7-5E35-444F-85F6-3D9669636D69}" name="WUI Interface Area" dataDxfId="12"/>
    <tableColumn id="19" xr3:uid="{C7956A9D-18D4-46B2-BC0A-8C6D81EE8F57}" name="WUI Wildlands Rural Area" dataDxfId="11"/>
    <tableColumn id="18" xr3:uid="{5DB397D5-92D5-47ED-9300-3BE3F3FF6696}" name="WUI Urban Area" dataDxfId="10"/>
    <tableColumn id="20" xr3:uid="{B9C26FF2-AEB6-4101-AC06-5061E0C7D8E8}" name="WUI Water Area" dataDxfId="9"/>
    <tableColumn id="21" xr3:uid="{60BACB7D-42C8-42CB-B337-8292C4A35F6F}" name="Primary OH Circuit Miles" dataDxfId="8"/>
    <tableColumn id="22" xr3:uid="{E398D479-AB62-434F-8114-DD3CDBAFF5BD}" name="Primary UG Circuit Miles" dataDxfId="7"/>
    <tableColumn id="23" xr3:uid="{1BBB1CF9-F26D-4CC0-A3A0-FCECEADA3A3D}" name="Sub Trans OH Circuit Miles" dataDxfId="6"/>
    <tableColumn id="24" xr3:uid="{D2C4D806-A8E8-4E5C-815B-48E8674C6010}" name="Sub Trans UG Circuit Miles" dataDxfId="5"/>
    <tableColumn id="25" xr3:uid="{647ECBF9-0EF4-41FB-82DD-9A33D796415B}" name="Bulk Trans OH Circuit Miles" dataDxfId="4"/>
    <tableColumn id="26" xr3:uid="{5EC8A00A-DA59-4F94-9B9F-A0BD7EF83D62}" name="Total Circuit Miles" dataDxfId="3">
      <calculatedColumnFormula>SUM(Removals[[#This Row],[Primary OH Circuit Miles]:[Bulk Trans OH Circuit Miles]])</calculatedColumnFormula>
    </tableColumn>
    <tableColumn id="27" xr3:uid="{0B2DD793-8751-4407-B4B4-7FD77AABD111}" name="Count of Customer Meters" dataDxfId="2"/>
    <tableColumn id="28" xr3:uid="{C1BAC21A-0D45-4ACE-A2D9-5D199D386129}" name="ESRI Average Terrain Slope" dataDxfId="1"/>
    <tableColumn id="29" xr3:uid="{0849509E-7B61-455B-A918-5ECF09D9EAA6}" name="USFS Hazard Potential"/>
    <tableColumn id="30" xr3:uid="{1AF00283-27F5-4153-A2E3-05C0CDE803D7}" name="USFS 8ft Flame Length Probability" dataDxfId="0" dataCellStyle="Percent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85D69-700B-46EF-A582-DB7FBB471042}">
  <sheetPr>
    <tabColor rgb="FFCC0099"/>
  </sheetPr>
  <dimension ref="A1:AE109"/>
  <sheetViews>
    <sheetView workbookViewId="0">
      <pane xSplit="3" ySplit="1" topLeftCell="W14" activePane="bottomRight" state="frozen"/>
      <selection pane="topRight" activeCell="F1" sqref="F1"/>
      <selection pane="bottomLeft" activeCell="A2" sqref="A2"/>
      <selection pane="bottomRight" activeCell="Y17" sqref="Y17"/>
    </sheetView>
  </sheetViews>
  <sheetFormatPr defaultColWidth="8.7265625" defaultRowHeight="14.5" x14ac:dyDescent="0.35"/>
  <cols>
    <col min="1" max="1" width="12.81640625" bestFit="1" customWidth="1"/>
    <col min="2" max="2" width="18.453125" bestFit="1" customWidth="1"/>
    <col min="3" max="3" width="24.26953125" bestFit="1" customWidth="1"/>
    <col min="4" max="4" width="11.7265625" bestFit="1" customWidth="1"/>
    <col min="5" max="5" width="10.1796875" bestFit="1" customWidth="1"/>
    <col min="6" max="6" width="7.7265625" style="13" bestFit="1" customWidth="1"/>
    <col min="7" max="7" width="33.1796875" style="17" bestFit="1" customWidth="1"/>
    <col min="8" max="8" width="43.7265625" bestFit="1" customWidth="1"/>
    <col min="9" max="9" width="33.1796875" style="15" bestFit="1" customWidth="1"/>
    <col min="10" max="10" width="51.26953125" bestFit="1" customWidth="1"/>
    <col min="11" max="11" width="33.1796875" style="15" bestFit="1" customWidth="1"/>
    <col min="12" max="12" width="59.26953125" bestFit="1" customWidth="1"/>
    <col min="13" max="13" width="33.1796875" style="15" bestFit="1" customWidth="1"/>
    <col min="14" max="14" width="59.26953125" bestFit="1" customWidth="1"/>
    <col min="15" max="15" width="20.26953125" style="15" bestFit="1" customWidth="1"/>
    <col min="16" max="16" width="20.7265625" style="17" bestFit="1" customWidth="1"/>
    <col min="17" max="17" width="27" style="17" bestFit="1" customWidth="1"/>
    <col min="18" max="19" width="18.26953125" style="17" bestFit="1" customWidth="1"/>
    <col min="20" max="20" width="25.7265625" bestFit="1" customWidth="1"/>
    <col min="21" max="21" width="25.7265625" style="8" bestFit="1" customWidth="1"/>
    <col min="22" max="22" width="28.1796875" style="8" bestFit="1" customWidth="1"/>
    <col min="23" max="23" width="28" bestFit="1" customWidth="1"/>
    <col min="24" max="24" width="28.7265625" bestFit="1" customWidth="1"/>
    <col min="25" max="25" width="19.7265625" bestFit="1" customWidth="1"/>
    <col min="26" max="26" width="27.81640625" style="13" bestFit="1" customWidth="1"/>
    <col min="27" max="27" width="27.7265625" style="19" bestFit="1" customWidth="1"/>
    <col min="28" max="28" width="23.26953125" bestFit="1" customWidth="1"/>
    <col min="29" max="29" width="34.26953125" style="22" bestFit="1" customWidth="1"/>
    <col min="30" max="30" width="23.54296875" bestFit="1" customWidth="1"/>
    <col min="31" max="31" width="35.1796875" style="4" bestFit="1" customWidth="1"/>
    <col min="32" max="32" width="20" bestFit="1" customWidth="1"/>
    <col min="33" max="33" width="28.453125" bestFit="1" customWidth="1"/>
  </cols>
  <sheetData>
    <row r="1" spans="1:31" s="7" customFormat="1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25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28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25" t="s">
        <v>25</v>
      </c>
      <c r="AA1" s="30" t="s">
        <v>26</v>
      </c>
      <c r="AB1" s="5" t="s">
        <v>27</v>
      </c>
      <c r="AC1" s="32" t="s">
        <v>28</v>
      </c>
    </row>
    <row r="2" spans="1:31" s="9" customFormat="1" x14ac:dyDescent="0.35">
      <c r="A2" s="23" t="s">
        <v>29</v>
      </c>
      <c r="B2" s="24" t="s">
        <v>30</v>
      </c>
      <c r="C2" s="24" t="s">
        <v>31</v>
      </c>
      <c r="D2" s="24">
        <v>-117.790009</v>
      </c>
      <c r="E2" s="24">
        <v>34.011581</v>
      </c>
      <c r="F2" s="26">
        <v>2621.353431</v>
      </c>
      <c r="G2" s="27">
        <v>0.36432044454734624</v>
      </c>
      <c r="H2" s="24" t="s">
        <v>32</v>
      </c>
      <c r="I2" s="27">
        <v>0.13081731882380249</v>
      </c>
      <c r="J2" s="24" t="s">
        <v>33</v>
      </c>
      <c r="K2" s="27">
        <v>0.11553600370455905</v>
      </c>
      <c r="L2" s="24" t="s">
        <v>34</v>
      </c>
      <c r="M2" s="27">
        <v>7.7911553600369943E-2</v>
      </c>
      <c r="N2" s="24" t="s">
        <v>35</v>
      </c>
      <c r="O2" s="29">
        <v>0.349856</v>
      </c>
      <c r="P2" s="29">
        <v>0.47502805000000003</v>
      </c>
      <c r="Q2" s="29">
        <v>0.12768735000000001</v>
      </c>
      <c r="R2" s="29">
        <v>4.7268499999999998E-2</v>
      </c>
      <c r="S2" s="29">
        <v>1.6009999999999999E-4</v>
      </c>
      <c r="T2" s="24">
        <v>2.87</v>
      </c>
      <c r="U2" s="24">
        <v>41.81</v>
      </c>
      <c r="V2" s="24">
        <v>2.78</v>
      </c>
      <c r="W2" s="24">
        <v>0</v>
      </c>
      <c r="X2" s="24">
        <v>0</v>
      </c>
      <c r="Y2" s="24">
        <f>SUM(Additions[[#This Row],[Primary OH Circuit Miles]:[Bulk Trans OH Circuit Miles]])</f>
        <v>47.46</v>
      </c>
      <c r="Z2" s="26">
        <v>4345</v>
      </c>
      <c r="AA2" s="31">
        <v>6.2225479999999997</v>
      </c>
      <c r="AB2" s="24" t="s">
        <v>36</v>
      </c>
      <c r="AC2" s="33">
        <v>0.17583383</v>
      </c>
    </row>
    <row r="3" spans="1:31" x14ac:dyDescent="0.35">
      <c r="A3" s="23" t="s">
        <v>37</v>
      </c>
      <c r="B3" s="24" t="s">
        <v>38</v>
      </c>
      <c r="C3" s="24" t="s">
        <v>31</v>
      </c>
      <c r="D3" s="24">
        <v>-117.79777900000001</v>
      </c>
      <c r="E3" s="24">
        <v>34.093480999999997</v>
      </c>
      <c r="F3" s="26">
        <v>400.74800299999998</v>
      </c>
      <c r="G3" s="27">
        <v>0.56000000000006644</v>
      </c>
      <c r="H3" s="24" t="s">
        <v>32</v>
      </c>
      <c r="I3" s="27">
        <v>8.6037735849039537E-2</v>
      </c>
      <c r="J3" s="24" t="s">
        <v>34</v>
      </c>
      <c r="K3" s="27">
        <v>8.1509433962269062E-2</v>
      </c>
      <c r="L3" s="24" t="s">
        <v>39</v>
      </c>
      <c r="M3" s="27">
        <v>7.5471698113222671E-2</v>
      </c>
      <c r="N3" s="24" t="s">
        <v>40</v>
      </c>
      <c r="O3" s="29">
        <v>0.14042963</v>
      </c>
      <c r="P3" s="29">
        <v>0</v>
      </c>
      <c r="Q3" s="29">
        <v>1.8003000000000002E-4</v>
      </c>
      <c r="R3" s="29">
        <v>0.83773724999999999</v>
      </c>
      <c r="S3" s="29">
        <v>2.1653060000000002E-2</v>
      </c>
      <c r="T3" s="24">
        <v>2.56</v>
      </c>
      <c r="U3" s="24">
        <v>1.65</v>
      </c>
      <c r="V3" s="24">
        <v>0.5</v>
      </c>
      <c r="W3" s="24">
        <v>0</v>
      </c>
      <c r="X3" s="24">
        <v>0</v>
      </c>
      <c r="Y3" s="24">
        <f>SUM(Additions[[#This Row],[Primary OH Circuit Miles]:[Bulk Trans OH Circuit Miles]])</f>
        <v>4.71</v>
      </c>
      <c r="Z3" s="26">
        <v>130</v>
      </c>
      <c r="AA3" s="31">
        <v>5.2190479999999999</v>
      </c>
      <c r="AB3" s="24" t="s">
        <v>41</v>
      </c>
      <c r="AC3" s="33">
        <v>0.25279749000000001</v>
      </c>
      <c r="AE3"/>
    </row>
    <row r="4" spans="1:31" x14ac:dyDescent="0.35">
      <c r="A4" s="23" t="s">
        <v>42</v>
      </c>
      <c r="B4" s="24" t="s">
        <v>43</v>
      </c>
      <c r="C4" s="24" t="s">
        <v>31</v>
      </c>
      <c r="D4" s="24">
        <v>-117.853751</v>
      </c>
      <c r="E4" s="24">
        <v>34.035950999999997</v>
      </c>
      <c r="F4" s="26">
        <v>753.30179799999996</v>
      </c>
      <c r="G4" s="27">
        <v>0.56757843925985607</v>
      </c>
      <c r="H4" s="24" t="s">
        <v>32</v>
      </c>
      <c r="I4" s="27">
        <v>0.1617055510860744</v>
      </c>
      <c r="J4" s="24" t="s">
        <v>34</v>
      </c>
      <c r="K4" s="27">
        <v>0.11544650040225542</v>
      </c>
      <c r="L4" s="24" t="s">
        <v>40</v>
      </c>
      <c r="M4" s="27">
        <v>3.9420756234913513E-2</v>
      </c>
      <c r="N4" s="24" t="s">
        <v>44</v>
      </c>
      <c r="O4" s="29">
        <v>2.0552999999999999E-3</v>
      </c>
      <c r="P4" s="29">
        <v>0</v>
      </c>
      <c r="Q4" s="29">
        <v>4.4987199999999998E-2</v>
      </c>
      <c r="R4" s="29">
        <v>0.95249037999999997</v>
      </c>
      <c r="S4" s="29">
        <v>4.6704E-4</v>
      </c>
      <c r="T4" s="24">
        <v>1.6</v>
      </c>
      <c r="U4" s="24">
        <v>11.7</v>
      </c>
      <c r="V4" s="24">
        <v>0</v>
      </c>
      <c r="W4" s="24">
        <v>0</v>
      </c>
      <c r="X4" s="24">
        <v>0</v>
      </c>
      <c r="Y4" s="24">
        <f>SUM(Additions[[#This Row],[Primary OH Circuit Miles]:[Bulk Trans OH Circuit Miles]])</f>
        <v>13.299999999999999</v>
      </c>
      <c r="Z4" s="26">
        <v>629</v>
      </c>
      <c r="AA4" s="31">
        <v>4.7575760000000002</v>
      </c>
      <c r="AB4" s="24" t="s">
        <v>45</v>
      </c>
      <c r="AC4" s="33">
        <v>0.21951124999999999</v>
      </c>
      <c r="AE4"/>
    </row>
    <row r="5" spans="1:31" x14ac:dyDescent="0.35">
      <c r="A5" s="23" t="s">
        <v>46</v>
      </c>
      <c r="B5" s="24" t="s">
        <v>47</v>
      </c>
      <c r="C5" s="24" t="s">
        <v>31</v>
      </c>
      <c r="D5" s="24">
        <v>-117.884468</v>
      </c>
      <c r="E5" s="24">
        <v>34.038037000000003</v>
      </c>
      <c r="F5" s="26">
        <v>438.58842900000002</v>
      </c>
      <c r="G5" s="27">
        <v>0.8201936376210105</v>
      </c>
      <c r="H5" s="24" t="s">
        <v>32</v>
      </c>
      <c r="I5" s="27">
        <v>5.0484094052578213E-2</v>
      </c>
      <c r="J5" s="24" t="s">
        <v>34</v>
      </c>
      <c r="K5" s="27">
        <v>3.2503457814647807E-2</v>
      </c>
      <c r="L5" s="24" t="s">
        <v>48</v>
      </c>
      <c r="M5" s="27">
        <v>2.6970954356843217E-2</v>
      </c>
      <c r="N5" s="24" t="s">
        <v>49</v>
      </c>
      <c r="O5" s="29">
        <v>0.62346387999999997</v>
      </c>
      <c r="P5" s="29">
        <v>0</v>
      </c>
      <c r="Q5" s="29">
        <v>6.5321730000000008E-2</v>
      </c>
      <c r="R5" s="29">
        <v>0.31121466000000003</v>
      </c>
      <c r="S5" s="29">
        <v>0</v>
      </c>
      <c r="T5" s="24">
        <v>0</v>
      </c>
      <c r="U5" s="24">
        <v>3.27</v>
      </c>
      <c r="V5" s="24">
        <v>0</v>
      </c>
      <c r="W5" s="24">
        <v>0</v>
      </c>
      <c r="X5" s="24">
        <v>0</v>
      </c>
      <c r="Y5" s="24">
        <f>SUM(Additions[[#This Row],[Primary OH Circuit Miles]:[Bulk Trans OH Circuit Miles]])</f>
        <v>3.27</v>
      </c>
      <c r="Z5" s="26">
        <v>129</v>
      </c>
      <c r="AA5" s="31">
        <v>8.6695650000000004</v>
      </c>
      <c r="AB5" s="24" t="s">
        <v>41</v>
      </c>
      <c r="AC5" s="33">
        <v>0.25355505</v>
      </c>
      <c r="AE5"/>
    </row>
    <row r="6" spans="1:31" x14ac:dyDescent="0.35">
      <c r="A6" s="23" t="s">
        <v>50</v>
      </c>
      <c r="B6" s="24" t="s">
        <v>51</v>
      </c>
      <c r="C6" s="24" t="s">
        <v>52</v>
      </c>
      <c r="D6" s="24">
        <v>-117.78723100000001</v>
      </c>
      <c r="E6" s="24">
        <v>33.793647999999997</v>
      </c>
      <c r="F6" s="26">
        <v>932.49525000000006</v>
      </c>
      <c r="G6" s="27">
        <v>0.51109660574412352</v>
      </c>
      <c r="H6" s="24" t="s">
        <v>32</v>
      </c>
      <c r="I6" s="27">
        <v>0.15796344647519112</v>
      </c>
      <c r="J6" s="24" t="s">
        <v>34</v>
      </c>
      <c r="K6" s="27">
        <v>0.11684073107049865</v>
      </c>
      <c r="L6" s="24" t="s">
        <v>40</v>
      </c>
      <c r="M6" s="27">
        <v>3.9490861618803962E-2</v>
      </c>
      <c r="N6" s="24" t="s">
        <v>44</v>
      </c>
      <c r="O6" s="29">
        <v>0</v>
      </c>
      <c r="P6" s="29">
        <v>0.63323605999999999</v>
      </c>
      <c r="Q6" s="29">
        <v>7.6915220000000006E-2</v>
      </c>
      <c r="R6" s="29">
        <v>0.28984871000000001</v>
      </c>
      <c r="S6" s="29">
        <v>0</v>
      </c>
      <c r="T6" s="24">
        <v>3.08</v>
      </c>
      <c r="U6" s="24">
        <v>16.88</v>
      </c>
      <c r="V6" s="24">
        <v>0</v>
      </c>
      <c r="W6" s="24">
        <v>0</v>
      </c>
      <c r="X6" s="24">
        <v>0</v>
      </c>
      <c r="Y6" s="24">
        <f>SUM(Additions[[#This Row],[Primary OH Circuit Miles]:[Bulk Trans OH Circuit Miles]])</f>
        <v>19.96</v>
      </c>
      <c r="Z6" s="26">
        <v>927</v>
      </c>
      <c r="AA6" s="31">
        <v>8.3629040000000003</v>
      </c>
      <c r="AB6" s="24" t="s">
        <v>45</v>
      </c>
      <c r="AC6" s="33">
        <v>1.690784E-2</v>
      </c>
      <c r="AE6"/>
    </row>
    <row r="7" spans="1:31" x14ac:dyDescent="0.35">
      <c r="A7" s="23" t="s">
        <v>53</v>
      </c>
      <c r="B7" s="24" t="s">
        <v>54</v>
      </c>
      <c r="C7" s="24" t="s">
        <v>55</v>
      </c>
      <c r="D7" s="24">
        <v>-117.18714300000001</v>
      </c>
      <c r="E7" s="24">
        <v>34.125329000000001</v>
      </c>
      <c r="F7" s="26">
        <v>780.26195299999995</v>
      </c>
      <c r="G7" s="27">
        <v>0.46565774155992812</v>
      </c>
      <c r="H7" s="24" t="s">
        <v>32</v>
      </c>
      <c r="I7" s="27">
        <v>0.14008537058595683</v>
      </c>
      <c r="J7" s="24" t="s">
        <v>34</v>
      </c>
      <c r="K7" s="27">
        <v>0.11913077221574699</v>
      </c>
      <c r="L7" s="24" t="s">
        <v>40</v>
      </c>
      <c r="M7" s="27">
        <v>8.5758634070628448E-2</v>
      </c>
      <c r="N7" s="24" t="s">
        <v>56</v>
      </c>
      <c r="O7" s="29">
        <v>0</v>
      </c>
      <c r="P7" s="29">
        <v>0.71651736999999993</v>
      </c>
      <c r="Q7" s="29">
        <v>8.401386000000001E-2</v>
      </c>
      <c r="R7" s="29">
        <v>0.14390073</v>
      </c>
      <c r="S7" s="29">
        <v>5.556825E-2</v>
      </c>
      <c r="T7" s="24">
        <v>4.33</v>
      </c>
      <c r="U7" s="24">
        <v>9.36</v>
      </c>
      <c r="V7" s="24">
        <v>0.62</v>
      </c>
      <c r="W7" s="24">
        <v>0</v>
      </c>
      <c r="X7" s="24">
        <v>0</v>
      </c>
      <c r="Y7" s="24">
        <f>SUM(Additions[[#This Row],[Primary OH Circuit Miles]:[Bulk Trans OH Circuit Miles]])</f>
        <v>14.309999999999999</v>
      </c>
      <c r="Z7" s="26">
        <v>720</v>
      </c>
      <c r="AA7" s="31">
        <v>3.782178</v>
      </c>
      <c r="AB7" s="24" t="s">
        <v>36</v>
      </c>
      <c r="AC7" s="33">
        <v>0.11630669</v>
      </c>
      <c r="AE7"/>
    </row>
    <row r="8" spans="1:31" x14ac:dyDescent="0.35">
      <c r="A8" s="23" t="s">
        <v>57</v>
      </c>
      <c r="B8" s="24" t="s">
        <v>58</v>
      </c>
      <c r="C8" s="24" t="s">
        <v>31</v>
      </c>
      <c r="D8" s="24">
        <v>-117.789145</v>
      </c>
      <c r="E8" s="24">
        <v>34.046332999999997</v>
      </c>
      <c r="F8" s="26">
        <v>494.23006700000002</v>
      </c>
      <c r="G8" s="27">
        <v>0.66340269277843267</v>
      </c>
      <c r="H8" s="24" t="s">
        <v>32</v>
      </c>
      <c r="I8" s="27">
        <v>0.13892288861688742</v>
      </c>
      <c r="J8" s="24" t="s">
        <v>49</v>
      </c>
      <c r="K8" s="27">
        <v>8.7515299877621369E-2</v>
      </c>
      <c r="L8" s="24" t="s">
        <v>33</v>
      </c>
      <c r="M8" s="27">
        <v>1.8359853121176391E-2</v>
      </c>
      <c r="N8" s="24" t="s">
        <v>48</v>
      </c>
      <c r="O8" s="29">
        <v>0.99694208000000006</v>
      </c>
      <c r="P8" s="29">
        <v>1.4784999999999999E-4</v>
      </c>
      <c r="Q8" s="29">
        <v>0</v>
      </c>
      <c r="R8" s="29">
        <v>1.9514000000000001E-4</v>
      </c>
      <c r="S8" s="29">
        <v>2.71492E-3</v>
      </c>
      <c r="T8" s="24">
        <v>0.79</v>
      </c>
      <c r="U8" s="24">
        <v>0.39</v>
      </c>
      <c r="V8" s="24">
        <v>0</v>
      </c>
      <c r="W8" s="24">
        <v>0</v>
      </c>
      <c r="X8" s="24">
        <v>0</v>
      </c>
      <c r="Y8" s="24">
        <f>SUM(Additions[[#This Row],[Primary OH Circuit Miles]:[Bulk Trans OH Circuit Miles]])</f>
        <v>1.1800000000000002</v>
      </c>
      <c r="Z8" s="26">
        <v>10</v>
      </c>
      <c r="AA8" s="31">
        <v>11.649254000000001</v>
      </c>
      <c r="AB8" s="24" t="s">
        <v>45</v>
      </c>
      <c r="AC8" s="33">
        <v>0.22844785000000001</v>
      </c>
      <c r="AE8"/>
    </row>
    <row r="9" spans="1:31" x14ac:dyDescent="0.35">
      <c r="A9" s="23" t="s">
        <v>59</v>
      </c>
      <c r="B9" s="24" t="s">
        <v>60</v>
      </c>
      <c r="C9" s="24" t="s">
        <v>52</v>
      </c>
      <c r="D9" s="24">
        <v>-117.71484</v>
      </c>
      <c r="E9" s="24">
        <v>33.574001000000003</v>
      </c>
      <c r="F9" s="26">
        <v>260.38846999999998</v>
      </c>
      <c r="G9" s="27">
        <v>0.46412037037027515</v>
      </c>
      <c r="H9" s="24" t="s">
        <v>32</v>
      </c>
      <c r="I9" s="27">
        <v>0.16435185185186366</v>
      </c>
      <c r="J9" s="24" t="s">
        <v>39</v>
      </c>
      <c r="K9" s="27">
        <v>9.6064814814837751E-2</v>
      </c>
      <c r="L9" s="24" t="s">
        <v>33</v>
      </c>
      <c r="M9" s="27">
        <v>8.7962962962924801E-2</v>
      </c>
      <c r="N9" s="24" t="s">
        <v>49</v>
      </c>
      <c r="O9" s="29">
        <v>0</v>
      </c>
      <c r="P9" s="29">
        <v>1.2141910000000001E-2</v>
      </c>
      <c r="Q9" s="29">
        <v>0.83507655000000003</v>
      </c>
      <c r="R9" s="29">
        <v>0.15278150999999998</v>
      </c>
      <c r="S9" s="29">
        <v>0</v>
      </c>
      <c r="T9" s="24">
        <v>1.74</v>
      </c>
      <c r="U9" s="24">
        <v>2.3199999999999998</v>
      </c>
      <c r="V9" s="24">
        <v>2.15</v>
      </c>
      <c r="W9" s="24">
        <v>0.1</v>
      </c>
      <c r="X9" s="24">
        <v>0.24</v>
      </c>
      <c r="Y9" s="24">
        <f>SUM(Additions[[#This Row],[Primary OH Circuit Miles]:[Bulk Trans OH Circuit Miles]])</f>
        <v>6.5499999999999989</v>
      </c>
      <c r="Z9" s="26">
        <v>45</v>
      </c>
      <c r="AA9" s="31">
        <v>3.1449280000000002</v>
      </c>
      <c r="AB9" s="24" t="s">
        <v>61</v>
      </c>
      <c r="AC9" s="33">
        <v>1.0225039999999999E-2</v>
      </c>
      <c r="AE9"/>
    </row>
    <row r="10" spans="1:31" x14ac:dyDescent="0.35">
      <c r="A10" s="23" t="s">
        <v>62</v>
      </c>
      <c r="B10" s="24" t="s">
        <v>63</v>
      </c>
      <c r="C10" s="24" t="s">
        <v>52</v>
      </c>
      <c r="D10" s="24">
        <v>-117.743317</v>
      </c>
      <c r="E10" s="24">
        <v>33.594410000000003</v>
      </c>
      <c r="F10" s="26">
        <v>84.500654999999995</v>
      </c>
      <c r="G10" s="27">
        <v>0.27304964538990228</v>
      </c>
      <c r="H10" s="24" t="s">
        <v>64</v>
      </c>
      <c r="I10" s="27">
        <v>0.25886524822694751</v>
      </c>
      <c r="J10" s="24" t="s">
        <v>39</v>
      </c>
      <c r="K10" s="27">
        <v>0.13120567375874234</v>
      </c>
      <c r="L10" s="24" t="s">
        <v>32</v>
      </c>
      <c r="M10" s="27">
        <v>0.1134751773049817</v>
      </c>
      <c r="N10" s="24" t="s">
        <v>49</v>
      </c>
      <c r="O10" s="29">
        <v>0</v>
      </c>
      <c r="P10" s="29">
        <v>0.13802702</v>
      </c>
      <c r="Q10" s="29">
        <v>0.86197298</v>
      </c>
      <c r="R10" s="29">
        <v>0</v>
      </c>
      <c r="S10" s="29">
        <v>0</v>
      </c>
      <c r="T10" s="24">
        <v>0</v>
      </c>
      <c r="U10" s="24">
        <v>0</v>
      </c>
      <c r="V10" s="24">
        <v>0.75</v>
      </c>
      <c r="W10" s="24">
        <v>0</v>
      </c>
      <c r="X10" s="24">
        <v>0.64</v>
      </c>
      <c r="Y10" s="24">
        <f>SUM(Additions[[#This Row],[Primary OH Circuit Miles]:[Bulk Trans OH Circuit Miles]])</f>
        <v>1.3900000000000001</v>
      </c>
      <c r="Z10" s="26">
        <v>9</v>
      </c>
      <c r="AA10" s="31">
        <v>8</v>
      </c>
      <c r="AB10" s="24" t="s">
        <v>45</v>
      </c>
      <c r="AC10" s="33">
        <v>0.12165579999999999</v>
      </c>
      <c r="AE10"/>
    </row>
    <row r="11" spans="1:31" x14ac:dyDescent="0.35">
      <c r="A11" s="23" t="s">
        <v>65</v>
      </c>
      <c r="B11" s="24" t="s">
        <v>66</v>
      </c>
      <c r="C11" s="24" t="s">
        <v>31</v>
      </c>
      <c r="D11" s="24">
        <v>-117.848968</v>
      </c>
      <c r="E11" s="24">
        <v>33.987406</v>
      </c>
      <c r="F11" s="26">
        <v>174.062804</v>
      </c>
      <c r="G11" s="27">
        <v>0.37937062937052934</v>
      </c>
      <c r="H11" s="24" t="s">
        <v>32</v>
      </c>
      <c r="I11" s="27">
        <v>0.12237762237760294</v>
      </c>
      <c r="J11" s="24" t="s">
        <v>34</v>
      </c>
      <c r="K11" s="27">
        <v>0.11013986013988239</v>
      </c>
      <c r="L11" s="24" t="s">
        <v>64</v>
      </c>
      <c r="M11" s="27">
        <v>0.10314685314682351</v>
      </c>
      <c r="N11" s="24" t="s">
        <v>49</v>
      </c>
      <c r="O11" s="29">
        <v>1.4455000000000002E-4</v>
      </c>
      <c r="P11" s="29">
        <v>0.92572059999999989</v>
      </c>
      <c r="Q11" s="29">
        <v>0</v>
      </c>
      <c r="R11" s="29">
        <v>7.4134820000000004E-2</v>
      </c>
      <c r="S11" s="29">
        <v>0</v>
      </c>
      <c r="T11" s="24">
        <v>0.48</v>
      </c>
      <c r="U11" s="24">
        <v>1.81</v>
      </c>
      <c r="V11" s="24">
        <v>0</v>
      </c>
      <c r="W11" s="24">
        <v>0</v>
      </c>
      <c r="X11" s="24">
        <v>0</v>
      </c>
      <c r="Y11" s="24">
        <f>SUM(Additions[[#This Row],[Primary OH Circuit Miles]:[Bulk Trans OH Circuit Miles]])</f>
        <v>2.29</v>
      </c>
      <c r="Z11" s="26">
        <v>150</v>
      </c>
      <c r="AA11" s="31">
        <v>5.9565219999999997</v>
      </c>
      <c r="AB11" s="24" t="s">
        <v>45</v>
      </c>
      <c r="AC11" s="33">
        <v>8.1066999999999997E-3</v>
      </c>
      <c r="AE11"/>
    </row>
    <row r="12" spans="1:31" x14ac:dyDescent="0.35">
      <c r="A12" s="23" t="s">
        <v>67</v>
      </c>
      <c r="B12" s="24" t="s">
        <v>68</v>
      </c>
      <c r="C12" s="24" t="s">
        <v>69</v>
      </c>
      <c r="D12" s="24">
        <v>-117.531273</v>
      </c>
      <c r="E12" s="24">
        <v>33.915149999999997</v>
      </c>
      <c r="F12" s="26">
        <v>834.30355599999996</v>
      </c>
      <c r="G12" s="27">
        <v>0.86475707034085803</v>
      </c>
      <c r="H12" s="24" t="s">
        <v>32</v>
      </c>
      <c r="I12" s="27">
        <v>6.7802755620014102E-2</v>
      </c>
      <c r="J12" s="24" t="s">
        <v>70</v>
      </c>
      <c r="K12" s="27">
        <v>2.5018129079042932E-2</v>
      </c>
      <c r="L12" s="24" t="s">
        <v>33</v>
      </c>
      <c r="M12" s="27">
        <v>1.3415518491653932E-2</v>
      </c>
      <c r="N12" s="24" t="s">
        <v>64</v>
      </c>
      <c r="O12" s="29">
        <v>1.0000000099999999</v>
      </c>
      <c r="P12" s="29">
        <v>0</v>
      </c>
      <c r="Q12" s="29">
        <v>0</v>
      </c>
      <c r="R12" s="29">
        <v>0</v>
      </c>
      <c r="S12" s="29">
        <v>0</v>
      </c>
      <c r="T12" s="24">
        <v>3.41</v>
      </c>
      <c r="U12" s="24">
        <v>0.96</v>
      </c>
      <c r="V12" s="24">
        <v>1.26</v>
      </c>
      <c r="W12" s="24">
        <v>0</v>
      </c>
      <c r="X12" s="24">
        <v>0</v>
      </c>
      <c r="Y12" s="24">
        <f>SUM(Additions[[#This Row],[Primary OH Circuit Miles]:[Bulk Trans OH Circuit Miles]])</f>
        <v>5.63</v>
      </c>
      <c r="Z12" s="26">
        <v>29</v>
      </c>
      <c r="AA12" s="31">
        <v>9.0410959999999996</v>
      </c>
      <c r="AB12" s="24" t="s">
        <v>36</v>
      </c>
      <c r="AC12" s="33">
        <v>6.5819589999999997E-2</v>
      </c>
      <c r="AE12"/>
    </row>
    <row r="13" spans="1:31" x14ac:dyDescent="0.35">
      <c r="A13" s="23" t="s">
        <v>71</v>
      </c>
      <c r="B13" s="24" t="s">
        <v>72</v>
      </c>
      <c r="C13" s="24" t="s">
        <v>55</v>
      </c>
      <c r="D13" s="24">
        <v>-117.542693</v>
      </c>
      <c r="E13" s="24">
        <v>34.140647000000001</v>
      </c>
      <c r="F13" s="26">
        <v>51.135674999999999</v>
      </c>
      <c r="G13" s="27">
        <v>0.7041420118339905</v>
      </c>
      <c r="H13" s="24" t="s">
        <v>32</v>
      </c>
      <c r="I13" s="27">
        <v>0.10650887573951232</v>
      </c>
      <c r="J13" s="24" t="s">
        <v>73</v>
      </c>
      <c r="K13" s="27">
        <v>8.284023668653645E-2</v>
      </c>
      <c r="L13" s="24" t="s">
        <v>34</v>
      </c>
      <c r="M13" s="27">
        <v>6.5088757396468272E-2</v>
      </c>
      <c r="N13" s="24" t="s">
        <v>40</v>
      </c>
      <c r="O13" s="29">
        <v>0</v>
      </c>
      <c r="P13" s="29">
        <v>0</v>
      </c>
      <c r="Q13" s="29">
        <v>3.5985070000000001E-2</v>
      </c>
      <c r="R13" s="29">
        <v>0.96401495999999998</v>
      </c>
      <c r="S13" s="29">
        <v>0</v>
      </c>
      <c r="T13" s="24">
        <v>0.46</v>
      </c>
      <c r="U13" s="24">
        <v>0.27</v>
      </c>
      <c r="V13" s="24">
        <v>0</v>
      </c>
      <c r="W13" s="24">
        <v>0</v>
      </c>
      <c r="X13" s="24">
        <v>0.45</v>
      </c>
      <c r="Y13" s="24">
        <f>SUM(Additions[[#This Row],[Primary OH Circuit Miles]:[Bulk Trans OH Circuit Miles]])</f>
        <v>1.18</v>
      </c>
      <c r="Z13" s="26">
        <v>1</v>
      </c>
      <c r="AA13" s="31">
        <v>2.733333</v>
      </c>
      <c r="AB13" s="24" t="s">
        <v>41</v>
      </c>
      <c r="AC13" s="33">
        <v>9.0056300000000006E-3</v>
      </c>
      <c r="AE13"/>
    </row>
    <row r="14" spans="1:31" s="9" customFormat="1" x14ac:dyDescent="0.35">
      <c r="A14" s="23" t="s">
        <v>74</v>
      </c>
      <c r="B14" s="24" t="s">
        <v>75</v>
      </c>
      <c r="C14" s="24" t="s">
        <v>55</v>
      </c>
      <c r="D14" s="24">
        <v>-117.292778</v>
      </c>
      <c r="E14" s="24">
        <v>34.160753999999997</v>
      </c>
      <c r="F14" s="26">
        <v>65.222261000000003</v>
      </c>
      <c r="G14" s="27">
        <v>0.59813084112133985</v>
      </c>
      <c r="H14" s="24" t="s">
        <v>32</v>
      </c>
      <c r="I14" s="27">
        <v>0.17757009345784797</v>
      </c>
      <c r="J14" s="24" t="s">
        <v>34</v>
      </c>
      <c r="K14" s="27">
        <v>0.11214953271040615</v>
      </c>
      <c r="L14" s="24" t="s">
        <v>40</v>
      </c>
      <c r="M14" s="27">
        <v>3.2710280373720917E-2</v>
      </c>
      <c r="N14" s="24" t="s">
        <v>35</v>
      </c>
      <c r="O14" s="29">
        <v>0</v>
      </c>
      <c r="P14" s="29">
        <v>0.58688903999999997</v>
      </c>
      <c r="Q14" s="29">
        <v>0</v>
      </c>
      <c r="R14" s="29">
        <v>0.41311081999999999</v>
      </c>
      <c r="S14" s="29">
        <v>0</v>
      </c>
      <c r="T14" s="24">
        <v>0.79</v>
      </c>
      <c r="U14" s="24">
        <v>0.04</v>
      </c>
      <c r="V14" s="24">
        <v>0</v>
      </c>
      <c r="W14" s="24">
        <v>0</v>
      </c>
      <c r="X14" s="24">
        <v>0</v>
      </c>
      <c r="Y14" s="24">
        <f>SUM(Additions[[#This Row],[Primary OH Circuit Miles]:[Bulk Trans OH Circuit Miles]])</f>
        <v>0.83000000000000007</v>
      </c>
      <c r="Z14" s="26">
        <v>58</v>
      </c>
      <c r="AA14" s="31">
        <v>6.444445</v>
      </c>
      <c r="AB14" s="24" t="s">
        <v>41</v>
      </c>
      <c r="AC14" s="33">
        <v>3.5813079999999997E-2</v>
      </c>
    </row>
    <row r="15" spans="1:31" x14ac:dyDescent="0.35">
      <c r="A15" s="23" t="s">
        <v>76</v>
      </c>
      <c r="B15" s="24" t="s">
        <v>77</v>
      </c>
      <c r="C15" s="24" t="s">
        <v>31</v>
      </c>
      <c r="D15" s="24">
        <v>-118.382637</v>
      </c>
      <c r="E15" s="24">
        <v>34.01352</v>
      </c>
      <c r="F15" s="26">
        <v>245.17876200000001</v>
      </c>
      <c r="G15" s="27">
        <v>0.57829839704072983</v>
      </c>
      <c r="H15" s="24" t="s">
        <v>32</v>
      </c>
      <c r="I15" s="27">
        <v>0.1245376078915118</v>
      </c>
      <c r="J15" s="24" t="s">
        <v>34</v>
      </c>
      <c r="K15" s="27">
        <v>9.7410604192353978E-2</v>
      </c>
      <c r="L15" s="24" t="s">
        <v>49</v>
      </c>
      <c r="M15" s="27">
        <v>6.2885326757104648E-2</v>
      </c>
      <c r="N15" s="24" t="s">
        <v>40</v>
      </c>
      <c r="O15" s="29">
        <v>0</v>
      </c>
      <c r="P15" s="29">
        <v>0</v>
      </c>
      <c r="Q15" s="29">
        <v>0</v>
      </c>
      <c r="R15" s="29">
        <v>1</v>
      </c>
      <c r="S15" s="29">
        <v>0</v>
      </c>
      <c r="T15" s="24">
        <v>2.44</v>
      </c>
      <c r="U15" s="24">
        <v>0.45</v>
      </c>
      <c r="V15" s="24">
        <v>0.54</v>
      </c>
      <c r="W15" s="24">
        <v>0</v>
      </c>
      <c r="X15" s="24">
        <v>0</v>
      </c>
      <c r="Y15" s="24">
        <f>SUM(Additions[[#This Row],[Primary OH Circuit Miles]:[Bulk Trans OH Circuit Miles]])</f>
        <v>3.43</v>
      </c>
      <c r="Z15" s="26">
        <v>84</v>
      </c>
      <c r="AA15" s="31">
        <v>7.2459020000000001</v>
      </c>
      <c r="AB15" s="24" t="s">
        <v>61</v>
      </c>
      <c r="AC15" s="33">
        <v>5.9990679999999998E-2</v>
      </c>
      <c r="AE15"/>
    </row>
    <row r="16" spans="1:31" x14ac:dyDescent="0.35">
      <c r="A16" s="23" t="s">
        <v>78</v>
      </c>
      <c r="B16" s="24" t="s">
        <v>79</v>
      </c>
      <c r="C16" s="24" t="s">
        <v>31</v>
      </c>
      <c r="D16" s="24">
        <v>-118.351721</v>
      </c>
      <c r="E16" s="24">
        <v>33.796928000000001</v>
      </c>
      <c r="F16" s="26">
        <v>39.201000999999998</v>
      </c>
      <c r="G16" s="27">
        <v>0.63358778625967882</v>
      </c>
      <c r="H16" s="24" t="s">
        <v>32</v>
      </c>
      <c r="I16" s="27">
        <v>9.1603053435224902E-2</v>
      </c>
      <c r="J16" s="24" t="s">
        <v>48</v>
      </c>
      <c r="K16" s="27">
        <v>6.870229007627407E-2</v>
      </c>
      <c r="L16" s="24" t="s">
        <v>34</v>
      </c>
      <c r="M16" s="27">
        <v>6.1068702289957123E-2</v>
      </c>
      <c r="N16" s="24" t="s">
        <v>40</v>
      </c>
      <c r="O16" s="29">
        <v>0</v>
      </c>
      <c r="P16" s="29">
        <v>0</v>
      </c>
      <c r="Q16" s="29">
        <v>0</v>
      </c>
      <c r="R16" s="29">
        <v>0.99999857000000003</v>
      </c>
      <c r="S16" s="29">
        <v>0</v>
      </c>
      <c r="T16" s="24">
        <v>0.98</v>
      </c>
      <c r="U16" s="24">
        <v>0.05</v>
      </c>
      <c r="V16" s="24">
        <v>0.7</v>
      </c>
      <c r="W16" s="24">
        <v>0</v>
      </c>
      <c r="X16" s="24">
        <v>0</v>
      </c>
      <c r="Y16" s="24">
        <f>SUM(Additions[[#This Row],[Primary OH Circuit Miles]:[Bulk Trans OH Circuit Miles]])</f>
        <v>1.73</v>
      </c>
      <c r="Z16" s="26">
        <v>27</v>
      </c>
      <c r="AA16" s="31">
        <v>11</v>
      </c>
      <c r="AB16" s="24" t="s">
        <v>61</v>
      </c>
      <c r="AC16" s="33">
        <v>4.66139E-2</v>
      </c>
      <c r="AE16"/>
    </row>
    <row r="17" spans="1:31" x14ac:dyDescent="0.35">
      <c r="A17" s="23" t="s">
        <v>80</v>
      </c>
      <c r="B17" s="24" t="s">
        <v>81</v>
      </c>
      <c r="C17" s="24" t="s">
        <v>69</v>
      </c>
      <c r="D17" s="24">
        <v>-117.2483</v>
      </c>
      <c r="E17" s="24">
        <v>33.582369</v>
      </c>
      <c r="F17" s="26">
        <v>229.24</v>
      </c>
      <c r="G17" s="27">
        <v>0.61447368421043491</v>
      </c>
      <c r="H17" s="24" t="s">
        <v>32</v>
      </c>
      <c r="I17" s="27">
        <v>9.3421052631579571E-2</v>
      </c>
      <c r="J17" s="24" t="s">
        <v>33</v>
      </c>
      <c r="K17" s="27">
        <v>6.5789473684203945E-2</v>
      </c>
      <c r="L17" s="24" t="s">
        <v>49</v>
      </c>
      <c r="M17" s="27">
        <v>5.5263157894751246E-2</v>
      </c>
      <c r="N17" s="24" t="s">
        <v>40</v>
      </c>
      <c r="O17" s="29">
        <v>0.98968042999999994</v>
      </c>
      <c r="P17" s="29">
        <v>5.83893E-3</v>
      </c>
      <c r="Q17" s="29">
        <v>4.0612299999999999E-3</v>
      </c>
      <c r="R17" s="29">
        <v>4.1931000000000005E-4</v>
      </c>
      <c r="S17" s="29">
        <v>0</v>
      </c>
      <c r="T17" s="24">
        <v>2.2999999999999998</v>
      </c>
      <c r="U17" s="24">
        <v>1.88</v>
      </c>
      <c r="V17" s="24">
        <v>0.51</v>
      </c>
      <c r="W17" s="24">
        <v>0</v>
      </c>
      <c r="X17" s="24">
        <v>0</v>
      </c>
      <c r="Y17" s="24">
        <f>SUM(Additions[[#This Row],[Primary OH Circuit Miles]:[Bulk Trans OH Circuit Miles]])</f>
        <v>4.6899999999999995</v>
      </c>
      <c r="Z17" s="26">
        <v>43</v>
      </c>
      <c r="AA17" s="31">
        <v>1.152542</v>
      </c>
      <c r="AB17" s="24" t="s">
        <v>36</v>
      </c>
      <c r="AC17" s="33">
        <v>7.2481900000000002E-2</v>
      </c>
      <c r="AE17"/>
    </row>
    <row r="18" spans="1:31" x14ac:dyDescent="0.35">
      <c r="A18" s="23" t="s">
        <v>82</v>
      </c>
      <c r="B18" s="24" t="s">
        <v>83</v>
      </c>
      <c r="C18" s="24" t="s">
        <v>69</v>
      </c>
      <c r="D18" s="24">
        <v>-117.05456</v>
      </c>
      <c r="E18" s="24">
        <v>33.696618999999998</v>
      </c>
      <c r="F18" s="26">
        <v>363.48980999999998</v>
      </c>
      <c r="G18" s="27">
        <v>0.57598656591100672</v>
      </c>
      <c r="H18" s="24" t="s">
        <v>33</v>
      </c>
      <c r="I18" s="27">
        <v>0.24937027707808085</v>
      </c>
      <c r="J18" s="24" t="s">
        <v>32</v>
      </c>
      <c r="K18" s="27">
        <v>8.2283795130134729E-2</v>
      </c>
      <c r="L18" s="24" t="s">
        <v>84</v>
      </c>
      <c r="M18" s="27">
        <v>6.549118387908423E-2</v>
      </c>
      <c r="N18" s="24" t="s">
        <v>73</v>
      </c>
      <c r="O18" s="29">
        <v>4.2665199999999993E-3</v>
      </c>
      <c r="P18" s="29">
        <v>0</v>
      </c>
      <c r="Q18" s="29">
        <v>0.47309367000000002</v>
      </c>
      <c r="R18" s="29">
        <v>0.52263967999999994</v>
      </c>
      <c r="S18" s="29">
        <v>0</v>
      </c>
      <c r="T18" s="24">
        <v>0.37</v>
      </c>
      <c r="U18" s="24">
        <v>0</v>
      </c>
      <c r="V18" s="24">
        <v>0</v>
      </c>
      <c r="W18" s="24">
        <v>0</v>
      </c>
      <c r="X18" s="24">
        <v>0</v>
      </c>
      <c r="Y18" s="24">
        <f>SUM(Additions[[#This Row],[Primary OH Circuit Miles]:[Bulk Trans OH Circuit Miles]])</f>
        <v>0.37</v>
      </c>
      <c r="Z18" s="26">
        <v>1</v>
      </c>
      <c r="AA18" s="31">
        <v>1.90625</v>
      </c>
      <c r="AB18" s="24" t="s">
        <v>36</v>
      </c>
      <c r="AC18" s="33">
        <v>0.12032716</v>
      </c>
      <c r="AE18"/>
    </row>
    <row r="19" spans="1:31" x14ac:dyDescent="0.35">
      <c r="A19" s="23" t="s">
        <v>85</v>
      </c>
      <c r="B19" s="24" t="s">
        <v>86</v>
      </c>
      <c r="C19" s="24" t="s">
        <v>69</v>
      </c>
      <c r="D19" s="24">
        <v>-117.09344400000001</v>
      </c>
      <c r="E19" s="24">
        <v>33.577868000000002</v>
      </c>
      <c r="F19" s="26">
        <v>449.51032500000002</v>
      </c>
      <c r="G19" s="27">
        <v>0.73841961852861149</v>
      </c>
      <c r="H19" s="24" t="s">
        <v>32</v>
      </c>
      <c r="I19" s="27">
        <v>8.9237057220723726E-2</v>
      </c>
      <c r="J19" s="24" t="s">
        <v>33</v>
      </c>
      <c r="K19" s="27">
        <v>6.6076294277921166E-2</v>
      </c>
      <c r="L19" s="24" t="s">
        <v>84</v>
      </c>
      <c r="M19" s="27">
        <v>3.8147138964561338E-2</v>
      </c>
      <c r="N19" s="24" t="s">
        <v>40</v>
      </c>
      <c r="O19" s="29">
        <v>0.99473414000000004</v>
      </c>
      <c r="P19" s="29">
        <v>4.72953E-3</v>
      </c>
      <c r="Q19" s="29">
        <v>5.3633000000000001E-4</v>
      </c>
      <c r="R19" s="29">
        <v>0</v>
      </c>
      <c r="S19" s="29">
        <v>0</v>
      </c>
      <c r="T19" s="24">
        <v>3.95</v>
      </c>
      <c r="U19" s="24">
        <v>1.28</v>
      </c>
      <c r="V19" s="24">
        <v>0</v>
      </c>
      <c r="W19" s="24">
        <v>0</v>
      </c>
      <c r="X19" s="24">
        <v>0</v>
      </c>
      <c r="Y19" s="24">
        <f>SUM(Additions[[#This Row],[Primary OH Circuit Miles]:[Bulk Trans OH Circuit Miles]])</f>
        <v>5.23</v>
      </c>
      <c r="Z19" s="26">
        <v>63</v>
      </c>
      <c r="AA19" s="31">
        <v>1.516667</v>
      </c>
      <c r="AB19" s="24" t="s">
        <v>36</v>
      </c>
      <c r="AC19" s="33">
        <v>2.9857930000000001E-2</v>
      </c>
      <c r="AE19"/>
    </row>
    <row r="20" spans="1:31" x14ac:dyDescent="0.35">
      <c r="A20" s="23" t="s">
        <v>87</v>
      </c>
      <c r="B20" s="24" t="s">
        <v>88</v>
      </c>
      <c r="C20" s="24" t="s">
        <v>69</v>
      </c>
      <c r="D20" s="24">
        <v>-117.088813</v>
      </c>
      <c r="E20" s="24">
        <v>33.560884999999999</v>
      </c>
      <c r="F20" s="26">
        <v>1044.7736729999999</v>
      </c>
      <c r="G20" s="27">
        <v>0.56402793946448737</v>
      </c>
      <c r="H20" s="24" t="s">
        <v>33</v>
      </c>
      <c r="I20" s="27">
        <v>0.35506402793946912</v>
      </c>
      <c r="J20" s="24" t="s">
        <v>32</v>
      </c>
      <c r="K20" s="27">
        <v>5.9953434225839687E-2</v>
      </c>
      <c r="L20" s="24" t="s">
        <v>89</v>
      </c>
      <c r="M20" s="27">
        <v>1.1932479627476908E-2</v>
      </c>
      <c r="N20" s="24" t="s">
        <v>84</v>
      </c>
      <c r="O20" s="29">
        <v>0.28263532000000002</v>
      </c>
      <c r="P20" s="29">
        <v>4.4240699999999996E-3</v>
      </c>
      <c r="Q20" s="29">
        <v>0.69788785000000009</v>
      </c>
      <c r="R20" s="29">
        <v>0</v>
      </c>
      <c r="S20" s="29">
        <v>1.505276E-2</v>
      </c>
      <c r="T20" s="24">
        <v>0</v>
      </c>
      <c r="U20" s="24">
        <v>0.4</v>
      </c>
      <c r="V20" s="24">
        <v>0</v>
      </c>
      <c r="W20" s="24">
        <v>0</v>
      </c>
      <c r="X20" s="24">
        <v>0</v>
      </c>
      <c r="Y20" s="24">
        <f>SUM(Additions[[#This Row],[Primary OH Circuit Miles]:[Bulk Trans OH Circuit Miles]])</f>
        <v>0.4</v>
      </c>
      <c r="Z20" s="26">
        <v>18</v>
      </c>
      <c r="AA20" s="31">
        <v>1.431227</v>
      </c>
      <c r="AB20" s="24" t="s">
        <v>36</v>
      </c>
      <c r="AC20" s="33">
        <v>5.2312259999999999E-2</v>
      </c>
      <c r="AE20"/>
    </row>
    <row r="21" spans="1:31" x14ac:dyDescent="0.35">
      <c r="A21" s="23" t="s">
        <v>90</v>
      </c>
      <c r="B21" s="24" t="s">
        <v>91</v>
      </c>
      <c r="C21" s="24" t="s">
        <v>69</v>
      </c>
      <c r="D21" s="24">
        <v>-117.106297</v>
      </c>
      <c r="E21" s="24">
        <v>33.544893999999999</v>
      </c>
      <c r="F21" s="26">
        <v>376.63513999999998</v>
      </c>
      <c r="G21" s="27">
        <v>0.65269943593869395</v>
      </c>
      <c r="H21" s="24" t="s">
        <v>32</v>
      </c>
      <c r="I21" s="27">
        <v>0.14423851732473111</v>
      </c>
      <c r="J21" s="24" t="s">
        <v>89</v>
      </c>
      <c r="K21" s="27">
        <v>5.3182917002392652E-2</v>
      </c>
      <c r="L21" s="24" t="s">
        <v>33</v>
      </c>
      <c r="M21" s="27">
        <v>3.7066881547114752E-2</v>
      </c>
      <c r="N21" s="24" t="s">
        <v>56</v>
      </c>
      <c r="O21" s="29">
        <v>0.42731330999999995</v>
      </c>
      <c r="P21" s="29">
        <v>0.44341684000000003</v>
      </c>
      <c r="Q21" s="29">
        <v>0.12794696999999999</v>
      </c>
      <c r="R21" s="29">
        <v>1.3228999999999999E-3</v>
      </c>
      <c r="S21" s="29">
        <v>0</v>
      </c>
      <c r="T21" s="24">
        <v>2.67</v>
      </c>
      <c r="U21" s="24">
        <v>2.59</v>
      </c>
      <c r="V21" s="24">
        <v>7.0000000000000007E-2</v>
      </c>
      <c r="W21" s="24">
        <v>0</v>
      </c>
      <c r="X21" s="24">
        <v>0</v>
      </c>
      <c r="Y21" s="24">
        <f>SUM(Additions[[#This Row],[Primary OH Circuit Miles]:[Bulk Trans OH Circuit Miles]])</f>
        <v>5.33</v>
      </c>
      <c r="Z21" s="26">
        <v>70</v>
      </c>
      <c r="AA21" s="31">
        <v>2.5876290000000002</v>
      </c>
      <c r="AB21" s="24" t="s">
        <v>36</v>
      </c>
      <c r="AC21" s="33">
        <v>0.11216232</v>
      </c>
      <c r="AE21"/>
    </row>
    <row r="22" spans="1:31" x14ac:dyDescent="0.35">
      <c r="A22" s="23" t="s">
        <v>92</v>
      </c>
      <c r="B22" s="24" t="s">
        <v>93</v>
      </c>
      <c r="C22" s="24" t="s">
        <v>69</v>
      </c>
      <c r="D22" s="24">
        <v>-117.093265</v>
      </c>
      <c r="E22" s="24">
        <v>33.526850000000003</v>
      </c>
      <c r="F22" s="26">
        <v>395.10351200000002</v>
      </c>
      <c r="G22" s="27">
        <v>0.63726993865031378</v>
      </c>
      <c r="H22" s="24" t="s">
        <v>32</v>
      </c>
      <c r="I22" s="27">
        <v>0.18174846625766819</v>
      </c>
      <c r="J22" s="24" t="s">
        <v>94</v>
      </c>
      <c r="K22" s="27">
        <v>0.12039877300612875</v>
      </c>
      <c r="L22" s="24" t="s">
        <v>33</v>
      </c>
      <c r="M22" s="27">
        <v>2.5306748466277455E-2</v>
      </c>
      <c r="N22" s="24" t="s">
        <v>40</v>
      </c>
      <c r="O22" s="29">
        <v>0.27523962000000002</v>
      </c>
      <c r="P22" s="29">
        <v>6.6737199999999993E-3</v>
      </c>
      <c r="Q22" s="29">
        <v>0.71808644999999993</v>
      </c>
      <c r="R22" s="29">
        <v>0</v>
      </c>
      <c r="S22" s="29">
        <v>0</v>
      </c>
      <c r="T22" s="24">
        <v>1.34</v>
      </c>
      <c r="U22" s="24">
        <v>1.82</v>
      </c>
      <c r="V22" s="24">
        <v>0.31</v>
      </c>
      <c r="W22" s="24">
        <v>0</v>
      </c>
      <c r="X22" s="24">
        <v>0</v>
      </c>
      <c r="Y22" s="24">
        <f>SUM(Additions[[#This Row],[Primary OH Circuit Miles]:[Bulk Trans OH Circuit Miles]])</f>
        <v>3.47</v>
      </c>
      <c r="Z22" s="26">
        <v>18</v>
      </c>
      <c r="AA22" s="31">
        <v>2.0490200000000001</v>
      </c>
      <c r="AB22" s="24" t="s">
        <v>36</v>
      </c>
      <c r="AC22" s="33">
        <v>8.802024E-2</v>
      </c>
      <c r="AE22"/>
    </row>
    <row r="23" spans="1:31" x14ac:dyDescent="0.35">
      <c r="A23" s="23" t="s">
        <v>95</v>
      </c>
      <c r="B23" s="24" t="s">
        <v>96</v>
      </c>
      <c r="C23" s="24" t="s">
        <v>69</v>
      </c>
      <c r="D23" s="24">
        <v>-117.47833</v>
      </c>
      <c r="E23" s="24">
        <v>34.018565000000002</v>
      </c>
      <c r="F23" s="26">
        <v>119.704233</v>
      </c>
      <c r="G23" s="27">
        <v>0.42643391521198087</v>
      </c>
      <c r="H23" s="24" t="s">
        <v>32</v>
      </c>
      <c r="I23" s="27">
        <v>0.21446384039892286</v>
      </c>
      <c r="J23" s="24" t="s">
        <v>48</v>
      </c>
      <c r="K23" s="27">
        <v>0.10723192019955591</v>
      </c>
      <c r="L23" s="24" t="s">
        <v>40</v>
      </c>
      <c r="M23" s="27">
        <v>9.9750623441394626E-2</v>
      </c>
      <c r="N23" s="24" t="s">
        <v>34</v>
      </c>
      <c r="O23" s="29">
        <v>9.3385499999999993E-3</v>
      </c>
      <c r="P23" s="29">
        <v>0.74663292999999997</v>
      </c>
      <c r="Q23" s="29">
        <v>0</v>
      </c>
      <c r="R23" s="29">
        <v>0.24402850000000001</v>
      </c>
      <c r="S23" s="29">
        <v>0</v>
      </c>
      <c r="T23" s="24">
        <v>0.84</v>
      </c>
      <c r="U23" s="24">
        <v>0.85</v>
      </c>
      <c r="V23" s="24">
        <v>0.01</v>
      </c>
      <c r="W23" s="24">
        <v>0</v>
      </c>
      <c r="X23" s="24">
        <v>0</v>
      </c>
      <c r="Y23" s="24">
        <f>SUM(Additions[[#This Row],[Primary OH Circuit Miles]:[Bulk Trans OH Circuit Miles]])</f>
        <v>1.7</v>
      </c>
      <c r="Z23" s="26">
        <v>163</v>
      </c>
      <c r="AA23" s="31">
        <v>4.25</v>
      </c>
      <c r="AB23" s="24" t="s">
        <v>41</v>
      </c>
      <c r="AC23" s="33">
        <v>3.3627850000000001E-2</v>
      </c>
      <c r="AE23"/>
    </row>
    <row r="24" spans="1:31" x14ac:dyDescent="0.35">
      <c r="A24" s="23" t="s">
        <v>97</v>
      </c>
      <c r="B24" s="24" t="s">
        <v>98</v>
      </c>
      <c r="C24" s="24" t="s">
        <v>69</v>
      </c>
      <c r="D24" s="24">
        <v>-117.525037</v>
      </c>
      <c r="E24" s="24">
        <v>33.841541999999997</v>
      </c>
      <c r="F24" s="26">
        <v>702.04129</v>
      </c>
      <c r="G24" s="27">
        <v>0.33838165296409078</v>
      </c>
      <c r="H24" s="24" t="s">
        <v>34</v>
      </c>
      <c r="I24" s="27">
        <v>0.25097360450020745</v>
      </c>
      <c r="J24" s="24" t="s">
        <v>32</v>
      </c>
      <c r="K24" s="27">
        <v>0.14106447425357016</v>
      </c>
      <c r="L24" s="24" t="s">
        <v>40</v>
      </c>
      <c r="M24" s="27">
        <v>7.3128515794032234E-2</v>
      </c>
      <c r="N24" s="24" t="s">
        <v>35</v>
      </c>
      <c r="O24" s="29">
        <v>0.32916705999999996</v>
      </c>
      <c r="P24" s="29">
        <v>0.62501831000000008</v>
      </c>
      <c r="Q24" s="29">
        <v>0</v>
      </c>
      <c r="R24" s="29">
        <v>4.5814609999999999E-2</v>
      </c>
      <c r="S24" s="29">
        <v>0</v>
      </c>
      <c r="T24" s="24">
        <v>15.18</v>
      </c>
      <c r="U24" s="24">
        <v>3.78</v>
      </c>
      <c r="V24" s="24">
        <v>0</v>
      </c>
      <c r="W24" s="24">
        <v>0</v>
      </c>
      <c r="X24" s="24">
        <v>0</v>
      </c>
      <c r="Y24" s="24">
        <f>SUM(Additions[[#This Row],[Primary OH Circuit Miles]:[Bulk Trans OH Circuit Miles]])</f>
        <v>18.96</v>
      </c>
      <c r="Z24" s="26">
        <v>963</v>
      </c>
      <c r="AA24" s="31">
        <v>3.1043959999999999</v>
      </c>
      <c r="AB24" s="24" t="s">
        <v>41</v>
      </c>
      <c r="AC24" s="33">
        <v>5.8926619999999999E-2</v>
      </c>
      <c r="AE24"/>
    </row>
    <row r="25" spans="1:31" x14ac:dyDescent="0.35">
      <c r="A25" s="23" t="s">
        <v>99</v>
      </c>
      <c r="B25" s="24" t="s">
        <v>100</v>
      </c>
      <c r="C25" s="24" t="s">
        <v>55</v>
      </c>
      <c r="D25" s="24">
        <v>-117.66592199999999</v>
      </c>
      <c r="E25" s="24">
        <v>34.153516000000003</v>
      </c>
      <c r="F25" s="26">
        <v>37.491481999999998</v>
      </c>
      <c r="G25" s="27">
        <v>0.28688524590111497</v>
      </c>
      <c r="H25" s="24" t="s">
        <v>34</v>
      </c>
      <c r="I25" s="27">
        <v>0.27868852459020466</v>
      </c>
      <c r="J25" s="24" t="s">
        <v>32</v>
      </c>
      <c r="K25" s="27">
        <v>0.18032786885244884</v>
      </c>
      <c r="L25" s="24" t="s">
        <v>40</v>
      </c>
      <c r="M25" s="27">
        <v>0.11475409836081864</v>
      </c>
      <c r="N25" s="24" t="s">
        <v>101</v>
      </c>
      <c r="O25" s="29">
        <v>0</v>
      </c>
      <c r="P25" s="29">
        <v>0.99624967999999992</v>
      </c>
      <c r="Q25" s="29">
        <v>0</v>
      </c>
      <c r="R25" s="29">
        <v>3.7504399999999999E-3</v>
      </c>
      <c r="S25" s="29">
        <v>0</v>
      </c>
      <c r="T25" s="24">
        <v>0.67</v>
      </c>
      <c r="U25" s="24">
        <v>0.23</v>
      </c>
      <c r="V25" s="24">
        <v>0</v>
      </c>
      <c r="W25" s="24">
        <v>0</v>
      </c>
      <c r="X25" s="24">
        <v>0</v>
      </c>
      <c r="Y25" s="24">
        <f>SUM(Additions[[#This Row],[Primary OH Circuit Miles]:[Bulk Trans OH Circuit Miles]])</f>
        <v>0.9</v>
      </c>
      <c r="Z25" s="26">
        <v>53</v>
      </c>
      <c r="AA25" s="31">
        <v>4.25</v>
      </c>
      <c r="AB25" s="24" t="s">
        <v>36</v>
      </c>
      <c r="AC25" s="33">
        <v>2.1556909999999999E-2</v>
      </c>
      <c r="AE25"/>
    </row>
    <row r="26" spans="1:31" x14ac:dyDescent="0.35">
      <c r="A26" s="23" t="s">
        <v>102</v>
      </c>
      <c r="B26" s="24" t="s">
        <v>103</v>
      </c>
      <c r="C26" s="24" t="s">
        <v>69</v>
      </c>
      <c r="D26" s="24">
        <v>-117.022335</v>
      </c>
      <c r="E26" s="24">
        <v>33.961494999999999</v>
      </c>
      <c r="F26" s="26">
        <v>145.41269500000001</v>
      </c>
      <c r="G26" s="27">
        <v>0.45798319327723536</v>
      </c>
      <c r="H26" s="24" t="s">
        <v>32</v>
      </c>
      <c r="I26" s="27">
        <v>0.19747899159668347</v>
      </c>
      <c r="J26" s="24" t="s">
        <v>33</v>
      </c>
      <c r="K26" s="27">
        <v>0.1407563025209472</v>
      </c>
      <c r="L26" s="24" t="s">
        <v>48</v>
      </c>
      <c r="M26" s="27">
        <v>8.6134453781520307E-2</v>
      </c>
      <c r="N26" s="24" t="s">
        <v>89</v>
      </c>
      <c r="O26" s="29">
        <v>2.5217899999999999E-3</v>
      </c>
      <c r="P26" s="29">
        <v>0.23233405000000001</v>
      </c>
      <c r="Q26" s="29">
        <v>0.61200080000000001</v>
      </c>
      <c r="R26" s="29">
        <v>0.15314330000000001</v>
      </c>
      <c r="S26" s="29">
        <v>0</v>
      </c>
      <c r="T26" s="24">
        <v>1.52</v>
      </c>
      <c r="U26" s="24">
        <v>0</v>
      </c>
      <c r="V26" s="24">
        <v>0</v>
      </c>
      <c r="W26" s="24">
        <v>0</v>
      </c>
      <c r="X26" s="24">
        <v>1.74</v>
      </c>
      <c r="Y26" s="24">
        <f>SUM(Additions[[#This Row],[Primary OH Circuit Miles]:[Bulk Trans OH Circuit Miles]])</f>
        <v>3.26</v>
      </c>
      <c r="Z26" s="26">
        <v>4</v>
      </c>
      <c r="AA26" s="31">
        <v>2.0750000000000002</v>
      </c>
      <c r="AB26" s="24" t="s">
        <v>104</v>
      </c>
      <c r="AC26" s="33">
        <v>0.19159290000000001</v>
      </c>
      <c r="AE26"/>
    </row>
    <row r="27" spans="1:31" x14ac:dyDescent="0.35">
      <c r="A27" s="23" t="s">
        <v>105</v>
      </c>
      <c r="B27" s="24" t="s">
        <v>106</v>
      </c>
      <c r="C27" s="24" t="s">
        <v>107</v>
      </c>
      <c r="D27" s="24">
        <v>-119.863226</v>
      </c>
      <c r="E27" s="24">
        <v>34.440077000000002</v>
      </c>
      <c r="F27" s="26">
        <v>371.76112899999998</v>
      </c>
      <c r="G27" s="27">
        <v>0.55310457516343492</v>
      </c>
      <c r="H27" s="24" t="s">
        <v>33</v>
      </c>
      <c r="I27" s="27">
        <v>0.13071895424837898</v>
      </c>
      <c r="J27" s="24" t="s">
        <v>94</v>
      </c>
      <c r="K27" s="27">
        <v>9.3137254901932864E-2</v>
      </c>
      <c r="L27" s="24" t="s">
        <v>39</v>
      </c>
      <c r="M27" s="27">
        <v>7.7614379084944063E-2</v>
      </c>
      <c r="N27" s="24" t="s">
        <v>32</v>
      </c>
      <c r="O27" s="29">
        <v>5.3552999999999999E-4</v>
      </c>
      <c r="P27" s="29">
        <v>2.8028019999999997E-2</v>
      </c>
      <c r="Q27" s="29">
        <v>0.94231424000000008</v>
      </c>
      <c r="R27" s="29">
        <v>9.7500000000000006E-4</v>
      </c>
      <c r="S27" s="29">
        <v>2.8147209999999999E-2</v>
      </c>
      <c r="T27" s="24">
        <v>0.99</v>
      </c>
      <c r="U27" s="24">
        <v>0</v>
      </c>
      <c r="V27" s="24">
        <v>0</v>
      </c>
      <c r="W27" s="24">
        <v>0</v>
      </c>
      <c r="X27" s="24">
        <v>0</v>
      </c>
      <c r="Y27" s="24">
        <f>SUM(Additions[[#This Row],[Primary OH Circuit Miles]:[Bulk Trans OH Circuit Miles]])</f>
        <v>0.99</v>
      </c>
      <c r="Z27" s="26">
        <v>27</v>
      </c>
      <c r="AA27" s="31">
        <v>2.1274510000000002</v>
      </c>
      <c r="AB27" s="24" t="s">
        <v>41</v>
      </c>
      <c r="AC27" s="33">
        <v>0.13743147</v>
      </c>
      <c r="AE27"/>
    </row>
    <row r="28" spans="1:31" x14ac:dyDescent="0.35">
      <c r="A28" s="23" t="s">
        <v>108</v>
      </c>
      <c r="B28" s="24" t="s">
        <v>109</v>
      </c>
      <c r="C28" s="24" t="s">
        <v>110</v>
      </c>
      <c r="D28" s="24">
        <v>-117.954876</v>
      </c>
      <c r="E28" s="24">
        <v>33.95055</v>
      </c>
      <c r="F28" s="26">
        <v>1001.257073</v>
      </c>
      <c r="G28" s="27">
        <v>0.43625498007969726</v>
      </c>
      <c r="H28" s="24" t="s">
        <v>32</v>
      </c>
      <c r="I28" s="27">
        <v>0.14029595902106046</v>
      </c>
      <c r="J28" s="24" t="s">
        <v>40</v>
      </c>
      <c r="K28" s="27">
        <v>0.11980648833237981</v>
      </c>
      <c r="L28" s="24" t="s">
        <v>34</v>
      </c>
      <c r="M28" s="27">
        <v>4.2401821286286397E-2</v>
      </c>
      <c r="N28" s="24" t="s">
        <v>70</v>
      </c>
      <c r="O28" s="29">
        <v>0</v>
      </c>
      <c r="P28" s="29">
        <v>0.49450932000000003</v>
      </c>
      <c r="Q28" s="29">
        <v>0</v>
      </c>
      <c r="R28" s="29">
        <v>0.50549067000000003</v>
      </c>
      <c r="S28" s="29">
        <v>0</v>
      </c>
      <c r="T28" s="24">
        <v>17.260000000000002</v>
      </c>
      <c r="U28" s="24">
        <v>3.96</v>
      </c>
      <c r="V28" s="24">
        <v>0.63</v>
      </c>
      <c r="W28" s="24">
        <v>0</v>
      </c>
      <c r="X28" s="24">
        <v>0</v>
      </c>
      <c r="Y28" s="24">
        <f>SUM(Additions[[#This Row],[Primary OH Circuit Miles]:[Bulk Trans OH Circuit Miles]])</f>
        <v>21.85</v>
      </c>
      <c r="Z28" s="26">
        <v>1062</v>
      </c>
      <c r="AA28" s="31">
        <v>4.7318009999999999</v>
      </c>
      <c r="AB28" s="24" t="s">
        <v>45</v>
      </c>
      <c r="AC28" s="33">
        <v>5.7432410000000003E-2</v>
      </c>
      <c r="AE28"/>
    </row>
    <row r="29" spans="1:31" x14ac:dyDescent="0.35">
      <c r="A29" s="23" t="s">
        <v>111</v>
      </c>
      <c r="B29" s="24" t="s">
        <v>112</v>
      </c>
      <c r="C29" s="24" t="s">
        <v>110</v>
      </c>
      <c r="D29" s="24">
        <v>-117.96255600000001</v>
      </c>
      <c r="E29" s="24">
        <v>33.902543999999999</v>
      </c>
      <c r="F29" s="26">
        <v>673.68950900000004</v>
      </c>
      <c r="G29" s="27">
        <v>0.87848784878487096</v>
      </c>
      <c r="H29" s="24" t="s">
        <v>32</v>
      </c>
      <c r="I29" s="27">
        <v>5.6255625562542655E-2</v>
      </c>
      <c r="J29" s="24" t="s">
        <v>64</v>
      </c>
      <c r="K29" s="27">
        <v>1.8001800180019106E-2</v>
      </c>
      <c r="L29" s="24" t="s">
        <v>49</v>
      </c>
      <c r="M29" s="27">
        <v>1.3951395139518217E-2</v>
      </c>
      <c r="N29" s="24" t="s">
        <v>34</v>
      </c>
      <c r="O29" s="29">
        <v>0.48264491999999998</v>
      </c>
      <c r="P29" s="29">
        <v>0</v>
      </c>
      <c r="Q29" s="29">
        <v>0.39558526999999999</v>
      </c>
      <c r="R29" s="29">
        <v>0.1217698</v>
      </c>
      <c r="S29" s="29">
        <v>0</v>
      </c>
      <c r="T29" s="24">
        <v>0</v>
      </c>
      <c r="U29" s="24">
        <v>0.16</v>
      </c>
      <c r="V29" s="24">
        <v>0</v>
      </c>
      <c r="W29" s="24">
        <v>0</v>
      </c>
      <c r="X29" s="24">
        <v>0</v>
      </c>
      <c r="Y29" s="24">
        <f>SUM(Additions[[#This Row],[Primary OH Circuit Miles]:[Bulk Trans OH Circuit Miles]])</f>
        <v>0.16</v>
      </c>
      <c r="Z29" s="26">
        <v>3</v>
      </c>
      <c r="AA29" s="31">
        <v>4.9325840000000003</v>
      </c>
      <c r="AB29" s="24" t="s">
        <v>45</v>
      </c>
      <c r="AC29" s="33">
        <v>0</v>
      </c>
      <c r="AE29"/>
    </row>
    <row r="30" spans="1:31" x14ac:dyDescent="0.35">
      <c r="A30" s="23" t="s">
        <v>113</v>
      </c>
      <c r="B30" s="24" t="s">
        <v>114</v>
      </c>
      <c r="C30" s="24" t="s">
        <v>69</v>
      </c>
      <c r="D30" s="24">
        <v>-117.121758</v>
      </c>
      <c r="E30" s="24">
        <v>33.488962000000001</v>
      </c>
      <c r="F30" s="26">
        <v>1257.7160550000001</v>
      </c>
      <c r="G30" s="27">
        <v>0.62068965517242636</v>
      </c>
      <c r="H30" s="24" t="s">
        <v>32</v>
      </c>
      <c r="I30" s="27">
        <v>9.0185676392570718E-2</v>
      </c>
      <c r="J30" s="24" t="s">
        <v>34</v>
      </c>
      <c r="K30" s="27">
        <v>8.7292018326494927E-2</v>
      </c>
      <c r="L30" s="24" t="s">
        <v>40</v>
      </c>
      <c r="M30" s="27">
        <v>7.0894622618756453E-2</v>
      </c>
      <c r="N30" s="24" t="s">
        <v>49</v>
      </c>
      <c r="O30" s="29">
        <v>5.1710739999999998E-2</v>
      </c>
      <c r="P30" s="29">
        <v>0.49523228000000002</v>
      </c>
      <c r="Q30" s="29">
        <v>0</v>
      </c>
      <c r="R30" s="29">
        <v>0.44945729999999995</v>
      </c>
      <c r="S30" s="29">
        <v>3.5996600000000002E-3</v>
      </c>
      <c r="T30" s="24">
        <v>3.79</v>
      </c>
      <c r="U30" s="24">
        <v>18.690000000000001</v>
      </c>
      <c r="V30" s="24">
        <v>0.68</v>
      </c>
      <c r="W30" s="24">
        <v>0</v>
      </c>
      <c r="X30" s="24">
        <v>0</v>
      </c>
      <c r="Y30" s="24">
        <f>SUM(Additions[[#This Row],[Primary OH Circuit Miles]:[Bulk Trans OH Circuit Miles]])</f>
        <v>23.16</v>
      </c>
      <c r="Z30" s="26">
        <v>550</v>
      </c>
      <c r="AA30" s="31">
        <v>3.2993830000000002</v>
      </c>
      <c r="AB30" s="24" t="s">
        <v>41</v>
      </c>
      <c r="AC30" s="33">
        <v>0.12962846</v>
      </c>
      <c r="AE30"/>
    </row>
    <row r="31" spans="1:31" s="9" customFormat="1" x14ac:dyDescent="0.35">
      <c r="A31" s="23" t="s">
        <v>115</v>
      </c>
      <c r="B31" s="24" t="s">
        <v>116</v>
      </c>
      <c r="C31" s="24" t="s">
        <v>31</v>
      </c>
      <c r="D31" s="24">
        <v>-118.33035700000001</v>
      </c>
      <c r="E31" s="24">
        <v>33.340409000000001</v>
      </c>
      <c r="F31" s="26">
        <v>275.58000399999997</v>
      </c>
      <c r="G31" s="27">
        <v>0.30947136563875416</v>
      </c>
      <c r="H31" s="24" t="s">
        <v>32</v>
      </c>
      <c r="I31" s="27">
        <v>0.24449339207048493</v>
      </c>
      <c r="J31" s="24" t="s">
        <v>40</v>
      </c>
      <c r="K31" s="27">
        <v>0.19713656387663048</v>
      </c>
      <c r="L31" s="24" t="s">
        <v>49</v>
      </c>
      <c r="M31" s="27">
        <v>6.2775330396446533E-2</v>
      </c>
      <c r="N31" s="24" t="s">
        <v>70</v>
      </c>
      <c r="O31" s="29">
        <v>0.52021203000000005</v>
      </c>
      <c r="P31" s="29">
        <v>0.35264021000000001</v>
      </c>
      <c r="Q31" s="29">
        <v>0.11826916999999999</v>
      </c>
      <c r="R31" s="29">
        <v>7.9353200000000009E-3</v>
      </c>
      <c r="S31" s="29">
        <v>9.4317999999999995E-4</v>
      </c>
      <c r="T31" s="24">
        <v>3.68</v>
      </c>
      <c r="U31" s="24">
        <v>5.33</v>
      </c>
      <c r="V31" s="24">
        <v>0</v>
      </c>
      <c r="W31" s="24">
        <v>0</v>
      </c>
      <c r="X31" s="24">
        <v>0</v>
      </c>
      <c r="Y31" s="24">
        <f>SUM(Additions[[#This Row],[Primary OH Circuit Miles]:[Bulk Trans OH Circuit Miles]])</f>
        <v>9.01</v>
      </c>
      <c r="Z31" s="26">
        <v>2941</v>
      </c>
      <c r="AA31" s="31">
        <v>8.9041099999999993</v>
      </c>
      <c r="AB31" s="24" t="s">
        <v>45</v>
      </c>
      <c r="AC31" s="33">
        <v>0.37538305999999999</v>
      </c>
    </row>
    <row r="32" spans="1:31" x14ac:dyDescent="0.35">
      <c r="A32" s="23" t="s">
        <v>117</v>
      </c>
      <c r="B32" s="24" t="s">
        <v>118</v>
      </c>
      <c r="C32" s="24" t="s">
        <v>69</v>
      </c>
      <c r="D32" s="24">
        <v>-117.484252</v>
      </c>
      <c r="E32" s="24">
        <v>33.751407999999998</v>
      </c>
      <c r="F32" s="26">
        <v>52.635947999999999</v>
      </c>
      <c r="G32" s="27">
        <v>0.36363636363644192</v>
      </c>
      <c r="H32" s="24" t="s">
        <v>73</v>
      </c>
      <c r="I32" s="27">
        <v>0.2954545454545553</v>
      </c>
      <c r="J32" s="24" t="s">
        <v>32</v>
      </c>
      <c r="K32" s="27">
        <v>9.6590909090754989E-2</v>
      </c>
      <c r="L32" s="24" t="s">
        <v>44</v>
      </c>
      <c r="M32" s="27">
        <v>9.0909090908895221E-2</v>
      </c>
      <c r="N32" s="24" t="s">
        <v>56</v>
      </c>
      <c r="O32" s="29">
        <v>0</v>
      </c>
      <c r="P32" s="29">
        <v>0</v>
      </c>
      <c r="Q32" s="29">
        <v>0.99999987000000001</v>
      </c>
      <c r="R32" s="29">
        <v>0</v>
      </c>
      <c r="S32" s="29">
        <v>0</v>
      </c>
      <c r="T32" s="24">
        <v>0.17</v>
      </c>
      <c r="U32" s="24">
        <v>0.05</v>
      </c>
      <c r="V32" s="24">
        <v>0</v>
      </c>
      <c r="W32" s="24">
        <v>0</v>
      </c>
      <c r="X32" s="24">
        <v>0</v>
      </c>
      <c r="Y32" s="24">
        <f>SUM(Additions[[#This Row],[Primary OH Circuit Miles]:[Bulk Trans OH Circuit Miles]])</f>
        <v>0.22000000000000003</v>
      </c>
      <c r="Z32" s="26">
        <v>0</v>
      </c>
      <c r="AA32" s="31">
        <v>6.875</v>
      </c>
      <c r="AB32" s="24" t="s">
        <v>36</v>
      </c>
      <c r="AC32" s="33">
        <v>0.11055588</v>
      </c>
      <c r="AE32"/>
    </row>
    <row r="33" spans="1:31" x14ac:dyDescent="0.35">
      <c r="A33" s="23" t="s">
        <v>119</v>
      </c>
      <c r="B33" s="24" t="s">
        <v>120</v>
      </c>
      <c r="C33" s="24" t="s">
        <v>69</v>
      </c>
      <c r="D33" s="24">
        <v>-117.48464199999999</v>
      </c>
      <c r="E33" s="24">
        <v>33.773406000000001</v>
      </c>
      <c r="F33" s="26">
        <v>431.25649800000002</v>
      </c>
      <c r="G33" s="27">
        <v>0.45014044943821663</v>
      </c>
      <c r="H33" s="24" t="s">
        <v>32</v>
      </c>
      <c r="I33" s="27">
        <v>0.12148876404497658</v>
      </c>
      <c r="J33" s="24" t="s">
        <v>33</v>
      </c>
      <c r="K33" s="27">
        <v>0.10112359550560003</v>
      </c>
      <c r="L33" s="24" t="s">
        <v>34</v>
      </c>
      <c r="M33" s="27">
        <v>9.2696629213506604E-2</v>
      </c>
      <c r="N33" s="24" t="s">
        <v>48</v>
      </c>
      <c r="O33" s="29">
        <v>0</v>
      </c>
      <c r="P33" s="29">
        <v>0.42392769000000002</v>
      </c>
      <c r="Q33" s="29">
        <v>0.37297522</v>
      </c>
      <c r="R33" s="29">
        <v>0.20309704000000001</v>
      </c>
      <c r="S33" s="29">
        <v>0</v>
      </c>
      <c r="T33" s="24">
        <v>1.88</v>
      </c>
      <c r="U33" s="24">
        <v>2.27</v>
      </c>
      <c r="V33" s="24">
        <v>0</v>
      </c>
      <c r="W33" s="24">
        <v>0</v>
      </c>
      <c r="X33" s="24">
        <v>0</v>
      </c>
      <c r="Y33" s="24">
        <f>SUM(Additions[[#This Row],[Primary OH Circuit Miles]:[Bulk Trans OH Circuit Miles]])</f>
        <v>4.1500000000000004</v>
      </c>
      <c r="Z33" s="26">
        <v>78</v>
      </c>
      <c r="AA33" s="31">
        <v>2.5</v>
      </c>
      <c r="AB33" s="24" t="s">
        <v>36</v>
      </c>
      <c r="AC33" s="33">
        <v>7.2957560000000005E-2</v>
      </c>
      <c r="AE33"/>
    </row>
    <row r="34" spans="1:31" x14ac:dyDescent="0.35">
      <c r="A34" s="23" t="s">
        <v>121</v>
      </c>
      <c r="B34" s="24" t="s">
        <v>122</v>
      </c>
      <c r="C34" s="24" t="s">
        <v>69</v>
      </c>
      <c r="D34" s="24">
        <v>-117.461061</v>
      </c>
      <c r="E34" s="24">
        <v>33.818024999999999</v>
      </c>
      <c r="F34" s="26">
        <v>1089.4145570000001</v>
      </c>
      <c r="G34" s="27">
        <v>0.52903405918481261</v>
      </c>
      <c r="H34" s="24" t="s">
        <v>33</v>
      </c>
      <c r="I34" s="27">
        <v>0.42881072026800249</v>
      </c>
      <c r="J34" s="24" t="s">
        <v>32</v>
      </c>
      <c r="K34" s="27">
        <v>4.1596873255165062E-2</v>
      </c>
      <c r="L34" s="24" t="s">
        <v>40</v>
      </c>
      <c r="M34" s="27">
        <v>5.5834729201989768E-4</v>
      </c>
      <c r="N34" s="24" t="s">
        <v>123</v>
      </c>
      <c r="O34" s="29">
        <v>0.41689431999999998</v>
      </c>
      <c r="P34" s="29">
        <v>0</v>
      </c>
      <c r="Q34" s="29">
        <v>0.58310523999999997</v>
      </c>
      <c r="R34" s="29">
        <v>0</v>
      </c>
      <c r="S34" s="29">
        <v>0</v>
      </c>
      <c r="T34" s="24">
        <v>2.82</v>
      </c>
      <c r="U34" s="24">
        <v>0</v>
      </c>
      <c r="V34" s="24">
        <v>0</v>
      </c>
      <c r="W34" s="24">
        <v>0</v>
      </c>
      <c r="X34" s="24">
        <v>0</v>
      </c>
      <c r="Y34" s="24">
        <f>SUM(Additions[[#This Row],[Primary OH Circuit Miles]:[Bulk Trans OH Circuit Miles]])</f>
        <v>2.82</v>
      </c>
      <c r="Z34" s="26">
        <v>0</v>
      </c>
      <c r="AA34" s="31">
        <v>2.9303140000000001</v>
      </c>
      <c r="AB34" s="24" t="s">
        <v>36</v>
      </c>
      <c r="AC34" s="33">
        <v>8.7203059999999999E-2</v>
      </c>
      <c r="AE34"/>
    </row>
    <row r="35" spans="1:31" x14ac:dyDescent="0.35">
      <c r="A35" s="23" t="s">
        <v>124</v>
      </c>
      <c r="B35" s="24" t="s">
        <v>125</v>
      </c>
      <c r="C35" s="24" t="s">
        <v>69</v>
      </c>
      <c r="D35" s="24">
        <v>-117.409288</v>
      </c>
      <c r="E35" s="24">
        <v>33.814909</v>
      </c>
      <c r="F35" s="26">
        <v>653.23885700000005</v>
      </c>
      <c r="G35" s="27">
        <v>0.83170618317060008</v>
      </c>
      <c r="H35" s="24" t="s">
        <v>32</v>
      </c>
      <c r="I35" s="27">
        <v>7.4384007438405744E-2</v>
      </c>
      <c r="J35" s="24" t="s">
        <v>40</v>
      </c>
      <c r="K35" s="27">
        <v>3.2543003254302511E-2</v>
      </c>
      <c r="L35" s="24" t="s">
        <v>126</v>
      </c>
      <c r="M35" s="27">
        <v>2.370990237099535E-2</v>
      </c>
      <c r="N35" s="24" t="s">
        <v>48</v>
      </c>
      <c r="O35" s="29">
        <v>0.98465701999999988</v>
      </c>
      <c r="P35" s="29">
        <v>0</v>
      </c>
      <c r="Q35" s="29">
        <v>1.5342960000000001E-2</v>
      </c>
      <c r="R35" s="29">
        <v>0</v>
      </c>
      <c r="S35" s="29">
        <v>0</v>
      </c>
      <c r="T35" s="24">
        <v>9.44</v>
      </c>
      <c r="U35" s="24">
        <v>0.76</v>
      </c>
      <c r="V35" s="24">
        <v>0</v>
      </c>
      <c r="W35" s="24">
        <v>0</v>
      </c>
      <c r="X35" s="24">
        <v>0</v>
      </c>
      <c r="Y35" s="24">
        <f>SUM(Additions[[#This Row],[Primary OH Circuit Miles]:[Bulk Trans OH Circuit Miles]])</f>
        <v>10.199999999999999</v>
      </c>
      <c r="Z35" s="26">
        <v>226</v>
      </c>
      <c r="AA35" s="31">
        <v>4.618182</v>
      </c>
      <c r="AB35" s="24" t="s">
        <v>36</v>
      </c>
      <c r="AC35" s="33">
        <v>9.9443770000000001E-2</v>
      </c>
      <c r="AE35"/>
    </row>
    <row r="36" spans="1:31" x14ac:dyDescent="0.35">
      <c r="A36" s="23" t="s">
        <v>127</v>
      </c>
      <c r="B36" s="24" t="s">
        <v>128</v>
      </c>
      <c r="C36" s="24" t="s">
        <v>69</v>
      </c>
      <c r="D36" s="24">
        <v>-117.055888</v>
      </c>
      <c r="E36" s="24">
        <v>33.763615000000001</v>
      </c>
      <c r="F36" s="26">
        <v>172.88485399999999</v>
      </c>
      <c r="G36" s="27">
        <v>0.5594405594405446</v>
      </c>
      <c r="H36" s="24" t="s">
        <v>32</v>
      </c>
      <c r="I36" s="27">
        <v>0.29195804195799446</v>
      </c>
      <c r="J36" s="24" t="s">
        <v>33</v>
      </c>
      <c r="K36" s="27">
        <v>0.10489510489510211</v>
      </c>
      <c r="L36" s="24" t="s">
        <v>89</v>
      </c>
      <c r="M36" s="27">
        <v>2.0979020979046917E-2</v>
      </c>
      <c r="N36" s="24" t="s">
        <v>126</v>
      </c>
      <c r="O36" s="29">
        <v>0.98671280999999988</v>
      </c>
      <c r="P36" s="29">
        <v>1.078397E-2</v>
      </c>
      <c r="Q36" s="29">
        <v>0</v>
      </c>
      <c r="R36" s="29">
        <v>2.5031999999999997E-3</v>
      </c>
      <c r="S36" s="29">
        <v>0</v>
      </c>
      <c r="T36" s="24">
        <v>1.05</v>
      </c>
      <c r="U36" s="24">
        <v>0.11</v>
      </c>
      <c r="V36" s="24">
        <v>0.87</v>
      </c>
      <c r="W36" s="24">
        <v>0</v>
      </c>
      <c r="X36" s="24">
        <v>0</v>
      </c>
      <c r="Y36" s="24">
        <f>SUM(Additions[[#This Row],[Primary OH Circuit Miles]:[Bulk Trans OH Circuit Miles]])</f>
        <v>2.0300000000000002</v>
      </c>
      <c r="Z36" s="26">
        <v>7</v>
      </c>
      <c r="AA36" s="31">
        <v>3.5434779999999999</v>
      </c>
      <c r="AB36" s="24" t="s">
        <v>36</v>
      </c>
      <c r="AC36" s="33">
        <v>8.2615869999999994E-2</v>
      </c>
      <c r="AE36"/>
    </row>
    <row r="37" spans="1:31" x14ac:dyDescent="0.35">
      <c r="A37" s="23" t="s">
        <v>129</v>
      </c>
      <c r="B37" s="24" t="s">
        <v>130</v>
      </c>
      <c r="C37" s="24" t="s">
        <v>131</v>
      </c>
      <c r="D37" s="24">
        <v>-119.47126</v>
      </c>
      <c r="E37" s="24">
        <v>34.385750000000002</v>
      </c>
      <c r="F37" s="26">
        <v>64.443988000000004</v>
      </c>
      <c r="G37" s="27">
        <v>0.3726415094336335</v>
      </c>
      <c r="H37" s="24" t="s">
        <v>49</v>
      </c>
      <c r="I37" s="27">
        <v>0.34433962264134582</v>
      </c>
      <c r="J37" s="24" t="s">
        <v>32</v>
      </c>
      <c r="K37" s="27">
        <v>8.4905660377220235E-2</v>
      </c>
      <c r="L37" s="24" t="s">
        <v>39</v>
      </c>
      <c r="M37" s="27">
        <v>6.1320754717040134E-2</v>
      </c>
      <c r="N37" s="24" t="s">
        <v>132</v>
      </c>
      <c r="O37" s="29">
        <v>0.49939718999999999</v>
      </c>
      <c r="P37" s="29">
        <v>0.47566281999999999</v>
      </c>
      <c r="Q37" s="29">
        <v>1.7562330000000001E-2</v>
      </c>
      <c r="R37" s="29">
        <v>7.37757E-3</v>
      </c>
      <c r="S37" s="29">
        <v>0</v>
      </c>
      <c r="T37" s="24">
        <v>1.26</v>
      </c>
      <c r="U37" s="24">
        <v>0</v>
      </c>
      <c r="V37" s="24">
        <v>0</v>
      </c>
      <c r="W37" s="24">
        <v>0</v>
      </c>
      <c r="X37" s="24">
        <v>0</v>
      </c>
      <c r="Y37" s="24">
        <f>SUM(Additions[[#This Row],[Primary OH Circuit Miles]:[Bulk Trans OH Circuit Miles]])</f>
        <v>1.26</v>
      </c>
      <c r="Z37" s="26">
        <v>7</v>
      </c>
      <c r="AA37" s="31">
        <v>6.6470589999999996</v>
      </c>
      <c r="AB37" s="24" t="s">
        <v>36</v>
      </c>
      <c r="AC37" s="33">
        <v>0.11607924999999999</v>
      </c>
      <c r="AE37"/>
    </row>
    <row r="38" spans="1:31" x14ac:dyDescent="0.35">
      <c r="A38" s="23" t="s">
        <v>133</v>
      </c>
      <c r="B38" s="24" t="s">
        <v>134</v>
      </c>
      <c r="C38" s="24" t="s">
        <v>135</v>
      </c>
      <c r="D38" s="24">
        <v>-119.05407099999999</v>
      </c>
      <c r="E38" s="24">
        <v>34.162897999999998</v>
      </c>
      <c r="F38" s="26">
        <v>198.34482199999999</v>
      </c>
      <c r="G38" s="27">
        <v>0.5893129770991562</v>
      </c>
      <c r="H38" s="24" t="s">
        <v>32</v>
      </c>
      <c r="I38" s="27">
        <v>0.21526717557251815</v>
      </c>
      <c r="J38" s="24" t="s">
        <v>33</v>
      </c>
      <c r="K38" s="27">
        <v>6.1068702290072795E-2</v>
      </c>
      <c r="L38" s="24" t="s">
        <v>49</v>
      </c>
      <c r="M38" s="27">
        <v>3.3587786259563171E-2</v>
      </c>
      <c r="N38" s="24" t="s">
        <v>64</v>
      </c>
      <c r="O38" s="29">
        <v>0</v>
      </c>
      <c r="P38" s="29">
        <v>0</v>
      </c>
      <c r="Q38" s="29">
        <v>0.60599700000000001</v>
      </c>
      <c r="R38" s="29">
        <v>0.39400300999999999</v>
      </c>
      <c r="S38" s="29">
        <v>0</v>
      </c>
      <c r="T38" s="24">
        <v>0.89</v>
      </c>
      <c r="U38" s="24">
        <v>0.15</v>
      </c>
      <c r="V38" s="24">
        <v>0</v>
      </c>
      <c r="W38" s="24">
        <v>0</v>
      </c>
      <c r="X38" s="24">
        <v>0</v>
      </c>
      <c r="Y38" s="24">
        <f>SUM(Additions[[#This Row],[Primary OH Circuit Miles]:[Bulk Trans OH Circuit Miles]])</f>
        <v>1.04</v>
      </c>
      <c r="Z38" s="26">
        <v>4</v>
      </c>
      <c r="AA38" s="31">
        <v>11.018867</v>
      </c>
      <c r="AB38" s="24" t="s">
        <v>45</v>
      </c>
      <c r="AC38" s="33">
        <v>7.8574060000000001E-2</v>
      </c>
      <c r="AE38"/>
    </row>
    <row r="39" spans="1:31" s="9" customFormat="1" x14ac:dyDescent="0.35">
      <c r="A39" s="23" t="s">
        <v>136</v>
      </c>
      <c r="B39" s="24" t="s">
        <v>137</v>
      </c>
      <c r="C39" s="24" t="s">
        <v>69</v>
      </c>
      <c r="D39" s="24">
        <v>-116.931676</v>
      </c>
      <c r="E39" s="24">
        <v>33.958167000000003</v>
      </c>
      <c r="F39" s="26">
        <v>304.498627</v>
      </c>
      <c r="G39" s="27">
        <v>0.71967380224262878</v>
      </c>
      <c r="H39" s="24" t="s">
        <v>33</v>
      </c>
      <c r="I39" s="27">
        <v>0.17533129459737731</v>
      </c>
      <c r="J39" s="24" t="s">
        <v>32</v>
      </c>
      <c r="K39" s="27">
        <v>9.8878695208954162E-2</v>
      </c>
      <c r="L39" s="24" t="s">
        <v>89</v>
      </c>
      <c r="M39" s="27">
        <v>6.1162079510398652E-3</v>
      </c>
      <c r="N39" s="24" t="s">
        <v>40</v>
      </c>
      <c r="O39" s="29">
        <v>2.1483800000000001E-2</v>
      </c>
      <c r="P39" s="29">
        <v>1.978048E-2</v>
      </c>
      <c r="Q39" s="29">
        <v>3.0854910000000003E-2</v>
      </c>
      <c r="R39" s="29">
        <v>0.92788081</v>
      </c>
      <c r="S39" s="29">
        <v>0</v>
      </c>
      <c r="T39" s="24">
        <v>0</v>
      </c>
      <c r="U39" s="24">
        <v>0</v>
      </c>
      <c r="V39" s="24">
        <v>0.77</v>
      </c>
      <c r="W39" s="24">
        <v>0</v>
      </c>
      <c r="X39" s="24">
        <v>0</v>
      </c>
      <c r="Y39" s="24">
        <f>SUM(Additions[[#This Row],[Primary OH Circuit Miles]:[Bulk Trans OH Circuit Miles]])</f>
        <v>0.77</v>
      </c>
      <c r="Z39" s="26">
        <v>0</v>
      </c>
      <c r="AA39" s="31">
        <v>4.9605259999999998</v>
      </c>
      <c r="AB39" s="24" t="s">
        <v>36</v>
      </c>
      <c r="AC39" s="33">
        <v>8.7007570000000006E-2</v>
      </c>
    </row>
    <row r="40" spans="1:31" x14ac:dyDescent="0.35">
      <c r="A40" s="23" t="s">
        <v>138</v>
      </c>
      <c r="B40" s="24" t="s">
        <v>139</v>
      </c>
      <c r="C40" s="24" t="s">
        <v>69</v>
      </c>
      <c r="D40" s="24">
        <v>-117.070955</v>
      </c>
      <c r="E40" s="24">
        <v>33.660884000000003</v>
      </c>
      <c r="F40" s="26">
        <v>79.437972000000002</v>
      </c>
      <c r="G40" s="27">
        <v>0.96958174904948113</v>
      </c>
      <c r="H40" s="24" t="s">
        <v>32</v>
      </c>
      <c r="I40" s="27">
        <v>2.6615969581667984E-2</v>
      </c>
      <c r="J40" s="24" t="s">
        <v>33</v>
      </c>
      <c r="K40" s="27">
        <v>3.802281368850872E-3</v>
      </c>
      <c r="L40" s="24" t="s">
        <v>40</v>
      </c>
      <c r="M40" s="27">
        <v>0</v>
      </c>
      <c r="N40" s="24" t="s">
        <v>140</v>
      </c>
      <c r="O40" s="29">
        <v>0</v>
      </c>
      <c r="P40" s="29">
        <v>0</v>
      </c>
      <c r="Q40" s="29">
        <v>1.0000000099999999</v>
      </c>
      <c r="R40" s="29">
        <v>0</v>
      </c>
      <c r="S40" s="29">
        <v>0</v>
      </c>
      <c r="T40" s="24">
        <v>0.43</v>
      </c>
      <c r="U40" s="24">
        <v>0</v>
      </c>
      <c r="V40" s="24">
        <v>0</v>
      </c>
      <c r="W40" s="24">
        <v>0</v>
      </c>
      <c r="X40" s="24">
        <v>0</v>
      </c>
      <c r="Y40" s="24">
        <f>SUM(Additions[[#This Row],[Primary OH Circuit Miles]:[Bulk Trans OH Circuit Miles]])</f>
        <v>0.43</v>
      </c>
      <c r="Z40" s="26">
        <v>0</v>
      </c>
      <c r="AA40" s="31">
        <v>3.4444439999999998</v>
      </c>
      <c r="AB40" s="24" t="s">
        <v>36</v>
      </c>
      <c r="AC40" s="33">
        <v>2.167823E-2</v>
      </c>
      <c r="AE40"/>
    </row>
    <row r="41" spans="1:31" x14ac:dyDescent="0.35">
      <c r="A41" s="23" t="s">
        <v>141</v>
      </c>
      <c r="B41" s="24" t="s">
        <v>142</v>
      </c>
      <c r="C41" s="24" t="s">
        <v>143</v>
      </c>
      <c r="D41" s="24">
        <v>-118.516464</v>
      </c>
      <c r="E41" s="24">
        <v>37.400942000000001</v>
      </c>
      <c r="F41" s="26">
        <v>4376.4636110000001</v>
      </c>
      <c r="G41" s="27">
        <v>0.32071161567215961</v>
      </c>
      <c r="H41" s="24" t="s">
        <v>89</v>
      </c>
      <c r="I41" s="27">
        <v>0.28949190087221194</v>
      </c>
      <c r="J41" s="24" t="s">
        <v>56</v>
      </c>
      <c r="K41" s="27">
        <v>0.18621071576907028</v>
      </c>
      <c r="L41" s="24" t="s">
        <v>32</v>
      </c>
      <c r="M41" s="27">
        <v>7.4345839678801415E-2</v>
      </c>
      <c r="N41" s="24" t="s">
        <v>33</v>
      </c>
      <c r="O41" s="29">
        <v>9.5213999999999997E-4</v>
      </c>
      <c r="P41" s="29">
        <v>8.2417600000000008E-3</v>
      </c>
      <c r="Q41" s="29">
        <v>0.90901382999999991</v>
      </c>
      <c r="R41" s="29">
        <v>5.9396199999999996E-2</v>
      </c>
      <c r="S41" s="29">
        <v>2.239611E-2</v>
      </c>
      <c r="T41" s="24">
        <v>6.3</v>
      </c>
      <c r="U41" s="24">
        <v>0.18</v>
      </c>
      <c r="V41" s="24">
        <v>4.7699999999999996</v>
      </c>
      <c r="W41" s="24">
        <v>0</v>
      </c>
      <c r="X41" s="24">
        <v>2.2999999999999998</v>
      </c>
      <c r="Y41" s="24">
        <f>SUM(Additions[[#This Row],[Primary OH Circuit Miles]:[Bulk Trans OH Circuit Miles]])</f>
        <v>13.55</v>
      </c>
      <c r="Z41" s="26">
        <v>126</v>
      </c>
      <c r="AA41" s="31">
        <v>3.631621</v>
      </c>
      <c r="AB41" s="24" t="s">
        <v>61</v>
      </c>
      <c r="AC41" s="33">
        <v>0.14223369</v>
      </c>
      <c r="AE41"/>
    </row>
    <row r="42" spans="1:31" x14ac:dyDescent="0.35">
      <c r="A42" s="23" t="s">
        <v>144</v>
      </c>
      <c r="B42" s="24" t="s">
        <v>145</v>
      </c>
      <c r="C42" s="24" t="s">
        <v>31</v>
      </c>
      <c r="D42" s="24">
        <v>-118.30825299999999</v>
      </c>
      <c r="E42" s="24">
        <v>33.319626999999997</v>
      </c>
      <c r="F42" s="26">
        <v>226.32850400000001</v>
      </c>
      <c r="G42" s="27">
        <v>0.5598404255319257</v>
      </c>
      <c r="H42" s="24" t="s">
        <v>73</v>
      </c>
      <c r="I42" s="27">
        <v>0.19015957446814982</v>
      </c>
      <c r="J42" s="24" t="s">
        <v>32</v>
      </c>
      <c r="K42" s="27">
        <v>7.3138297872303304E-2</v>
      </c>
      <c r="L42" s="24" t="s">
        <v>44</v>
      </c>
      <c r="M42" s="27">
        <v>5.3191489361711773E-2</v>
      </c>
      <c r="N42" s="24" t="s">
        <v>56</v>
      </c>
      <c r="O42" s="29">
        <v>3.6897519999999996E-2</v>
      </c>
      <c r="P42" s="29">
        <v>0</v>
      </c>
      <c r="Q42" s="29">
        <v>0.95540234999999996</v>
      </c>
      <c r="R42" s="29">
        <v>0</v>
      </c>
      <c r="S42" s="29">
        <v>7.7000900000000006E-3</v>
      </c>
      <c r="T42" s="24">
        <v>0.51</v>
      </c>
      <c r="U42" s="24">
        <v>1.36</v>
      </c>
      <c r="V42" s="24">
        <v>0</v>
      </c>
      <c r="W42" s="24">
        <v>0</v>
      </c>
      <c r="X42" s="24">
        <v>0</v>
      </c>
      <c r="Y42" s="24">
        <f>SUM(Additions[[#This Row],[Primary OH Circuit Miles]:[Bulk Trans OH Circuit Miles]])</f>
        <v>1.87</v>
      </c>
      <c r="Z42" s="26">
        <v>119</v>
      </c>
      <c r="AA42" s="31">
        <v>20.183332</v>
      </c>
      <c r="AB42" s="24" t="s">
        <v>45</v>
      </c>
      <c r="AC42" s="33">
        <v>0.33284557999999997</v>
      </c>
      <c r="AE42"/>
    </row>
    <row r="43" spans="1:31" x14ac:dyDescent="0.35">
      <c r="A43" s="23" t="s">
        <v>146</v>
      </c>
      <c r="B43" s="24" t="s">
        <v>147</v>
      </c>
      <c r="C43" s="24" t="s">
        <v>69</v>
      </c>
      <c r="D43" s="24">
        <v>-117.407115</v>
      </c>
      <c r="E43" s="24">
        <v>33.794144000000003</v>
      </c>
      <c r="F43" s="26">
        <v>27.933436</v>
      </c>
      <c r="G43" s="27">
        <v>0.79347826086968154</v>
      </c>
      <c r="H43" s="24" t="s">
        <v>32</v>
      </c>
      <c r="I43" s="27">
        <v>0.2065217391303184</v>
      </c>
      <c r="J43" s="24" t="s">
        <v>33</v>
      </c>
      <c r="K43" s="27">
        <v>0</v>
      </c>
      <c r="L43" s="24" t="s">
        <v>140</v>
      </c>
      <c r="M43" s="27">
        <v>0</v>
      </c>
      <c r="N43" s="24" t="s">
        <v>140</v>
      </c>
      <c r="O43" s="29">
        <v>0</v>
      </c>
      <c r="P43" s="29">
        <v>0</v>
      </c>
      <c r="Q43" s="29">
        <v>0.99999976000000002</v>
      </c>
      <c r="R43" s="29">
        <v>0</v>
      </c>
      <c r="S43" s="29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f>SUM(Additions[[#This Row],[Primary OH Circuit Miles]:[Bulk Trans OH Circuit Miles]])</f>
        <v>0</v>
      </c>
      <c r="Z43" s="26">
        <v>0</v>
      </c>
      <c r="AA43" s="31">
        <v>3.7777780000000001</v>
      </c>
      <c r="AB43" s="24" t="s">
        <v>36</v>
      </c>
      <c r="AC43" s="33">
        <v>6.4404260000000005E-2</v>
      </c>
      <c r="AE43"/>
    </row>
    <row r="44" spans="1:31" x14ac:dyDescent="0.35">
      <c r="A44" s="23" t="s">
        <v>148</v>
      </c>
      <c r="B44" s="24" t="s">
        <v>149</v>
      </c>
      <c r="C44" s="24" t="s">
        <v>150</v>
      </c>
      <c r="D44" s="24">
        <v>-119.068662</v>
      </c>
      <c r="E44" s="24">
        <v>36.433115999999998</v>
      </c>
      <c r="F44" s="26">
        <v>6667.5343769999999</v>
      </c>
      <c r="G44" s="27">
        <v>0.56664242203836546</v>
      </c>
      <c r="H44" s="24" t="s">
        <v>33</v>
      </c>
      <c r="I44" s="27">
        <v>0.26425129557232446</v>
      </c>
      <c r="J44" s="24" t="s">
        <v>32</v>
      </c>
      <c r="K44" s="27">
        <v>0.12342031093735835</v>
      </c>
      <c r="L44" s="24" t="s">
        <v>94</v>
      </c>
      <c r="M44" s="27">
        <v>1.0091826529685944E-2</v>
      </c>
      <c r="N44" s="24" t="s">
        <v>40</v>
      </c>
      <c r="O44" s="29">
        <v>1.4878899999999999E-2</v>
      </c>
      <c r="P44" s="29">
        <v>2.775677E-2</v>
      </c>
      <c r="Q44" s="29">
        <v>0.94800864000000007</v>
      </c>
      <c r="R44" s="29">
        <v>3.4727500000000001E-3</v>
      </c>
      <c r="S44" s="29">
        <v>5.8829500000000005E-3</v>
      </c>
      <c r="T44" s="24">
        <v>14.91</v>
      </c>
      <c r="U44" s="24">
        <v>0.85</v>
      </c>
      <c r="V44" s="24">
        <v>1.1399999999999999</v>
      </c>
      <c r="W44" s="24">
        <v>0</v>
      </c>
      <c r="X44" s="24">
        <v>7.34</v>
      </c>
      <c r="Y44" s="24">
        <f>SUM(Additions[[#This Row],[Primary OH Circuit Miles]:[Bulk Trans OH Circuit Miles]])</f>
        <v>24.24</v>
      </c>
      <c r="Z44" s="26">
        <v>191</v>
      </c>
      <c r="AA44" s="31">
        <v>8.3802590000000006</v>
      </c>
      <c r="AB44" s="24" t="s">
        <v>104</v>
      </c>
      <c r="AC44" s="33">
        <v>0.49430703999999998</v>
      </c>
      <c r="AE44"/>
    </row>
    <row r="45" spans="1:31" x14ac:dyDescent="0.35">
      <c r="A45" s="23" t="s">
        <v>151</v>
      </c>
      <c r="B45" s="24" t="s">
        <v>152</v>
      </c>
      <c r="C45" s="24" t="s">
        <v>55</v>
      </c>
      <c r="D45" s="24">
        <v>-117.139174</v>
      </c>
      <c r="E45" s="24">
        <v>34.393025000000002</v>
      </c>
      <c r="F45" s="26">
        <v>14484.863456999999</v>
      </c>
      <c r="G45" s="27">
        <v>0.7424914247469252</v>
      </c>
      <c r="H45" s="24" t="s">
        <v>32</v>
      </c>
      <c r="I45" s="27">
        <v>0.17211160378147816</v>
      </c>
      <c r="J45" s="24" t="s">
        <v>89</v>
      </c>
      <c r="K45" s="27">
        <v>3.3338910733707108E-2</v>
      </c>
      <c r="L45" s="24" t="s">
        <v>56</v>
      </c>
      <c r="M45" s="27">
        <v>2.3215929055467488E-2</v>
      </c>
      <c r="N45" s="24" t="s">
        <v>33</v>
      </c>
      <c r="O45" s="29">
        <v>9.0740529999999986E-2</v>
      </c>
      <c r="P45" s="29">
        <v>1.808E-5</v>
      </c>
      <c r="Q45" s="29">
        <v>0.90897896</v>
      </c>
      <c r="R45" s="29">
        <v>2.6219999999999998E-4</v>
      </c>
      <c r="S45" s="29">
        <v>0</v>
      </c>
      <c r="T45" s="24">
        <v>6.49</v>
      </c>
      <c r="U45" s="24">
        <v>0.02</v>
      </c>
      <c r="V45" s="24">
        <v>0</v>
      </c>
      <c r="W45" s="24">
        <v>0</v>
      </c>
      <c r="X45" s="24">
        <v>12.28</v>
      </c>
      <c r="Y45" s="24">
        <f>SUM(Additions[[#This Row],[Primary OH Circuit Miles]:[Bulk Trans OH Circuit Miles]])</f>
        <v>18.79</v>
      </c>
      <c r="Z45" s="26">
        <v>80</v>
      </c>
      <c r="AA45" s="31">
        <v>8.9279779999999995</v>
      </c>
      <c r="AB45" s="24" t="s">
        <v>36</v>
      </c>
      <c r="AC45" s="33">
        <v>0.22519528</v>
      </c>
      <c r="AE45"/>
    </row>
    <row r="46" spans="1:31" s="9" customFormat="1" x14ac:dyDescent="0.35">
      <c r="A46" s="23" t="s">
        <v>153</v>
      </c>
      <c r="B46" s="24" t="s">
        <v>154</v>
      </c>
      <c r="C46" s="24" t="s">
        <v>155</v>
      </c>
      <c r="D46" s="24">
        <v>-116.38501100000001</v>
      </c>
      <c r="E46" s="24">
        <v>34.023569000000002</v>
      </c>
      <c r="F46" s="26">
        <v>44698.943489999998</v>
      </c>
      <c r="G46" s="27">
        <v>0.62567911282938182</v>
      </c>
      <c r="H46" s="24" t="s">
        <v>32</v>
      </c>
      <c r="I46" s="27">
        <v>0.186339742937566</v>
      </c>
      <c r="J46" s="24" t="s">
        <v>56</v>
      </c>
      <c r="K46" s="27">
        <v>0.12431240885814106</v>
      </c>
      <c r="L46" s="24" t="s">
        <v>44</v>
      </c>
      <c r="M46" s="27">
        <v>2.5455285379998117E-2</v>
      </c>
      <c r="N46" s="24" t="s">
        <v>89</v>
      </c>
      <c r="O46" s="29">
        <v>4.1259819999999996E-2</v>
      </c>
      <c r="P46" s="29">
        <v>7.6518599999999999E-3</v>
      </c>
      <c r="Q46" s="29">
        <v>0.95098888999999998</v>
      </c>
      <c r="R46" s="29">
        <v>9.9290000000000007E-5</v>
      </c>
      <c r="S46" s="29">
        <v>0</v>
      </c>
      <c r="T46" s="24">
        <v>16.68</v>
      </c>
      <c r="U46" s="24">
        <v>2.19</v>
      </c>
      <c r="V46" s="24">
        <v>0</v>
      </c>
      <c r="W46" s="24">
        <v>0</v>
      </c>
      <c r="X46" s="24">
        <v>0</v>
      </c>
      <c r="Y46" s="24">
        <f>SUM(Additions[[#This Row],[Primary OH Circuit Miles]:[Bulk Trans OH Circuit Miles]])</f>
        <v>18.87</v>
      </c>
      <c r="Z46" s="26">
        <v>1169</v>
      </c>
      <c r="AA46" s="31">
        <v>10.893064000000001</v>
      </c>
      <c r="AB46" s="24" t="s">
        <v>41</v>
      </c>
      <c r="AC46" s="33">
        <v>0.26839679</v>
      </c>
    </row>
    <row r="47" spans="1:31" x14ac:dyDescent="0.35">
      <c r="A47" s="23" t="s">
        <v>156</v>
      </c>
      <c r="B47" s="24" t="s">
        <v>157</v>
      </c>
      <c r="C47" s="24" t="s">
        <v>158</v>
      </c>
      <c r="D47" s="24">
        <v>-119.23500300000001</v>
      </c>
      <c r="E47" s="24">
        <v>37.990400999999999</v>
      </c>
      <c r="F47" s="26">
        <v>40942.423325999996</v>
      </c>
      <c r="G47" s="27">
        <v>0.42079794003610793</v>
      </c>
      <c r="H47" s="24" t="s">
        <v>32</v>
      </c>
      <c r="I47" s="27">
        <v>0.26774351081776976</v>
      </c>
      <c r="J47" s="24" t="s">
        <v>73</v>
      </c>
      <c r="K47" s="27">
        <v>5.4155444401693148E-2</v>
      </c>
      <c r="L47" s="24" t="s">
        <v>64</v>
      </c>
      <c r="M47" s="27">
        <v>4.8287803001154421E-2</v>
      </c>
      <c r="N47" s="24" t="s">
        <v>49</v>
      </c>
      <c r="O47" s="29">
        <v>2.5342399999999997E-3</v>
      </c>
      <c r="P47" s="29">
        <v>0</v>
      </c>
      <c r="Q47" s="29">
        <v>0.96491271999999995</v>
      </c>
      <c r="R47" s="29">
        <v>8.8229999999999987E-5</v>
      </c>
      <c r="S47" s="29">
        <v>3.2464050000000001E-2</v>
      </c>
      <c r="T47" s="24">
        <v>4.7300000000000004</v>
      </c>
      <c r="U47" s="24">
        <v>2.5099999999999998</v>
      </c>
      <c r="V47" s="24">
        <v>9.4700000000000006</v>
      </c>
      <c r="W47" s="24">
        <v>0</v>
      </c>
      <c r="X47" s="24">
        <v>0</v>
      </c>
      <c r="Y47" s="24">
        <f>SUM(Additions[[#This Row],[Primary OH Circuit Miles]:[Bulk Trans OH Circuit Miles]])</f>
        <v>16.71</v>
      </c>
      <c r="Z47" s="26">
        <v>4</v>
      </c>
      <c r="AA47" s="31">
        <v>20.338971999999998</v>
      </c>
      <c r="AB47" s="24" t="s">
        <v>45</v>
      </c>
      <c r="AC47" s="33">
        <v>0.11951157</v>
      </c>
      <c r="AE47"/>
    </row>
    <row r="48" spans="1:31" x14ac:dyDescent="0.35">
      <c r="A48" s="23" t="s">
        <v>159</v>
      </c>
      <c r="B48" s="24" t="s">
        <v>160</v>
      </c>
      <c r="C48" s="24" t="s">
        <v>161</v>
      </c>
      <c r="D48" s="24">
        <v>-118.299598</v>
      </c>
      <c r="E48" s="24">
        <v>35.118585000000003</v>
      </c>
      <c r="F48" s="26">
        <v>3271.5175730000001</v>
      </c>
      <c r="G48" s="27">
        <v>0.50305838739573905</v>
      </c>
      <c r="H48" s="24" t="s">
        <v>32</v>
      </c>
      <c r="I48" s="27">
        <v>0.23614457831325575</v>
      </c>
      <c r="J48" s="24" t="s">
        <v>33</v>
      </c>
      <c r="K48" s="27">
        <v>5.7924003707137184E-2</v>
      </c>
      <c r="L48" s="24" t="s">
        <v>89</v>
      </c>
      <c r="M48" s="27">
        <v>5.7645968489340803E-2</v>
      </c>
      <c r="N48" s="24" t="s">
        <v>49</v>
      </c>
      <c r="O48" s="29">
        <v>0.10976692</v>
      </c>
      <c r="P48" s="29">
        <v>0</v>
      </c>
      <c r="Q48" s="29">
        <v>0.87915131999999996</v>
      </c>
      <c r="R48" s="29">
        <v>1.0744160000000001E-2</v>
      </c>
      <c r="S48" s="29">
        <v>2.5940000000000002E-4</v>
      </c>
      <c r="T48" s="24">
        <v>4.4000000000000004</v>
      </c>
      <c r="U48" s="24">
        <v>0.02</v>
      </c>
      <c r="V48" s="24">
        <v>3.1</v>
      </c>
      <c r="W48" s="24">
        <v>0</v>
      </c>
      <c r="X48" s="24">
        <v>0</v>
      </c>
      <c r="Y48" s="24">
        <f>SUM(Additions[[#This Row],[Primary OH Circuit Miles]:[Bulk Trans OH Circuit Miles]])</f>
        <v>7.52</v>
      </c>
      <c r="Z48" s="26">
        <v>11</v>
      </c>
      <c r="AA48" s="31">
        <v>11.651189</v>
      </c>
      <c r="AB48" s="24" t="s">
        <v>36</v>
      </c>
      <c r="AC48" s="33">
        <v>0.43498224000000002</v>
      </c>
      <c r="AE48"/>
    </row>
    <row r="49" spans="31:31" x14ac:dyDescent="0.35">
      <c r="AE49"/>
    </row>
    <row r="50" spans="31:31" x14ac:dyDescent="0.35">
      <c r="AE50"/>
    </row>
    <row r="51" spans="31:31" x14ac:dyDescent="0.35">
      <c r="AE51"/>
    </row>
    <row r="52" spans="31:31" x14ac:dyDescent="0.35">
      <c r="AE52"/>
    </row>
    <row r="53" spans="31:31" x14ac:dyDescent="0.35">
      <c r="AE53"/>
    </row>
    <row r="54" spans="31:31" x14ac:dyDescent="0.35">
      <c r="AE54"/>
    </row>
    <row r="55" spans="31:31" x14ac:dyDescent="0.35">
      <c r="AE55"/>
    </row>
    <row r="56" spans="31:31" x14ac:dyDescent="0.35">
      <c r="AE56"/>
    </row>
    <row r="57" spans="31:31" x14ac:dyDescent="0.35">
      <c r="AE57"/>
    </row>
    <row r="58" spans="31:31" x14ac:dyDescent="0.35">
      <c r="AE58"/>
    </row>
    <row r="59" spans="31:31" x14ac:dyDescent="0.35">
      <c r="AE59"/>
    </row>
    <row r="60" spans="31:31" x14ac:dyDescent="0.35">
      <c r="AE60"/>
    </row>
    <row r="61" spans="31:31" x14ac:dyDescent="0.35">
      <c r="AE61"/>
    </row>
    <row r="62" spans="31:31" x14ac:dyDescent="0.35">
      <c r="AE62"/>
    </row>
    <row r="63" spans="31:31" x14ac:dyDescent="0.35">
      <c r="AE63"/>
    </row>
    <row r="64" spans="31:31" x14ac:dyDescent="0.35">
      <c r="AE64"/>
    </row>
    <row r="65" spans="31:31" x14ac:dyDescent="0.35">
      <c r="AE65"/>
    </row>
    <row r="66" spans="31:31" x14ac:dyDescent="0.35">
      <c r="AE66"/>
    </row>
    <row r="67" spans="31:31" x14ac:dyDescent="0.35">
      <c r="AE67"/>
    </row>
    <row r="68" spans="31:31" x14ac:dyDescent="0.35">
      <c r="AE68"/>
    </row>
    <row r="69" spans="31:31" x14ac:dyDescent="0.35">
      <c r="AE69"/>
    </row>
    <row r="70" spans="31:31" x14ac:dyDescent="0.35">
      <c r="AE70"/>
    </row>
    <row r="71" spans="31:31" x14ac:dyDescent="0.35">
      <c r="AE71"/>
    </row>
    <row r="72" spans="31:31" x14ac:dyDescent="0.35">
      <c r="AE72"/>
    </row>
    <row r="73" spans="31:31" x14ac:dyDescent="0.35">
      <c r="AE73"/>
    </row>
    <row r="74" spans="31:31" x14ac:dyDescent="0.35">
      <c r="AE74"/>
    </row>
    <row r="75" spans="31:31" x14ac:dyDescent="0.35">
      <c r="AE75"/>
    </row>
    <row r="76" spans="31:31" x14ac:dyDescent="0.35">
      <c r="AE76"/>
    </row>
    <row r="77" spans="31:31" x14ac:dyDescent="0.35">
      <c r="AE77"/>
    </row>
    <row r="78" spans="31:31" x14ac:dyDescent="0.35">
      <c r="AE78"/>
    </row>
    <row r="79" spans="31:31" x14ac:dyDescent="0.35">
      <c r="AE79"/>
    </row>
    <row r="80" spans="31:31" x14ac:dyDescent="0.35">
      <c r="AE80"/>
    </row>
    <row r="81" spans="31:31" x14ac:dyDescent="0.35">
      <c r="AE81"/>
    </row>
    <row r="82" spans="31:31" x14ac:dyDescent="0.35">
      <c r="AE82"/>
    </row>
    <row r="83" spans="31:31" x14ac:dyDescent="0.35">
      <c r="AE83"/>
    </row>
    <row r="84" spans="31:31" x14ac:dyDescent="0.35">
      <c r="AE84"/>
    </row>
    <row r="85" spans="31:31" x14ac:dyDescent="0.35">
      <c r="AE85"/>
    </row>
    <row r="86" spans="31:31" x14ac:dyDescent="0.35">
      <c r="AE86"/>
    </row>
    <row r="87" spans="31:31" x14ac:dyDescent="0.35">
      <c r="AE87"/>
    </row>
    <row r="88" spans="31:31" x14ac:dyDescent="0.35">
      <c r="AE88"/>
    </row>
    <row r="89" spans="31:31" x14ac:dyDescent="0.35">
      <c r="AE89"/>
    </row>
    <row r="90" spans="31:31" x14ac:dyDescent="0.35">
      <c r="AE90"/>
    </row>
    <row r="91" spans="31:31" x14ac:dyDescent="0.35">
      <c r="AE91"/>
    </row>
    <row r="92" spans="31:31" x14ac:dyDescent="0.35">
      <c r="AE92"/>
    </row>
    <row r="93" spans="31:31" x14ac:dyDescent="0.35">
      <c r="AE93"/>
    </row>
    <row r="94" spans="31:31" x14ac:dyDescent="0.35">
      <c r="AE94"/>
    </row>
    <row r="95" spans="31:31" x14ac:dyDescent="0.35">
      <c r="AE95"/>
    </row>
    <row r="96" spans="31:31" x14ac:dyDescent="0.35">
      <c r="AE96"/>
    </row>
    <row r="97" spans="31:31" x14ac:dyDescent="0.35">
      <c r="AE97"/>
    </row>
    <row r="98" spans="31:31" x14ac:dyDescent="0.35">
      <c r="AE98"/>
    </row>
    <row r="99" spans="31:31" x14ac:dyDescent="0.35">
      <c r="AE99"/>
    </row>
    <row r="100" spans="31:31" x14ac:dyDescent="0.35">
      <c r="AE100"/>
    </row>
    <row r="101" spans="31:31" x14ac:dyDescent="0.35">
      <c r="AE101"/>
    </row>
    <row r="102" spans="31:31" x14ac:dyDescent="0.35">
      <c r="AE102"/>
    </row>
    <row r="103" spans="31:31" x14ac:dyDescent="0.35">
      <c r="AE103"/>
    </row>
    <row r="104" spans="31:31" x14ac:dyDescent="0.35">
      <c r="AE104"/>
    </row>
    <row r="105" spans="31:31" x14ac:dyDescent="0.35">
      <c r="AE105"/>
    </row>
    <row r="106" spans="31:31" x14ac:dyDescent="0.35">
      <c r="AE106"/>
    </row>
    <row r="107" spans="31:31" x14ac:dyDescent="0.35">
      <c r="AE107"/>
    </row>
    <row r="108" spans="31:31" x14ac:dyDescent="0.35">
      <c r="AE108"/>
    </row>
    <row r="109" spans="31:31" x14ac:dyDescent="0.35">
      <c r="AE109"/>
    </row>
  </sheetData>
  <phoneticPr fontId="2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26786-C1CD-4BE0-A92C-02B133211830}">
  <sheetPr>
    <tabColor theme="5" tint="0.39997558519241921"/>
    <pageSetUpPr fitToPage="1"/>
  </sheetPr>
  <dimension ref="A1:AE62"/>
  <sheetViews>
    <sheetView tabSelected="1" workbookViewId="0">
      <pane xSplit="3" topLeftCell="Y1" activePane="topRight" state="frozen"/>
      <selection pane="topRight" activeCell="Y2" sqref="Y2"/>
    </sheetView>
  </sheetViews>
  <sheetFormatPr defaultColWidth="8.7265625" defaultRowHeight="14.5" x14ac:dyDescent="0.35"/>
  <cols>
    <col min="1" max="1" width="12.81640625" bestFit="1" customWidth="1"/>
    <col min="2" max="2" width="22.1796875" bestFit="1" customWidth="1"/>
    <col min="3" max="3" width="24.26953125" bestFit="1" customWidth="1"/>
    <col min="4" max="4" width="11.7265625" bestFit="1" customWidth="1"/>
    <col min="5" max="5" width="10.1796875" bestFit="1" customWidth="1"/>
    <col min="6" max="6" width="7.7265625" style="13" bestFit="1" customWidth="1"/>
    <col min="7" max="7" width="33.1796875" style="15" bestFit="1" customWidth="1"/>
    <col min="8" max="8" width="59.26953125" bestFit="1" customWidth="1"/>
    <col min="9" max="9" width="33.1796875" style="15" bestFit="1" customWidth="1"/>
    <col min="10" max="10" width="44.81640625" bestFit="1" customWidth="1"/>
    <col min="11" max="11" width="33.1796875" style="15" bestFit="1" customWidth="1"/>
    <col min="12" max="12" width="44.81640625" bestFit="1" customWidth="1"/>
    <col min="13" max="13" width="33.1796875" style="15" bestFit="1" customWidth="1"/>
    <col min="14" max="14" width="59.26953125" bestFit="1" customWidth="1"/>
    <col min="15" max="15" width="20.26953125" style="17" bestFit="1" customWidth="1"/>
    <col min="16" max="16" width="20.7265625" style="17" bestFit="1" customWidth="1"/>
    <col min="17" max="17" width="27" style="17" bestFit="1" customWidth="1"/>
    <col min="18" max="19" width="18.26953125" style="17" bestFit="1" customWidth="1"/>
    <col min="20" max="21" width="25.7265625" bestFit="1" customWidth="1"/>
    <col min="22" max="22" width="28.1796875" bestFit="1" customWidth="1"/>
    <col min="23" max="23" width="28" bestFit="1" customWidth="1"/>
    <col min="24" max="24" width="28.7265625" bestFit="1" customWidth="1"/>
    <col min="25" max="25" width="19.7265625" bestFit="1" customWidth="1"/>
    <col min="26" max="26" width="27.81640625" style="13" bestFit="1" customWidth="1"/>
    <col min="27" max="27" width="27.7265625" style="19" bestFit="1" customWidth="1"/>
    <col min="28" max="28" width="23.26953125" bestFit="1" customWidth="1"/>
    <col min="29" max="29" width="34.26953125" style="22" bestFit="1" customWidth="1"/>
    <col min="30" max="30" width="23.54296875" bestFit="1" customWidth="1"/>
    <col min="31" max="31" width="35.1796875" style="4" bestFit="1" customWidth="1"/>
  </cols>
  <sheetData>
    <row r="1" spans="1:31" s="1" customFormat="1" x14ac:dyDescent="0.35">
      <c r="A1" s="10" t="s">
        <v>0</v>
      </c>
      <c r="B1" s="11" t="s">
        <v>1</v>
      </c>
      <c r="C1" s="10" t="s">
        <v>2</v>
      </c>
      <c r="D1" s="10" t="s">
        <v>3</v>
      </c>
      <c r="E1" s="10" t="s">
        <v>4</v>
      </c>
      <c r="F1" s="12" t="s">
        <v>5</v>
      </c>
      <c r="G1" s="14" t="s">
        <v>6</v>
      </c>
      <c r="H1" s="10" t="s">
        <v>7</v>
      </c>
      <c r="I1" s="14" t="s">
        <v>8</v>
      </c>
      <c r="J1" s="10" t="s">
        <v>9</v>
      </c>
      <c r="K1" s="14" t="s">
        <v>10</v>
      </c>
      <c r="L1" s="10" t="s">
        <v>11</v>
      </c>
      <c r="M1" s="14" t="s">
        <v>12</v>
      </c>
      <c r="N1" s="10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2" t="s">
        <v>25</v>
      </c>
      <c r="AA1" s="18" t="s">
        <v>26</v>
      </c>
      <c r="AB1" s="10" t="s">
        <v>27</v>
      </c>
      <c r="AC1" s="20" t="s">
        <v>28</v>
      </c>
    </row>
    <row r="2" spans="1:31" x14ac:dyDescent="0.35">
      <c r="A2" s="2" t="s">
        <v>162</v>
      </c>
      <c r="B2" s="3" t="s">
        <v>163</v>
      </c>
      <c r="C2" t="s">
        <v>135</v>
      </c>
      <c r="D2">
        <v>-118.741927</v>
      </c>
      <c r="E2">
        <v>34.272514999999999</v>
      </c>
      <c r="F2" s="13">
        <v>11816.109555999999</v>
      </c>
      <c r="G2" s="15">
        <v>0.46877644705459953</v>
      </c>
      <c r="H2" t="s">
        <v>35</v>
      </c>
      <c r="I2" s="15">
        <v>0.24822404021234584</v>
      </c>
      <c r="J2" t="s">
        <v>164</v>
      </c>
      <c r="K2" s="15">
        <v>6.8063498576667936E-2</v>
      </c>
      <c r="L2" t="s">
        <v>32</v>
      </c>
      <c r="M2" s="15">
        <v>5.2265791295873477E-2</v>
      </c>
      <c r="N2" t="s">
        <v>34</v>
      </c>
      <c r="O2" s="17">
        <v>1.262662E-2</v>
      </c>
      <c r="P2" s="17">
        <v>0.82799385999999997</v>
      </c>
      <c r="Q2" s="17">
        <v>5.0919700000000004E-3</v>
      </c>
      <c r="R2" s="17">
        <v>0.13015673</v>
      </c>
      <c r="S2" s="17">
        <v>2.4130799999999997E-2</v>
      </c>
      <c r="T2" s="4">
        <v>140.68</v>
      </c>
      <c r="U2" s="4">
        <v>230.75</v>
      </c>
      <c r="V2" s="4">
        <v>20.25</v>
      </c>
      <c r="W2" s="4">
        <v>1.1100000000000001</v>
      </c>
      <c r="X2" s="4">
        <v>0</v>
      </c>
      <c r="Y2" s="4">
        <f>SUM(Removals[[#This Row],[Primary OH Circuit Miles]:[Bulk Trans OH Circuit Miles]])</f>
        <v>392.79</v>
      </c>
      <c r="Z2" s="13">
        <v>42363</v>
      </c>
      <c r="AA2" s="19">
        <v>1.7067380000000001</v>
      </c>
      <c r="AB2" t="s">
        <v>41</v>
      </c>
      <c r="AC2" s="21">
        <v>5.181989E-2</v>
      </c>
      <c r="AE2"/>
    </row>
    <row r="3" spans="1:31" x14ac:dyDescent="0.35">
      <c r="A3" s="2" t="s">
        <v>165</v>
      </c>
      <c r="B3" s="3" t="s">
        <v>166</v>
      </c>
      <c r="C3" t="s">
        <v>135</v>
      </c>
      <c r="D3">
        <v>-118.863845</v>
      </c>
      <c r="E3">
        <v>34.213724999999997</v>
      </c>
      <c r="F3" s="13">
        <v>4300.468468</v>
      </c>
      <c r="G3" s="15">
        <v>0.28386187455955081</v>
      </c>
      <c r="H3" t="s">
        <v>35</v>
      </c>
      <c r="I3" s="15">
        <v>0.18597603946441088</v>
      </c>
      <c r="J3" t="s">
        <v>164</v>
      </c>
      <c r="K3" s="15">
        <v>0.1832980972515858</v>
      </c>
      <c r="L3" t="s">
        <v>34</v>
      </c>
      <c r="M3" s="15">
        <v>0.12734319943622127</v>
      </c>
      <c r="N3" t="s">
        <v>40</v>
      </c>
      <c r="O3" s="17">
        <v>4.63357E-3</v>
      </c>
      <c r="P3" s="17">
        <v>0.89528079000000005</v>
      </c>
      <c r="Q3" s="17">
        <v>1.468124E-2</v>
      </c>
      <c r="R3" s="17">
        <v>8.5404389999999997E-2</v>
      </c>
      <c r="S3" s="17">
        <v>0</v>
      </c>
      <c r="T3" s="4">
        <v>50.97</v>
      </c>
      <c r="U3" s="4">
        <v>80.88</v>
      </c>
      <c r="V3" s="4">
        <v>8.67</v>
      </c>
      <c r="W3" s="4">
        <v>2.12</v>
      </c>
      <c r="X3" s="4">
        <v>0</v>
      </c>
      <c r="Y3" s="4">
        <f>SUM(Removals[[#This Row],[Primary OH Circuit Miles]:[Bulk Trans OH Circuit Miles]])</f>
        <v>142.63999999999999</v>
      </c>
      <c r="Z3" s="13">
        <v>12540</v>
      </c>
      <c r="AA3" s="19">
        <v>2.7756479999999999</v>
      </c>
      <c r="AB3" t="s">
        <v>45</v>
      </c>
      <c r="AC3" s="21">
        <v>0.11616153999999999</v>
      </c>
      <c r="AE3"/>
    </row>
    <row r="4" spans="1:31" x14ac:dyDescent="0.35">
      <c r="A4" s="2" t="s">
        <v>167</v>
      </c>
      <c r="B4" s="3" t="s">
        <v>168</v>
      </c>
      <c r="C4" t="s">
        <v>31</v>
      </c>
      <c r="D4">
        <v>-118.776285</v>
      </c>
      <c r="E4">
        <v>34.150857999999999</v>
      </c>
      <c r="F4" s="13">
        <v>1612.916866</v>
      </c>
      <c r="G4" s="15">
        <v>0.44739797828528854</v>
      </c>
      <c r="H4" t="s">
        <v>35</v>
      </c>
      <c r="I4" s="15">
        <v>0.26750280793710485</v>
      </c>
      <c r="J4" t="s">
        <v>164</v>
      </c>
      <c r="K4" s="15">
        <v>4.5488581055777529E-2</v>
      </c>
      <c r="L4" t="s">
        <v>34</v>
      </c>
      <c r="M4" s="15">
        <v>4.4552602021714918E-2</v>
      </c>
      <c r="N4" t="s">
        <v>32</v>
      </c>
      <c r="O4" s="17">
        <v>2.5771929999999998E-2</v>
      </c>
      <c r="P4" s="17">
        <v>0.65659867000000005</v>
      </c>
      <c r="Q4" s="17">
        <v>3.4104499999999998E-3</v>
      </c>
      <c r="R4" s="17">
        <v>0.30568727000000001</v>
      </c>
      <c r="S4" s="17">
        <v>8.5316300000000001E-3</v>
      </c>
      <c r="T4" s="4">
        <v>7.15</v>
      </c>
      <c r="U4" s="4">
        <v>50.6</v>
      </c>
      <c r="V4" s="4">
        <v>6.41</v>
      </c>
      <c r="W4" s="4">
        <v>0.18</v>
      </c>
      <c r="X4" s="4">
        <v>0</v>
      </c>
      <c r="Y4" s="4">
        <f>SUM(Removals[[#This Row],[Primary OH Circuit Miles]:[Bulk Trans OH Circuit Miles]])</f>
        <v>64.34</v>
      </c>
      <c r="Z4" s="13">
        <v>5000</v>
      </c>
      <c r="AA4" s="19">
        <v>2.4486979999999998</v>
      </c>
      <c r="AB4" t="s">
        <v>41</v>
      </c>
      <c r="AC4" s="21">
        <v>0.19394602999999999</v>
      </c>
      <c r="AE4"/>
    </row>
    <row r="5" spans="1:31" x14ac:dyDescent="0.35">
      <c r="A5" s="2" t="s">
        <v>169</v>
      </c>
      <c r="B5" s="3" t="s">
        <v>170</v>
      </c>
      <c r="C5" t="s">
        <v>31</v>
      </c>
      <c r="D5">
        <v>-118.41296800000001</v>
      </c>
      <c r="E5">
        <v>34.087853000000003</v>
      </c>
      <c r="F5" s="13">
        <v>775.973434</v>
      </c>
      <c r="G5" s="15">
        <v>0.42150706436418728</v>
      </c>
      <c r="H5" t="s">
        <v>34</v>
      </c>
      <c r="I5" s="15">
        <v>0.20996860282574459</v>
      </c>
      <c r="J5" t="s">
        <v>40</v>
      </c>
      <c r="K5" s="15">
        <v>9.1836734693865732E-2</v>
      </c>
      <c r="L5" t="s">
        <v>44</v>
      </c>
      <c r="M5" s="15">
        <v>5.8477237048666482E-2</v>
      </c>
      <c r="N5" t="s">
        <v>39</v>
      </c>
      <c r="O5" s="17">
        <v>6.8125E-4</v>
      </c>
      <c r="P5" s="17">
        <v>0</v>
      </c>
      <c r="Q5" s="17">
        <v>1.785E-4</v>
      </c>
      <c r="R5" s="17">
        <v>0.99884039000000002</v>
      </c>
      <c r="S5" s="17">
        <v>2.9971000000000002E-4</v>
      </c>
      <c r="T5" s="4">
        <v>1.63</v>
      </c>
      <c r="U5" s="4">
        <v>35.49</v>
      </c>
      <c r="V5" s="4">
        <v>0</v>
      </c>
      <c r="W5" s="4">
        <v>0</v>
      </c>
      <c r="X5" s="4">
        <v>0</v>
      </c>
      <c r="Y5" s="4">
        <f>SUM(Removals[[#This Row],[Primary OH Circuit Miles]:[Bulk Trans OH Circuit Miles]])</f>
        <v>37.120000000000005</v>
      </c>
      <c r="Z5" s="13">
        <v>1051</v>
      </c>
      <c r="AA5" s="19">
        <v>4.3043480000000001</v>
      </c>
      <c r="AB5" t="s">
        <v>45</v>
      </c>
      <c r="AC5" s="21">
        <v>0.19798392000000001</v>
      </c>
      <c r="AE5"/>
    </row>
    <row r="6" spans="1:31" x14ac:dyDescent="0.35">
      <c r="A6" s="2" t="s">
        <v>171</v>
      </c>
      <c r="B6" s="3" t="s">
        <v>172</v>
      </c>
      <c r="C6" t="s">
        <v>31</v>
      </c>
      <c r="D6">
        <v>-118.53400000000001</v>
      </c>
      <c r="E6">
        <v>34.407353999999998</v>
      </c>
      <c r="F6" s="13">
        <v>10713.955593000001</v>
      </c>
      <c r="G6" s="15">
        <v>0.31310617842499583</v>
      </c>
      <c r="H6" t="s">
        <v>35</v>
      </c>
      <c r="I6" s="15">
        <v>0.18125265092605602</v>
      </c>
      <c r="J6" t="s">
        <v>164</v>
      </c>
      <c r="K6" s="15">
        <v>0.1516188321787072</v>
      </c>
      <c r="L6" t="s">
        <v>32</v>
      </c>
      <c r="M6" s="15">
        <v>5.4432348367030585E-2</v>
      </c>
      <c r="N6" t="s">
        <v>73</v>
      </c>
      <c r="O6" s="17">
        <v>9.3507880000000002E-2</v>
      </c>
      <c r="P6" s="17">
        <v>0.68045327999999994</v>
      </c>
      <c r="Q6" s="17">
        <v>1.481414E-2</v>
      </c>
      <c r="R6" s="17">
        <v>0.17372220999999999</v>
      </c>
      <c r="S6" s="17">
        <v>3.7502000000000001E-2</v>
      </c>
      <c r="T6" s="4">
        <v>39.96</v>
      </c>
      <c r="U6" s="4">
        <v>291.38</v>
      </c>
      <c r="V6" s="4">
        <v>20.02</v>
      </c>
      <c r="W6" s="4">
        <v>9.76</v>
      </c>
      <c r="X6" s="4">
        <v>10.31</v>
      </c>
      <c r="Y6" s="4">
        <f>SUM(Removals[[#This Row],[Primary OH Circuit Miles]:[Bulk Trans OH Circuit Miles]])</f>
        <v>371.42999999999995</v>
      </c>
      <c r="Z6" s="13">
        <v>35995</v>
      </c>
      <c r="AA6" s="19">
        <v>2.5104799999999998</v>
      </c>
      <c r="AB6" t="s">
        <v>41</v>
      </c>
      <c r="AC6" s="21">
        <v>0.16639640999999999</v>
      </c>
      <c r="AE6"/>
    </row>
    <row r="7" spans="1:31" x14ac:dyDescent="0.35">
      <c r="A7" s="2" t="s">
        <v>173</v>
      </c>
      <c r="B7" s="3" t="s">
        <v>174</v>
      </c>
      <c r="C7" t="s">
        <v>175</v>
      </c>
      <c r="D7">
        <v>-118.839612</v>
      </c>
      <c r="E7">
        <v>34.167141999999998</v>
      </c>
      <c r="F7" s="13">
        <v>3940.6203970000001</v>
      </c>
      <c r="G7" s="15">
        <v>0.40843447534183486</v>
      </c>
      <c r="H7" t="s">
        <v>35</v>
      </c>
      <c r="I7" s="15">
        <v>0.21424181901981715</v>
      </c>
      <c r="J7" t="s">
        <v>164</v>
      </c>
      <c r="K7" s="15">
        <v>8.5343370717469433E-2</v>
      </c>
      <c r="L7" t="s">
        <v>34</v>
      </c>
      <c r="M7" s="15">
        <v>5.9456137655554929E-2</v>
      </c>
      <c r="N7" t="s">
        <v>32</v>
      </c>
      <c r="O7" s="17">
        <v>1.8458E-4</v>
      </c>
      <c r="P7" s="17">
        <v>0.66101423999999998</v>
      </c>
      <c r="Q7" s="17">
        <v>1.2455000000000002E-4</v>
      </c>
      <c r="R7" s="17">
        <v>0.30493762000000002</v>
      </c>
      <c r="S7" s="17">
        <v>3.3738980000000002E-2</v>
      </c>
      <c r="T7" s="4">
        <v>22.9</v>
      </c>
      <c r="U7" s="4">
        <v>109.07</v>
      </c>
      <c r="V7" s="4">
        <v>4.9000000000000004</v>
      </c>
      <c r="W7" s="4">
        <v>0</v>
      </c>
      <c r="X7" s="4">
        <v>0</v>
      </c>
      <c r="Y7" s="4">
        <f>SUM(Removals[[#This Row],[Primary OH Circuit Miles]:[Bulk Trans OH Circuit Miles]])</f>
        <v>136.87</v>
      </c>
      <c r="Z7" s="13">
        <v>14090</v>
      </c>
      <c r="AA7" s="19">
        <v>1.844678</v>
      </c>
      <c r="AB7" t="s">
        <v>45</v>
      </c>
      <c r="AC7" s="21">
        <v>8.3698179999999997E-2</v>
      </c>
      <c r="AE7"/>
    </row>
    <row r="8" spans="1:31" x14ac:dyDescent="0.35">
      <c r="A8" s="2" t="s">
        <v>176</v>
      </c>
      <c r="B8" s="3" t="s">
        <v>177</v>
      </c>
      <c r="C8" t="s">
        <v>135</v>
      </c>
      <c r="D8">
        <v>-118.932464</v>
      </c>
      <c r="E8">
        <v>34.184055999999998</v>
      </c>
      <c r="F8" s="13">
        <v>3390.2386969999998</v>
      </c>
      <c r="G8" s="15">
        <v>0.45390387707700502</v>
      </c>
      <c r="H8" t="s">
        <v>35</v>
      </c>
      <c r="I8" s="15">
        <v>0.24379131677684127</v>
      </c>
      <c r="J8" t="s">
        <v>164</v>
      </c>
      <c r="K8" s="15">
        <v>7.405753082008007E-2</v>
      </c>
      <c r="L8" t="s">
        <v>34</v>
      </c>
      <c r="M8" s="15">
        <v>5.6369483651954364E-2</v>
      </c>
      <c r="N8" t="s">
        <v>40</v>
      </c>
      <c r="O8" s="17">
        <v>2.4053170000000002E-2</v>
      </c>
      <c r="P8" s="17">
        <v>0.78235383000000003</v>
      </c>
      <c r="Q8" s="17">
        <v>2.4527299999999998E-3</v>
      </c>
      <c r="R8" s="17">
        <v>0.19114025999999998</v>
      </c>
      <c r="S8" s="17">
        <v>0</v>
      </c>
      <c r="T8" s="4">
        <v>24.12</v>
      </c>
      <c r="U8" s="4">
        <v>90.46</v>
      </c>
      <c r="V8" s="4">
        <v>2.1</v>
      </c>
      <c r="W8" s="4">
        <v>0.96</v>
      </c>
      <c r="X8" s="4">
        <v>0</v>
      </c>
      <c r="Y8" s="4">
        <f>SUM(Removals[[#This Row],[Primary OH Circuit Miles]:[Bulk Trans OH Circuit Miles]])</f>
        <v>117.63999999999999</v>
      </c>
      <c r="Z8" s="13">
        <v>10865</v>
      </c>
      <c r="AA8" s="19">
        <v>1.9237409999999999</v>
      </c>
      <c r="AB8" t="s">
        <v>45</v>
      </c>
      <c r="AC8" s="21">
        <v>0.14623691</v>
      </c>
      <c r="AE8"/>
    </row>
    <row r="9" spans="1:31" x14ac:dyDescent="0.35">
      <c r="A9" s="2" t="s">
        <v>178</v>
      </c>
      <c r="B9" s="3" t="s">
        <v>179</v>
      </c>
      <c r="C9" t="s">
        <v>135</v>
      </c>
      <c r="D9">
        <v>-119.22371200000001</v>
      </c>
      <c r="E9">
        <v>34.452542999999999</v>
      </c>
      <c r="F9" s="13">
        <v>3026.2769669999998</v>
      </c>
      <c r="G9" s="15">
        <v>0.38811048839070955</v>
      </c>
      <c r="H9" t="s">
        <v>94</v>
      </c>
      <c r="I9" s="15">
        <v>0.19985988791032566</v>
      </c>
      <c r="J9" t="s">
        <v>32</v>
      </c>
      <c r="K9" s="15">
        <v>6.8454763811049368E-2</v>
      </c>
      <c r="L9" t="s">
        <v>40</v>
      </c>
      <c r="M9" s="15">
        <v>5.2942353883109652E-2</v>
      </c>
      <c r="N9" t="s">
        <v>39</v>
      </c>
      <c r="O9" s="17">
        <v>0.17969428000000001</v>
      </c>
      <c r="P9" s="17">
        <v>0.78540707999999992</v>
      </c>
      <c r="Q9" s="17">
        <v>8.3210000000000003E-3</v>
      </c>
      <c r="R9" s="17">
        <v>2.584842E-2</v>
      </c>
      <c r="S9" s="17">
        <v>7.2913000000000003E-4</v>
      </c>
      <c r="T9" s="4">
        <v>35.520000000000003</v>
      </c>
      <c r="U9" s="4">
        <v>8.77</v>
      </c>
      <c r="V9" s="4">
        <v>0.73</v>
      </c>
      <c r="W9" s="4">
        <v>0</v>
      </c>
      <c r="X9" s="4">
        <v>0</v>
      </c>
      <c r="Y9" s="4">
        <f>SUM(Removals[[#This Row],[Primary OH Circuit Miles]:[Bulk Trans OH Circuit Miles]])</f>
        <v>45.02</v>
      </c>
      <c r="Z9" s="13">
        <v>3717</v>
      </c>
      <c r="AA9" s="19">
        <v>1.975884</v>
      </c>
      <c r="AB9" t="s">
        <v>36</v>
      </c>
      <c r="AC9" s="21">
        <v>0.1920567</v>
      </c>
      <c r="AE9"/>
    </row>
    <row r="10" spans="1:31" x14ac:dyDescent="0.35">
      <c r="A10" s="2" t="s">
        <v>180</v>
      </c>
      <c r="B10" s="3" t="s">
        <v>181</v>
      </c>
      <c r="C10" t="s">
        <v>135</v>
      </c>
      <c r="D10">
        <v>-118.884783</v>
      </c>
      <c r="E10">
        <v>34.275346999999996</v>
      </c>
      <c r="F10" s="13">
        <v>5856.9885899999999</v>
      </c>
      <c r="G10" s="15">
        <v>0.23683666080479993</v>
      </c>
      <c r="H10" t="s">
        <v>32</v>
      </c>
      <c r="I10" s="15">
        <v>0.21206165304644897</v>
      </c>
      <c r="J10" t="s">
        <v>35</v>
      </c>
      <c r="K10" s="15">
        <v>0.16028757629047419</v>
      </c>
      <c r="L10" t="s">
        <v>33</v>
      </c>
      <c r="M10" s="15">
        <v>0.10691010654805011</v>
      </c>
      <c r="N10" t="s">
        <v>164</v>
      </c>
      <c r="O10" s="17">
        <v>4.0857539999999998E-2</v>
      </c>
      <c r="P10" s="17">
        <v>0.35222472999999999</v>
      </c>
      <c r="Q10" s="17">
        <v>0.13530001</v>
      </c>
      <c r="R10" s="17">
        <v>0.46209771000000005</v>
      </c>
      <c r="S10" s="17">
        <v>9.5199800000000008E-3</v>
      </c>
      <c r="T10" s="4">
        <v>31.74</v>
      </c>
      <c r="U10" s="4">
        <v>83.09</v>
      </c>
      <c r="V10" s="4">
        <v>32.92</v>
      </c>
      <c r="W10" s="4">
        <v>0</v>
      </c>
      <c r="X10" s="4">
        <v>7.96</v>
      </c>
      <c r="Y10" s="4">
        <f>SUM(Removals[[#This Row],[Primary OH Circuit Miles]:[Bulk Trans OH Circuit Miles]])</f>
        <v>155.71</v>
      </c>
      <c r="Z10" s="13">
        <v>9304</v>
      </c>
      <c r="AA10" s="19">
        <v>2.203719</v>
      </c>
      <c r="AB10" t="s">
        <v>41</v>
      </c>
      <c r="AC10" s="21">
        <v>9.710394E-2</v>
      </c>
      <c r="AE10"/>
    </row>
    <row r="11" spans="1:31" x14ac:dyDescent="0.35">
      <c r="A11" s="2" t="s">
        <v>182</v>
      </c>
      <c r="B11" s="3" t="s">
        <v>183</v>
      </c>
      <c r="C11" t="s">
        <v>55</v>
      </c>
      <c r="D11">
        <v>-117.44064</v>
      </c>
      <c r="E11">
        <v>34.161346000000002</v>
      </c>
      <c r="F11" s="13">
        <v>1957.2206759999999</v>
      </c>
      <c r="G11" s="15">
        <v>0.38117973201908928</v>
      </c>
      <c r="H11" t="s">
        <v>32</v>
      </c>
      <c r="I11" s="15">
        <v>0.12213152625904675</v>
      </c>
      <c r="J11" t="s">
        <v>35</v>
      </c>
      <c r="K11" s="15">
        <v>0.1165870937933188</v>
      </c>
      <c r="L11" t="s">
        <v>44</v>
      </c>
      <c r="M11" s="15">
        <v>0.11350685353457844</v>
      </c>
      <c r="N11" t="s">
        <v>56</v>
      </c>
      <c r="O11" s="17">
        <v>0.59271993999999995</v>
      </c>
      <c r="P11" s="17">
        <v>4.3602389999999998E-2</v>
      </c>
      <c r="Q11" s="17">
        <v>0.14313200000000001</v>
      </c>
      <c r="R11" s="17">
        <v>0.22054483999999999</v>
      </c>
      <c r="S11" s="17">
        <v>0</v>
      </c>
      <c r="T11" s="4">
        <v>3.33</v>
      </c>
      <c r="U11" s="4">
        <v>28.6</v>
      </c>
      <c r="V11" s="4">
        <v>1.3</v>
      </c>
      <c r="W11" s="4">
        <v>0</v>
      </c>
      <c r="X11" s="4">
        <v>5.15</v>
      </c>
      <c r="Y11" s="4">
        <f>SUM(Removals[[#This Row],[Primary OH Circuit Miles]:[Bulk Trans OH Circuit Miles]])</f>
        <v>38.379999999999995</v>
      </c>
      <c r="Z11" s="13">
        <v>1581</v>
      </c>
      <c r="AA11" s="19">
        <v>2.097893</v>
      </c>
      <c r="AB11" t="s">
        <v>104</v>
      </c>
      <c r="AC11" s="21">
        <v>0.22891481</v>
      </c>
      <c r="AE11"/>
    </row>
    <row r="12" spans="1:31" x14ac:dyDescent="0.35">
      <c r="A12" s="2" t="s">
        <v>184</v>
      </c>
      <c r="B12" s="3" t="s">
        <v>185</v>
      </c>
      <c r="C12" t="s">
        <v>55</v>
      </c>
      <c r="D12">
        <v>-117.16533200000001</v>
      </c>
      <c r="E12">
        <v>34.08155</v>
      </c>
      <c r="F12" s="13">
        <v>442.04413599999998</v>
      </c>
      <c r="G12" s="15">
        <v>0.5439560439560136</v>
      </c>
      <c r="H12" t="s">
        <v>32</v>
      </c>
      <c r="I12" s="15">
        <v>0.10164835164834335</v>
      </c>
      <c r="J12" t="s">
        <v>56</v>
      </c>
      <c r="K12" s="15">
        <v>9.1346153846171355E-2</v>
      </c>
      <c r="L12" t="s">
        <v>33</v>
      </c>
      <c r="M12" s="15">
        <v>8.722527472526094E-2</v>
      </c>
      <c r="N12" t="s">
        <v>89</v>
      </c>
      <c r="O12" s="17">
        <v>4.8127199999999995E-3</v>
      </c>
      <c r="P12" s="17">
        <v>0.7788327599999999</v>
      </c>
      <c r="Q12" s="17">
        <v>0.14779669000000001</v>
      </c>
      <c r="R12" s="17">
        <v>4.2761810000000004E-2</v>
      </c>
      <c r="S12" s="17">
        <v>2.5795970000000001E-2</v>
      </c>
      <c r="T12" s="4">
        <v>1.19</v>
      </c>
      <c r="U12" s="4">
        <v>5.64</v>
      </c>
      <c r="V12" s="4">
        <v>0.6</v>
      </c>
      <c r="W12" s="4">
        <v>0</v>
      </c>
      <c r="X12" s="4">
        <v>0</v>
      </c>
      <c r="Y12" s="4">
        <f>SUM(Removals[[#This Row],[Primary OH Circuit Miles]:[Bulk Trans OH Circuit Miles]])</f>
        <v>7.43</v>
      </c>
      <c r="Z12" s="13">
        <v>503</v>
      </c>
      <c r="AA12" s="19">
        <v>1.527174</v>
      </c>
      <c r="AB12" t="s">
        <v>36</v>
      </c>
      <c r="AC12" s="21">
        <v>0.14389235</v>
      </c>
      <c r="AE12"/>
    </row>
    <row r="13" spans="1:31" x14ac:dyDescent="0.35">
      <c r="A13" s="2" t="s">
        <v>186</v>
      </c>
      <c r="B13" s="3" t="s">
        <v>187</v>
      </c>
      <c r="C13" t="s">
        <v>55</v>
      </c>
      <c r="D13">
        <v>-117.37062400000001</v>
      </c>
      <c r="E13">
        <v>34.146028999999999</v>
      </c>
      <c r="F13" s="13">
        <v>218.667283</v>
      </c>
      <c r="G13" s="15">
        <v>0.76388888888886397</v>
      </c>
      <c r="H13" t="s">
        <v>32</v>
      </c>
      <c r="I13" s="15">
        <v>0.10416666666662501</v>
      </c>
      <c r="J13" t="s">
        <v>73</v>
      </c>
      <c r="K13" s="15">
        <v>2.916666666668026E-2</v>
      </c>
      <c r="L13" t="s">
        <v>40</v>
      </c>
      <c r="M13" s="15">
        <v>2.6388888888881142E-2</v>
      </c>
      <c r="N13" t="s">
        <v>126</v>
      </c>
      <c r="O13" s="17">
        <v>0</v>
      </c>
      <c r="P13" s="17">
        <v>0.89853300000000003</v>
      </c>
      <c r="Q13" s="17">
        <v>0.10146682999999999</v>
      </c>
      <c r="R13" s="17">
        <v>0</v>
      </c>
      <c r="S13" s="17">
        <v>0</v>
      </c>
      <c r="T13" s="4">
        <v>2.0099999999999998</v>
      </c>
      <c r="U13" s="4">
        <v>0.16</v>
      </c>
      <c r="V13" s="4">
        <v>0</v>
      </c>
      <c r="W13" s="4">
        <v>0</v>
      </c>
      <c r="X13" s="4">
        <v>0</v>
      </c>
      <c r="Y13" s="4">
        <f>SUM(Removals[[#This Row],[Primary OH Circuit Miles]:[Bulk Trans OH Circuit Miles]])</f>
        <v>2.17</v>
      </c>
      <c r="Z13" s="13">
        <v>6</v>
      </c>
      <c r="AA13" s="19">
        <v>1.5842700000000001</v>
      </c>
      <c r="AB13" t="s">
        <v>36</v>
      </c>
      <c r="AC13" s="21">
        <v>4.9457260000000003E-2</v>
      </c>
      <c r="AE13"/>
    </row>
    <row r="14" spans="1:31" x14ac:dyDescent="0.35">
      <c r="A14" s="2" t="s">
        <v>188</v>
      </c>
      <c r="B14" s="3" t="s">
        <v>189</v>
      </c>
      <c r="C14" t="s">
        <v>69</v>
      </c>
      <c r="D14">
        <v>-117.102529</v>
      </c>
      <c r="E14">
        <v>33.528894999999999</v>
      </c>
      <c r="F14" s="13">
        <v>91.467982000000006</v>
      </c>
      <c r="G14" s="15">
        <v>0.25827814569536595</v>
      </c>
      <c r="H14" t="s">
        <v>35</v>
      </c>
      <c r="I14" s="15">
        <v>0.22185430463573086</v>
      </c>
      <c r="J14" t="s">
        <v>34</v>
      </c>
      <c r="K14" s="15">
        <v>0.21854304635755939</v>
      </c>
      <c r="L14" t="s">
        <v>164</v>
      </c>
      <c r="M14" s="15">
        <v>0.11258278145707662</v>
      </c>
      <c r="N14" t="s">
        <v>40</v>
      </c>
      <c r="O14" s="17">
        <v>8.2669000000000004E-4</v>
      </c>
      <c r="P14" s="17">
        <v>0.99425132000000005</v>
      </c>
      <c r="Q14" s="17">
        <v>4.9219400000000005E-3</v>
      </c>
      <c r="R14" s="17">
        <v>0</v>
      </c>
      <c r="S14" s="17">
        <v>0</v>
      </c>
      <c r="T14" s="4">
        <v>0</v>
      </c>
      <c r="U14" s="4">
        <v>3.02</v>
      </c>
      <c r="V14" s="4">
        <v>0</v>
      </c>
      <c r="W14" s="4">
        <v>0</v>
      </c>
      <c r="X14" s="4">
        <v>0</v>
      </c>
      <c r="Y14" s="4">
        <f>SUM(Removals[[#This Row],[Primary OH Circuit Miles]:[Bulk Trans OH Circuit Miles]])</f>
        <v>3.02</v>
      </c>
      <c r="Z14" s="13">
        <v>265</v>
      </c>
      <c r="AA14" s="19">
        <v>2.5555560000000002</v>
      </c>
      <c r="AB14" t="s">
        <v>36</v>
      </c>
      <c r="AC14" s="21">
        <v>5.9372679999999997E-2</v>
      </c>
      <c r="AE14"/>
    </row>
    <row r="15" spans="1:31" x14ac:dyDescent="0.35">
      <c r="A15" s="2" t="s">
        <v>190</v>
      </c>
      <c r="B15" s="3" t="s">
        <v>191</v>
      </c>
      <c r="C15" t="s">
        <v>135</v>
      </c>
      <c r="D15">
        <v>-119.198701</v>
      </c>
      <c r="E15">
        <v>34.245941999999999</v>
      </c>
      <c r="F15" s="13">
        <v>1377.213892</v>
      </c>
      <c r="G15" s="15">
        <v>0.39806252752091098</v>
      </c>
      <c r="H15" t="s">
        <v>32</v>
      </c>
      <c r="I15" s="15">
        <v>0.16028181417876866</v>
      </c>
      <c r="J15" t="s">
        <v>73</v>
      </c>
      <c r="K15" s="15">
        <v>0.1138265081461952</v>
      </c>
      <c r="L15" t="s">
        <v>39</v>
      </c>
      <c r="M15" s="15">
        <v>8.3663584324092988E-2</v>
      </c>
      <c r="N15" t="s">
        <v>49</v>
      </c>
      <c r="O15" s="17">
        <v>0</v>
      </c>
      <c r="P15" s="17">
        <v>3.9428099999999997E-3</v>
      </c>
      <c r="Q15" s="17">
        <v>0.12076886000000001</v>
      </c>
      <c r="R15" s="17">
        <v>0.45454849000000003</v>
      </c>
      <c r="S15" s="17">
        <v>0.4207399</v>
      </c>
      <c r="T15" s="4">
        <v>0.12</v>
      </c>
      <c r="U15" s="4">
        <v>0.96</v>
      </c>
      <c r="V15" s="4">
        <v>3.15</v>
      </c>
      <c r="W15" s="4">
        <v>0</v>
      </c>
      <c r="X15" s="4">
        <v>2</v>
      </c>
      <c r="Y15" s="4">
        <f>SUM(Removals[[#This Row],[Primary OH Circuit Miles]:[Bulk Trans OH Circuit Miles]])</f>
        <v>6.23</v>
      </c>
      <c r="Z15" s="13">
        <v>1</v>
      </c>
      <c r="AA15" s="19">
        <v>0.93035699999999999</v>
      </c>
      <c r="AB15" t="s">
        <v>45</v>
      </c>
      <c r="AC15" s="21">
        <v>0.19789345</v>
      </c>
      <c r="AE15"/>
    </row>
    <row r="16" spans="1:31" x14ac:dyDescent="0.35">
      <c r="A16" s="2" t="s">
        <v>192</v>
      </c>
      <c r="B16" s="3" t="s">
        <v>193</v>
      </c>
      <c r="C16" t="s">
        <v>69</v>
      </c>
      <c r="D16">
        <v>-117.08458</v>
      </c>
      <c r="E16">
        <v>33.502972999999997</v>
      </c>
      <c r="F16" s="13">
        <v>511.009974</v>
      </c>
      <c r="G16" s="15">
        <v>0.33432304038002503</v>
      </c>
      <c r="H16" t="s">
        <v>35</v>
      </c>
      <c r="I16" s="15">
        <v>0.21021377672206895</v>
      </c>
      <c r="J16" t="s">
        <v>32</v>
      </c>
      <c r="K16" s="15">
        <v>0.19299287410924637</v>
      </c>
      <c r="L16" t="s">
        <v>164</v>
      </c>
      <c r="M16" s="15">
        <v>6.6508313539203195E-2</v>
      </c>
      <c r="N16" t="s">
        <v>34</v>
      </c>
      <c r="O16" s="17">
        <v>1.5443999999999999E-4</v>
      </c>
      <c r="P16" s="17">
        <v>0.78211558999999997</v>
      </c>
      <c r="Q16" s="17">
        <v>0</v>
      </c>
      <c r="R16" s="17">
        <v>0.21772995000000001</v>
      </c>
      <c r="S16" s="17">
        <v>0</v>
      </c>
      <c r="T16" s="4">
        <v>0</v>
      </c>
      <c r="U16" s="4">
        <v>16.95</v>
      </c>
      <c r="V16" s="4">
        <v>0</v>
      </c>
      <c r="W16" s="4">
        <v>0</v>
      </c>
      <c r="X16" s="4">
        <v>0</v>
      </c>
      <c r="Y16" s="4">
        <f>SUM(Removals[[#This Row],[Primary OH Circuit Miles]:[Bulk Trans OH Circuit Miles]])</f>
        <v>16.95</v>
      </c>
      <c r="Z16" s="13">
        <v>1365</v>
      </c>
      <c r="AA16" s="19">
        <v>3.2028989999999999</v>
      </c>
      <c r="AB16" t="s">
        <v>36</v>
      </c>
      <c r="AC16" s="21">
        <v>8.8991860000000006E-2</v>
      </c>
      <c r="AE16"/>
    </row>
    <row r="17" spans="1:31" x14ac:dyDescent="0.35">
      <c r="A17" s="2" t="s">
        <v>194</v>
      </c>
      <c r="B17" s="3" t="s">
        <v>195</v>
      </c>
      <c r="C17" t="s">
        <v>55</v>
      </c>
      <c r="D17">
        <v>-117.55964899999999</v>
      </c>
      <c r="E17">
        <v>34.422136999999999</v>
      </c>
      <c r="F17" s="13">
        <v>7864.4479069999998</v>
      </c>
      <c r="G17" s="15">
        <v>0.81466348007092548</v>
      </c>
      <c r="H17" t="s">
        <v>32</v>
      </c>
      <c r="I17" s="15">
        <v>3.4461491018426549E-2</v>
      </c>
      <c r="J17" t="s">
        <v>40</v>
      </c>
      <c r="K17" s="15">
        <v>3.0298357875261299E-2</v>
      </c>
      <c r="L17" t="s">
        <v>73</v>
      </c>
      <c r="M17" s="15">
        <v>3.0105620229742905E-2</v>
      </c>
      <c r="N17" t="s">
        <v>126</v>
      </c>
      <c r="O17" s="17">
        <v>0.69282103000000006</v>
      </c>
      <c r="P17" s="17">
        <v>0.16746182999999998</v>
      </c>
      <c r="Q17" s="17">
        <v>0.11214115</v>
      </c>
      <c r="R17" s="17">
        <v>2.757565E-2</v>
      </c>
      <c r="S17" s="17">
        <v>0</v>
      </c>
      <c r="T17" s="4">
        <v>63.16</v>
      </c>
      <c r="U17" s="4">
        <v>20.96</v>
      </c>
      <c r="V17" s="4">
        <v>3.64</v>
      </c>
      <c r="W17" s="4">
        <v>0</v>
      </c>
      <c r="X17" s="4">
        <v>4.26</v>
      </c>
      <c r="Y17" s="4">
        <f>SUM(Removals[[#This Row],[Primary OH Circuit Miles]:[Bulk Trans OH Circuit Miles]])</f>
        <v>92.02000000000001</v>
      </c>
      <c r="Z17" s="13">
        <v>1769</v>
      </c>
      <c r="AA17" s="19">
        <v>2.2255690000000001</v>
      </c>
      <c r="AB17" t="s">
        <v>36</v>
      </c>
      <c r="AC17" s="21">
        <v>0.34075378000000001</v>
      </c>
      <c r="AE17"/>
    </row>
    <row r="18" spans="1:31" x14ac:dyDescent="0.35">
      <c r="A18" s="2" t="s">
        <v>196</v>
      </c>
      <c r="B18" s="3" t="s">
        <v>197</v>
      </c>
      <c r="C18" t="s">
        <v>69</v>
      </c>
      <c r="D18">
        <v>-117.135621</v>
      </c>
      <c r="E18">
        <v>33.578913999999997</v>
      </c>
      <c r="F18" s="13">
        <v>674.935562</v>
      </c>
      <c r="G18" s="15">
        <v>0.28616493916177832</v>
      </c>
      <c r="H18" t="s">
        <v>32</v>
      </c>
      <c r="I18" s="15">
        <v>0.18026137899955613</v>
      </c>
      <c r="J18" t="s">
        <v>35</v>
      </c>
      <c r="K18" s="15">
        <v>0.13925191527715372</v>
      </c>
      <c r="L18" t="s">
        <v>164</v>
      </c>
      <c r="M18" s="15">
        <v>0.10500225326721756</v>
      </c>
      <c r="N18" t="s">
        <v>84</v>
      </c>
      <c r="O18" s="17">
        <v>0.35052401999999999</v>
      </c>
      <c r="P18" s="17">
        <v>0.39146287999999996</v>
      </c>
      <c r="Q18" s="17">
        <v>7.1379999999999998E-5</v>
      </c>
      <c r="R18" s="17">
        <v>0.25794159999999999</v>
      </c>
      <c r="S18" s="17">
        <v>0</v>
      </c>
      <c r="T18" s="4">
        <v>4.16</v>
      </c>
      <c r="U18" s="4">
        <v>16.829999999999998</v>
      </c>
      <c r="V18" s="4">
        <v>1.94</v>
      </c>
      <c r="W18" s="4">
        <v>0</v>
      </c>
      <c r="X18" s="4">
        <v>0</v>
      </c>
      <c r="Y18" s="4">
        <f>SUM(Removals[[#This Row],[Primary OH Circuit Miles]:[Bulk Trans OH Circuit Miles]])</f>
        <v>22.93</v>
      </c>
      <c r="Z18" s="13">
        <v>1528</v>
      </c>
      <c r="AA18" s="19">
        <v>1.6185179999999999</v>
      </c>
      <c r="AB18" t="s">
        <v>36</v>
      </c>
      <c r="AC18" s="21">
        <v>6.8153210000000006E-2</v>
      </c>
      <c r="AE18"/>
    </row>
    <row r="19" spans="1:31" x14ac:dyDescent="0.35">
      <c r="A19" s="2" t="s">
        <v>198</v>
      </c>
      <c r="B19" s="3" t="s">
        <v>199</v>
      </c>
      <c r="C19" t="s">
        <v>69</v>
      </c>
      <c r="D19">
        <v>-117.16451600000001</v>
      </c>
      <c r="E19">
        <v>33.562559999999998</v>
      </c>
      <c r="F19" s="13">
        <v>72.935591000000002</v>
      </c>
      <c r="G19" s="15">
        <v>0.54468085106402875</v>
      </c>
      <c r="H19" t="s">
        <v>35</v>
      </c>
      <c r="I19" s="15">
        <v>0.31063829787258734</v>
      </c>
      <c r="J19" t="s">
        <v>164</v>
      </c>
      <c r="K19" s="15">
        <v>4.2553191489382282E-2</v>
      </c>
      <c r="L19" t="s">
        <v>101</v>
      </c>
      <c r="M19" s="15">
        <v>3.4042553191441338E-2</v>
      </c>
      <c r="N19" t="s">
        <v>40</v>
      </c>
      <c r="O19" s="17">
        <v>0.11904273999999999</v>
      </c>
      <c r="P19" s="17">
        <v>0.87636405999999989</v>
      </c>
      <c r="Q19" s="17">
        <v>0</v>
      </c>
      <c r="R19" s="17">
        <v>4.5931100000000001E-3</v>
      </c>
      <c r="S19" s="17">
        <v>0</v>
      </c>
      <c r="T19" s="4">
        <v>0</v>
      </c>
      <c r="U19" s="4">
        <v>3.33</v>
      </c>
      <c r="V19" s="4">
        <v>0</v>
      </c>
      <c r="W19" s="4">
        <v>0</v>
      </c>
      <c r="X19" s="4">
        <v>0</v>
      </c>
      <c r="Y19" s="4">
        <f>SUM(Removals[[#This Row],[Primary OH Circuit Miles]:[Bulk Trans OH Circuit Miles]])</f>
        <v>3.33</v>
      </c>
      <c r="Z19" s="13">
        <v>280</v>
      </c>
      <c r="AA19" s="19">
        <v>4.0909089999999999</v>
      </c>
      <c r="AB19" t="s">
        <v>41</v>
      </c>
      <c r="AC19" s="21">
        <v>3.5762210000000003E-2</v>
      </c>
      <c r="AE19"/>
    </row>
    <row r="20" spans="1:31" x14ac:dyDescent="0.35">
      <c r="A20" s="2" t="s">
        <v>200</v>
      </c>
      <c r="B20" s="3" t="s">
        <v>201</v>
      </c>
      <c r="C20" t="s">
        <v>69</v>
      </c>
      <c r="D20">
        <v>-117.17051499999999</v>
      </c>
      <c r="E20">
        <v>33.572991000000002</v>
      </c>
      <c r="F20" s="13">
        <v>59.770817999999998</v>
      </c>
      <c r="G20" s="15">
        <v>0.45918367346945871</v>
      </c>
      <c r="H20" t="s">
        <v>35</v>
      </c>
      <c r="I20" s="15">
        <v>0.40306122448981957</v>
      </c>
      <c r="J20" t="s">
        <v>164</v>
      </c>
      <c r="K20" s="15">
        <v>5.1020408163273197E-2</v>
      </c>
      <c r="L20" t="s">
        <v>40</v>
      </c>
      <c r="M20" s="15">
        <v>4.5918367346907213E-2</v>
      </c>
      <c r="N20" t="s">
        <v>34</v>
      </c>
      <c r="O20" s="17">
        <v>0.11694898000000001</v>
      </c>
      <c r="P20" s="17">
        <v>0.88305085999999999</v>
      </c>
      <c r="Q20" s="17">
        <v>0</v>
      </c>
      <c r="R20" s="17">
        <v>0</v>
      </c>
      <c r="S20" s="17">
        <v>0</v>
      </c>
      <c r="T20" s="4">
        <v>0</v>
      </c>
      <c r="U20" s="4">
        <v>2.5</v>
      </c>
      <c r="V20" s="4">
        <v>0</v>
      </c>
      <c r="W20" s="4">
        <v>0</v>
      </c>
      <c r="X20" s="4">
        <v>0</v>
      </c>
      <c r="Y20" s="4">
        <f>SUM(Removals[[#This Row],[Primary OH Circuit Miles]:[Bulk Trans OH Circuit Miles]])</f>
        <v>2.5</v>
      </c>
      <c r="Z20" s="13">
        <v>258</v>
      </c>
      <c r="AA20" s="19">
        <v>2.08</v>
      </c>
      <c r="AB20" t="s">
        <v>36</v>
      </c>
      <c r="AC20" s="21">
        <v>8.6971789999999993E-2</v>
      </c>
      <c r="AE20"/>
    </row>
    <row r="21" spans="1:31" x14ac:dyDescent="0.35">
      <c r="A21" s="2" t="s">
        <v>202</v>
      </c>
      <c r="B21" s="3" t="s">
        <v>203</v>
      </c>
      <c r="C21" t="s">
        <v>55</v>
      </c>
      <c r="D21">
        <v>-117.598822</v>
      </c>
      <c r="E21">
        <v>34.073093</v>
      </c>
      <c r="F21" s="13">
        <v>396.655078</v>
      </c>
      <c r="G21" s="15">
        <v>0.34272658035035658</v>
      </c>
      <c r="H21" t="s">
        <v>73</v>
      </c>
      <c r="I21" s="15">
        <v>0.18735719725817185</v>
      </c>
      <c r="J21" t="s">
        <v>44</v>
      </c>
      <c r="K21" s="15">
        <v>0.16298552932213495</v>
      </c>
      <c r="L21" t="s">
        <v>32</v>
      </c>
      <c r="M21" s="15">
        <v>9.2155369383101648E-2</v>
      </c>
      <c r="N21" t="s">
        <v>33</v>
      </c>
      <c r="O21" s="17">
        <v>0</v>
      </c>
      <c r="P21" s="17">
        <v>0</v>
      </c>
      <c r="Q21" s="17">
        <v>0</v>
      </c>
      <c r="R21" s="17">
        <v>0.98524535000000002</v>
      </c>
      <c r="S21" s="17">
        <v>1.4754640000000001E-2</v>
      </c>
      <c r="T21" s="4">
        <v>0.39</v>
      </c>
      <c r="U21" s="4">
        <v>5.5</v>
      </c>
      <c r="V21" s="4">
        <v>0</v>
      </c>
      <c r="W21" s="4">
        <v>0</v>
      </c>
      <c r="X21" s="4">
        <v>0</v>
      </c>
      <c r="Y21" s="4">
        <f>SUM(Removals[[#This Row],[Primary OH Circuit Miles]:[Bulk Trans OH Circuit Miles]])</f>
        <v>5.89</v>
      </c>
      <c r="Z21" s="13">
        <v>1013</v>
      </c>
      <c r="AA21" s="19">
        <v>0.95061700000000005</v>
      </c>
      <c r="AB21" t="s">
        <v>41</v>
      </c>
      <c r="AC21" s="21">
        <v>2.23193E-2</v>
      </c>
      <c r="AE21"/>
    </row>
    <row r="22" spans="1:31" x14ac:dyDescent="0.35">
      <c r="A22" s="2" t="s">
        <v>204</v>
      </c>
      <c r="B22" s="3" t="s">
        <v>205</v>
      </c>
      <c r="C22" t="s">
        <v>31</v>
      </c>
      <c r="D22">
        <v>-117.90453599999999</v>
      </c>
      <c r="E22">
        <v>34.040669999999999</v>
      </c>
      <c r="F22" s="13">
        <v>128.98362900000001</v>
      </c>
      <c r="G22" s="15">
        <v>0.66587677725129835</v>
      </c>
      <c r="H22" t="s">
        <v>32</v>
      </c>
      <c r="I22" s="15">
        <v>8.5308056871978344E-2</v>
      </c>
      <c r="J22" t="s">
        <v>34</v>
      </c>
      <c r="K22" s="15">
        <v>8.2938388625514545E-2</v>
      </c>
      <c r="L22" t="s">
        <v>40</v>
      </c>
      <c r="M22" s="15">
        <v>5.2132701421844341E-2</v>
      </c>
      <c r="N22" t="s">
        <v>33</v>
      </c>
      <c r="O22" s="17">
        <v>0.77603441000000006</v>
      </c>
      <c r="P22" s="17">
        <v>0</v>
      </c>
      <c r="Q22" s="17">
        <v>9.4988399999999997E-3</v>
      </c>
      <c r="R22" s="17">
        <v>0.21446672999999999</v>
      </c>
      <c r="S22" s="17">
        <v>0</v>
      </c>
      <c r="T22" s="4">
        <v>0.27</v>
      </c>
      <c r="U22" s="4">
        <v>1.33</v>
      </c>
      <c r="V22" s="4">
        <v>0</v>
      </c>
      <c r="W22" s="4">
        <v>0.3</v>
      </c>
      <c r="X22" s="4">
        <v>0</v>
      </c>
      <c r="Y22" s="4">
        <f>SUM(Removals[[#This Row],[Primary OH Circuit Miles]:[Bulk Trans OH Circuit Miles]])</f>
        <v>1.9000000000000001</v>
      </c>
      <c r="Z22" s="13">
        <v>53</v>
      </c>
      <c r="AA22" s="19">
        <v>5.0566040000000001</v>
      </c>
      <c r="AB22" t="s">
        <v>45</v>
      </c>
      <c r="AC22" s="21">
        <v>2.4838030000000001E-2</v>
      </c>
      <c r="AE22"/>
    </row>
    <row r="23" spans="1:31" x14ac:dyDescent="0.35">
      <c r="A23" s="2" t="s">
        <v>206</v>
      </c>
      <c r="B23" s="3" t="s">
        <v>207</v>
      </c>
      <c r="C23" t="s">
        <v>31</v>
      </c>
      <c r="D23">
        <v>-118.380529</v>
      </c>
      <c r="E23">
        <v>33.996186000000002</v>
      </c>
      <c r="F23" s="13">
        <v>204.43003400000001</v>
      </c>
      <c r="G23" s="15">
        <v>0.3186490455212907</v>
      </c>
      <c r="H23" t="s">
        <v>35</v>
      </c>
      <c r="I23" s="15">
        <v>0.1674008810572187</v>
      </c>
      <c r="J23" t="s">
        <v>33</v>
      </c>
      <c r="K23" s="15">
        <v>0.16299559471368386</v>
      </c>
      <c r="L23" t="s">
        <v>164</v>
      </c>
      <c r="M23" s="15">
        <v>0.10572687224672887</v>
      </c>
      <c r="N23" t="s">
        <v>32</v>
      </c>
      <c r="O23" s="17">
        <v>0</v>
      </c>
      <c r="P23" s="17">
        <v>0</v>
      </c>
      <c r="Q23" s="17">
        <v>3.58669E-3</v>
      </c>
      <c r="R23" s="17">
        <v>0.99641319999999989</v>
      </c>
      <c r="S23" s="17">
        <v>0</v>
      </c>
      <c r="T23" s="4">
        <v>2.5299999999999998</v>
      </c>
      <c r="U23" s="4">
        <v>1.54</v>
      </c>
      <c r="V23" s="4">
        <v>0.76</v>
      </c>
      <c r="W23" s="4">
        <v>0</v>
      </c>
      <c r="X23" s="4">
        <v>0</v>
      </c>
      <c r="Y23" s="4">
        <f>SUM(Removals[[#This Row],[Primary OH Circuit Miles]:[Bulk Trans OH Circuit Miles]])</f>
        <v>4.83</v>
      </c>
      <c r="Z23" s="13">
        <v>456</v>
      </c>
      <c r="AA23" s="19">
        <v>4.3658539999999997</v>
      </c>
      <c r="AB23" t="s">
        <v>61</v>
      </c>
      <c r="AC23" s="21">
        <v>1.5941919999999998E-2</v>
      </c>
      <c r="AE23"/>
    </row>
    <row r="24" spans="1:31" x14ac:dyDescent="0.35">
      <c r="A24" s="2" t="s">
        <v>208</v>
      </c>
      <c r="B24" s="3" t="s">
        <v>209</v>
      </c>
      <c r="C24" t="s">
        <v>55</v>
      </c>
      <c r="D24">
        <v>-117.63764500000001</v>
      </c>
      <c r="E24">
        <v>34.132497000000001</v>
      </c>
      <c r="F24" s="13">
        <v>338.67168099999998</v>
      </c>
      <c r="G24" s="15">
        <v>0.40921409214090992</v>
      </c>
      <c r="H24" t="s">
        <v>35</v>
      </c>
      <c r="I24" s="15">
        <v>0.16260162601627465</v>
      </c>
      <c r="J24" t="s">
        <v>32</v>
      </c>
      <c r="K24" s="15">
        <v>0.14092140921407731</v>
      </c>
      <c r="L24" t="s">
        <v>164</v>
      </c>
      <c r="M24" s="15">
        <v>5.9620596205939985E-2</v>
      </c>
      <c r="N24" t="s">
        <v>73</v>
      </c>
      <c r="O24" s="17">
        <v>0</v>
      </c>
      <c r="P24" s="17">
        <v>7.02471E-3</v>
      </c>
      <c r="Q24" s="17">
        <v>0</v>
      </c>
      <c r="R24" s="17">
        <v>0.99297566000000004</v>
      </c>
      <c r="S24" s="17">
        <v>0</v>
      </c>
      <c r="T24" s="4">
        <v>2.02</v>
      </c>
      <c r="U24" s="4">
        <v>11.3</v>
      </c>
      <c r="V24" s="4">
        <v>1.08</v>
      </c>
      <c r="W24" s="4">
        <v>0</v>
      </c>
      <c r="X24" s="4">
        <v>1.72</v>
      </c>
      <c r="Y24" s="4">
        <f>SUM(Removals[[#This Row],[Primary OH Circuit Miles]:[Bulk Trans OH Circuit Miles]])</f>
        <v>16.12</v>
      </c>
      <c r="Z24" s="13">
        <v>743</v>
      </c>
      <c r="AA24" s="19">
        <v>2.8175180000000002</v>
      </c>
      <c r="AB24" t="s">
        <v>45</v>
      </c>
      <c r="AC24" s="21">
        <v>0.103395</v>
      </c>
      <c r="AE24"/>
    </row>
    <row r="25" spans="1:31" x14ac:dyDescent="0.35">
      <c r="A25" s="2" t="s">
        <v>210</v>
      </c>
      <c r="B25" s="3" t="s">
        <v>211</v>
      </c>
      <c r="C25" t="s">
        <v>161</v>
      </c>
      <c r="D25">
        <v>-118.43688299999999</v>
      </c>
      <c r="E25">
        <v>35.136707999999999</v>
      </c>
      <c r="F25" s="13">
        <v>150.65104400000001</v>
      </c>
      <c r="G25" s="15">
        <v>0.4036144578313528</v>
      </c>
      <c r="H25" t="s">
        <v>33</v>
      </c>
      <c r="I25" s="15">
        <v>0.34136546184739996</v>
      </c>
      <c r="J25" t="s">
        <v>32</v>
      </c>
      <c r="K25" s="15">
        <v>0.1345381526104002</v>
      </c>
      <c r="L25" t="s">
        <v>89</v>
      </c>
      <c r="M25" s="15">
        <v>4.6184738955870344E-2</v>
      </c>
      <c r="N25" t="s">
        <v>56</v>
      </c>
      <c r="O25" s="17">
        <v>0.98224529999999999</v>
      </c>
      <c r="P25" s="17">
        <v>1.6148499999999999E-3</v>
      </c>
      <c r="Q25" s="17">
        <v>0</v>
      </c>
      <c r="R25" s="17">
        <v>1.6139840000000003E-2</v>
      </c>
      <c r="S25" s="17">
        <v>0</v>
      </c>
      <c r="T25" s="4">
        <v>0.33</v>
      </c>
      <c r="U25" s="4">
        <v>0</v>
      </c>
      <c r="V25" s="4">
        <v>0</v>
      </c>
      <c r="W25" s="4">
        <v>0</v>
      </c>
      <c r="X25" s="4">
        <v>0</v>
      </c>
      <c r="Y25" s="4">
        <f>SUM(Removals[[#This Row],[Primary OH Circuit Miles]:[Bulk Trans OH Circuit Miles]])</f>
        <v>0.33</v>
      </c>
      <c r="Z25" s="13">
        <v>4</v>
      </c>
      <c r="AA25" s="19">
        <v>0.96721299999999999</v>
      </c>
      <c r="AB25" t="s">
        <v>104</v>
      </c>
      <c r="AC25" s="21">
        <v>0.52519647000000003</v>
      </c>
      <c r="AE25"/>
    </row>
    <row r="26" spans="1:31" x14ac:dyDescent="0.35">
      <c r="A26" s="2" t="s">
        <v>212</v>
      </c>
      <c r="B26" s="3" t="s">
        <v>213</v>
      </c>
      <c r="C26" t="s">
        <v>69</v>
      </c>
      <c r="D26">
        <v>-117.46602900000001</v>
      </c>
      <c r="E26">
        <v>33.756506999999999</v>
      </c>
      <c r="F26" s="13">
        <v>62.610439999999997</v>
      </c>
      <c r="G26" s="15">
        <v>0.35960591133025521</v>
      </c>
      <c r="H26" t="s">
        <v>35</v>
      </c>
      <c r="I26" s="15">
        <v>0.28078817733986283</v>
      </c>
      <c r="J26" t="s">
        <v>164</v>
      </c>
      <c r="K26" s="15">
        <v>0.12807881773387431</v>
      </c>
      <c r="L26" t="s">
        <v>34</v>
      </c>
      <c r="M26" s="15">
        <v>6.4039408867123795E-2</v>
      </c>
      <c r="N26" t="s">
        <v>40</v>
      </c>
      <c r="O26" s="17">
        <v>0</v>
      </c>
      <c r="P26" s="17">
        <v>0.98781165999999998</v>
      </c>
      <c r="Q26" s="17">
        <v>2.0718000000000001E-4</v>
      </c>
      <c r="R26" s="17">
        <v>1.198164E-2</v>
      </c>
      <c r="S26" s="17">
        <v>0</v>
      </c>
      <c r="T26" s="4">
        <v>0</v>
      </c>
      <c r="U26" s="4">
        <v>1.77</v>
      </c>
      <c r="V26" s="4">
        <v>0</v>
      </c>
      <c r="W26" s="4">
        <v>0</v>
      </c>
      <c r="X26" s="4">
        <v>0</v>
      </c>
      <c r="Y26" s="4">
        <f>SUM(Removals[[#This Row],[Primary OH Circuit Miles]:[Bulk Trans OH Circuit Miles]])</f>
        <v>1.77</v>
      </c>
      <c r="Z26" s="13">
        <v>274</v>
      </c>
      <c r="AA26" s="19">
        <v>3.3846150000000002</v>
      </c>
      <c r="AB26" t="s">
        <v>36</v>
      </c>
      <c r="AC26" s="21">
        <v>0.11604390000000001</v>
      </c>
      <c r="AE26"/>
    </row>
    <row r="27" spans="1:31" x14ac:dyDescent="0.35">
      <c r="A27" s="2" t="s">
        <v>214</v>
      </c>
      <c r="B27" s="3" t="s">
        <v>215</v>
      </c>
      <c r="C27" t="s">
        <v>69</v>
      </c>
      <c r="D27">
        <v>-117.50463499999999</v>
      </c>
      <c r="E27">
        <v>33.807195999999998</v>
      </c>
      <c r="F27" s="13">
        <v>72.827824000000007</v>
      </c>
      <c r="G27" s="15">
        <v>0.20481927710853273</v>
      </c>
      <c r="H27" t="s">
        <v>32</v>
      </c>
      <c r="I27" s="15">
        <v>0.18072289156617341</v>
      </c>
      <c r="J27" t="s">
        <v>40</v>
      </c>
      <c r="K27" s="15">
        <v>0.1485943775099986</v>
      </c>
      <c r="L27" t="s">
        <v>35</v>
      </c>
      <c r="M27" s="15">
        <v>0.14457831325293874</v>
      </c>
      <c r="N27" t="s">
        <v>73</v>
      </c>
      <c r="O27" s="17">
        <v>0</v>
      </c>
      <c r="P27" s="17">
        <v>0.93730312999999998</v>
      </c>
      <c r="Q27" s="17">
        <v>0</v>
      </c>
      <c r="R27" s="17">
        <v>6.269682E-2</v>
      </c>
      <c r="S27" s="17">
        <v>0</v>
      </c>
      <c r="T27" s="4">
        <v>0.92</v>
      </c>
      <c r="U27" s="4">
        <v>1.92</v>
      </c>
      <c r="V27" s="4">
        <v>0</v>
      </c>
      <c r="W27" s="4">
        <v>0</v>
      </c>
      <c r="X27" s="4">
        <v>0</v>
      </c>
      <c r="Y27" s="4">
        <f>SUM(Removals[[#This Row],[Primary OH Circuit Miles]:[Bulk Trans OH Circuit Miles]])</f>
        <v>2.84</v>
      </c>
      <c r="Z27" s="13">
        <v>29</v>
      </c>
      <c r="AA27" s="19">
        <v>2.285714</v>
      </c>
      <c r="AB27" t="s">
        <v>36</v>
      </c>
      <c r="AC27" s="21">
        <v>0.10273206999999999</v>
      </c>
      <c r="AE27"/>
    </row>
    <row r="28" spans="1:31" x14ac:dyDescent="0.35">
      <c r="A28" s="2" t="s">
        <v>216</v>
      </c>
      <c r="B28" s="3" t="s">
        <v>217</v>
      </c>
      <c r="C28" t="s">
        <v>55</v>
      </c>
      <c r="D28">
        <v>-117.351074</v>
      </c>
      <c r="E28">
        <v>34.201169</v>
      </c>
      <c r="F28" s="13">
        <v>568.886169</v>
      </c>
      <c r="G28" s="15">
        <v>0.36940298507463437</v>
      </c>
      <c r="H28" t="s">
        <v>32</v>
      </c>
      <c r="I28" s="15">
        <v>0.15565031982940708</v>
      </c>
      <c r="J28" t="s">
        <v>34</v>
      </c>
      <c r="K28" s="15">
        <v>0.14712153518123477</v>
      </c>
      <c r="L28" t="s">
        <v>40</v>
      </c>
      <c r="M28" s="15">
        <v>9.1151385927518203E-2</v>
      </c>
      <c r="N28" t="s">
        <v>35</v>
      </c>
      <c r="O28" s="17">
        <v>0.18474514</v>
      </c>
      <c r="P28" s="17">
        <v>0.80689549000000005</v>
      </c>
      <c r="Q28" s="17">
        <v>0</v>
      </c>
      <c r="R28" s="17">
        <v>8.35931E-3</v>
      </c>
      <c r="S28" s="17">
        <v>0</v>
      </c>
      <c r="T28" s="4">
        <v>0.68</v>
      </c>
      <c r="U28" s="4">
        <v>10.59</v>
      </c>
      <c r="V28" s="4">
        <v>0</v>
      </c>
      <c r="W28" s="4">
        <v>0</v>
      </c>
      <c r="X28" s="4">
        <v>0</v>
      </c>
      <c r="Y28" s="4">
        <f>SUM(Removals[[#This Row],[Primary OH Circuit Miles]:[Bulk Trans OH Circuit Miles]])</f>
        <v>11.27</v>
      </c>
      <c r="Z28" s="13">
        <v>913</v>
      </c>
      <c r="AA28" s="19">
        <v>4.1518990000000002</v>
      </c>
      <c r="AB28" t="s">
        <v>36</v>
      </c>
      <c r="AC28" s="21">
        <v>2.3174529999999999E-2</v>
      </c>
      <c r="AE28"/>
    </row>
    <row r="29" spans="1:31" x14ac:dyDescent="0.35">
      <c r="A29" s="2" t="s">
        <v>218</v>
      </c>
      <c r="B29" s="3" t="s">
        <v>219</v>
      </c>
      <c r="C29" t="s">
        <v>155</v>
      </c>
      <c r="D29">
        <v>-117.485506</v>
      </c>
      <c r="E29">
        <v>34.036808000000001</v>
      </c>
      <c r="F29" s="13">
        <v>345.01845700000001</v>
      </c>
      <c r="G29" s="15">
        <v>0.32136602451842861</v>
      </c>
      <c r="H29" t="s">
        <v>35</v>
      </c>
      <c r="I29" s="15">
        <v>0.25919439579686931</v>
      </c>
      <c r="J29" t="s">
        <v>164</v>
      </c>
      <c r="K29" s="15">
        <v>0.12434325744311871</v>
      </c>
      <c r="L29" t="s">
        <v>73</v>
      </c>
      <c r="M29" s="15">
        <v>0.10858143607703817</v>
      </c>
      <c r="N29" t="s">
        <v>32</v>
      </c>
      <c r="O29" s="17">
        <v>0.13146673</v>
      </c>
      <c r="P29" s="17">
        <v>0.83832432000000001</v>
      </c>
      <c r="Q29" s="17">
        <v>1.6418950000000002E-2</v>
      </c>
      <c r="R29" s="17">
        <v>1.379002E-2</v>
      </c>
      <c r="S29" s="17">
        <v>0</v>
      </c>
      <c r="T29" s="4">
        <v>0.32</v>
      </c>
      <c r="U29" s="4">
        <v>10.43</v>
      </c>
      <c r="V29" s="4">
        <v>0.3</v>
      </c>
      <c r="W29" s="4">
        <v>0</v>
      </c>
      <c r="X29" s="4">
        <v>2.25</v>
      </c>
      <c r="Y29" s="4">
        <f>SUM(Removals[[#This Row],[Primary OH Circuit Miles]:[Bulk Trans OH Circuit Miles]])</f>
        <v>13.3</v>
      </c>
      <c r="Z29" s="13">
        <v>1554</v>
      </c>
      <c r="AA29" s="19">
        <v>2.8095240000000001</v>
      </c>
      <c r="AB29" t="s">
        <v>41</v>
      </c>
      <c r="AC29" s="21">
        <v>4.1821400000000002E-2</v>
      </c>
      <c r="AE29"/>
    </row>
    <row r="30" spans="1:31" x14ac:dyDescent="0.35">
      <c r="A30" s="2" t="s">
        <v>220</v>
      </c>
      <c r="B30" s="3" t="s">
        <v>221</v>
      </c>
      <c r="C30" t="s">
        <v>135</v>
      </c>
      <c r="D30">
        <v>-119.06931299999999</v>
      </c>
      <c r="E30">
        <v>34.362242999999999</v>
      </c>
      <c r="F30" s="13">
        <v>54.158239000000002</v>
      </c>
      <c r="G30" s="15">
        <v>0.30386740331469508</v>
      </c>
      <c r="H30" t="s">
        <v>32</v>
      </c>
      <c r="I30" s="15">
        <v>0.26519337016565103</v>
      </c>
      <c r="J30" t="s">
        <v>40</v>
      </c>
      <c r="K30" s="15">
        <v>0.12154696132604548</v>
      </c>
      <c r="L30" t="s">
        <v>34</v>
      </c>
      <c r="M30" s="15">
        <v>0.11602209944755079</v>
      </c>
      <c r="N30" t="s">
        <v>73</v>
      </c>
      <c r="O30" s="17">
        <v>0</v>
      </c>
      <c r="P30" s="17">
        <v>0.99132199999999993</v>
      </c>
      <c r="Q30" s="17">
        <v>0</v>
      </c>
      <c r="R30" s="17">
        <v>0</v>
      </c>
      <c r="S30" s="17">
        <v>8.6778800000000007E-3</v>
      </c>
      <c r="T30" s="4">
        <v>0.34</v>
      </c>
      <c r="U30" s="4">
        <v>1.18</v>
      </c>
      <c r="V30" s="4">
        <v>7.0000000000000007E-2</v>
      </c>
      <c r="W30" s="4">
        <v>0</v>
      </c>
      <c r="X30" s="4">
        <v>0</v>
      </c>
      <c r="Y30" s="4">
        <f>SUM(Removals[[#This Row],[Primary OH Circuit Miles]:[Bulk Trans OH Circuit Miles]])</f>
        <v>1.59</v>
      </c>
      <c r="Z30" s="13">
        <v>135</v>
      </c>
      <c r="AA30" s="19">
        <v>10.85</v>
      </c>
      <c r="AB30" t="s">
        <v>41</v>
      </c>
      <c r="AC30" s="21">
        <v>6.5457630000000003E-2</v>
      </c>
      <c r="AE30"/>
    </row>
    <row r="31" spans="1:31" x14ac:dyDescent="0.35">
      <c r="A31" s="2" t="s">
        <v>222</v>
      </c>
      <c r="B31" s="3" t="s">
        <v>223</v>
      </c>
      <c r="C31" t="s">
        <v>135</v>
      </c>
      <c r="D31">
        <v>-118.927683</v>
      </c>
      <c r="E31">
        <v>34.366275000000002</v>
      </c>
      <c r="F31" s="13">
        <v>418.08732700000002</v>
      </c>
      <c r="G31" s="15">
        <v>0.54181818181822883</v>
      </c>
      <c r="H31" t="s">
        <v>94</v>
      </c>
      <c r="I31" s="15">
        <v>0.16363636363635861</v>
      </c>
      <c r="J31" t="s">
        <v>224</v>
      </c>
      <c r="K31" s="15">
        <v>0.10690909090908909</v>
      </c>
      <c r="L31" t="s">
        <v>32</v>
      </c>
      <c r="M31" s="15">
        <v>9.2363636363632554E-2</v>
      </c>
      <c r="N31" t="s">
        <v>33</v>
      </c>
      <c r="O31" s="17">
        <v>0</v>
      </c>
      <c r="P31" s="17">
        <v>0.23755310000000002</v>
      </c>
      <c r="Q31" s="17">
        <v>0.50726265999999998</v>
      </c>
      <c r="R31" s="17">
        <v>0.24846882000000001</v>
      </c>
      <c r="S31" s="17">
        <v>6.7157400000000004E-3</v>
      </c>
      <c r="T31" s="4">
        <v>3.46</v>
      </c>
      <c r="U31" s="4">
        <v>0.05</v>
      </c>
      <c r="V31" s="4">
        <v>1.78</v>
      </c>
      <c r="W31" s="4">
        <v>0</v>
      </c>
      <c r="X31" s="4">
        <v>0</v>
      </c>
      <c r="Y31" s="4">
        <f>SUM(Removals[[#This Row],[Primary OH Circuit Miles]:[Bulk Trans OH Circuit Miles]])</f>
        <v>5.29</v>
      </c>
      <c r="Z31" s="13">
        <v>30</v>
      </c>
      <c r="AA31" s="19">
        <v>3.488372</v>
      </c>
      <c r="AB31" t="s">
        <v>41</v>
      </c>
      <c r="AC31" s="21">
        <v>5.2711239999999999E-2</v>
      </c>
      <c r="AE31"/>
    </row>
    <row r="32" spans="1:31" x14ac:dyDescent="0.35">
      <c r="A32" s="2" t="s">
        <v>225</v>
      </c>
      <c r="B32" s="3" t="s">
        <v>226</v>
      </c>
      <c r="C32" t="s">
        <v>135</v>
      </c>
      <c r="D32">
        <v>-118.901263</v>
      </c>
      <c r="E32">
        <v>34.395864000000003</v>
      </c>
      <c r="F32" s="13">
        <v>361.01654100000002</v>
      </c>
      <c r="G32" s="15">
        <v>0.39932318104908976</v>
      </c>
      <c r="H32" t="s">
        <v>32</v>
      </c>
      <c r="I32" s="15">
        <v>0.14382402707278386</v>
      </c>
      <c r="J32" t="s">
        <v>56</v>
      </c>
      <c r="K32" s="15">
        <v>0.12605752961084532</v>
      </c>
      <c r="L32" t="s">
        <v>33</v>
      </c>
      <c r="M32" s="15">
        <v>7.2758037225029715E-2</v>
      </c>
      <c r="N32" t="s">
        <v>35</v>
      </c>
      <c r="O32" s="17">
        <v>3.1523429999999998E-2</v>
      </c>
      <c r="P32" s="17">
        <v>0.44091132999999999</v>
      </c>
      <c r="Q32" s="17">
        <v>8.283763999999999E-2</v>
      </c>
      <c r="R32" s="17">
        <v>0.44472752999999998</v>
      </c>
      <c r="S32" s="17">
        <v>0</v>
      </c>
      <c r="T32" s="4">
        <v>2.99</v>
      </c>
      <c r="U32" s="4">
        <v>2.29</v>
      </c>
      <c r="V32" s="4">
        <v>0.46</v>
      </c>
      <c r="W32" s="4">
        <v>0</v>
      </c>
      <c r="X32" s="4">
        <v>0</v>
      </c>
      <c r="Y32" s="4">
        <f>SUM(Removals[[#This Row],[Primary OH Circuit Miles]:[Bulk Trans OH Circuit Miles]])</f>
        <v>5.74</v>
      </c>
      <c r="Z32" s="13">
        <v>337</v>
      </c>
      <c r="AA32" s="19">
        <v>1.5405409999999999</v>
      </c>
      <c r="AB32" t="s">
        <v>36</v>
      </c>
      <c r="AC32" s="21">
        <v>0.11474537999999999</v>
      </c>
      <c r="AE32"/>
    </row>
    <row r="33" spans="1:31" x14ac:dyDescent="0.35">
      <c r="A33" s="2" t="s">
        <v>227</v>
      </c>
      <c r="B33" s="3" t="s">
        <v>228</v>
      </c>
      <c r="C33" t="s">
        <v>69</v>
      </c>
      <c r="D33">
        <v>-116.927498</v>
      </c>
      <c r="E33">
        <v>33.783859</v>
      </c>
      <c r="F33" s="13">
        <v>1390.9257399999999</v>
      </c>
      <c r="G33" s="15">
        <v>0.31436019986965313</v>
      </c>
      <c r="H33" t="s">
        <v>32</v>
      </c>
      <c r="I33" s="15">
        <v>0.2863349989137543</v>
      </c>
      <c r="J33" t="s">
        <v>56</v>
      </c>
      <c r="K33" s="15">
        <v>0.10080382359330663</v>
      </c>
      <c r="L33" t="s">
        <v>224</v>
      </c>
      <c r="M33" s="15">
        <v>6.7347382142086451E-2</v>
      </c>
      <c r="N33" t="s">
        <v>44</v>
      </c>
      <c r="O33" s="17">
        <v>3.2585999999999997E-4</v>
      </c>
      <c r="P33" s="17">
        <v>0.30358032000000001</v>
      </c>
      <c r="Q33" s="17">
        <v>0.12815642999999999</v>
      </c>
      <c r="R33" s="17">
        <v>0.39507355</v>
      </c>
      <c r="S33" s="17">
        <v>0.17286376000000001</v>
      </c>
      <c r="T33" s="4">
        <v>5.91</v>
      </c>
      <c r="U33" s="4">
        <v>10.11</v>
      </c>
      <c r="V33" s="4">
        <v>0</v>
      </c>
      <c r="W33" s="4">
        <v>0</v>
      </c>
      <c r="X33" s="4">
        <v>0</v>
      </c>
      <c r="Y33" s="4">
        <f>SUM(Removals[[#This Row],[Primary OH Circuit Miles]:[Bulk Trans OH Circuit Miles]])</f>
        <v>16.02</v>
      </c>
      <c r="Z33" s="13">
        <v>891</v>
      </c>
      <c r="AA33" s="19">
        <v>0.76297599999999999</v>
      </c>
      <c r="AB33" t="s">
        <v>36</v>
      </c>
      <c r="AC33" s="21">
        <v>0.10365157</v>
      </c>
      <c r="AE33"/>
    </row>
    <row r="34" spans="1:31" x14ac:dyDescent="0.35">
      <c r="A34" s="2" t="s">
        <v>229</v>
      </c>
      <c r="B34" s="3" t="s">
        <v>230</v>
      </c>
      <c r="C34" t="s">
        <v>69</v>
      </c>
      <c r="D34">
        <v>-117.034514</v>
      </c>
      <c r="E34">
        <v>33.969439000000001</v>
      </c>
      <c r="F34" s="13">
        <v>457.549442</v>
      </c>
      <c r="G34" s="15">
        <v>0.49468085106381454</v>
      </c>
      <c r="H34" t="s">
        <v>32</v>
      </c>
      <c r="I34" s="15">
        <v>0.16555851063829788</v>
      </c>
      <c r="J34" t="s">
        <v>33</v>
      </c>
      <c r="K34" s="15">
        <v>0.11968085106383342</v>
      </c>
      <c r="L34" t="s">
        <v>56</v>
      </c>
      <c r="M34" s="15">
        <v>9.0425531914876206E-2</v>
      </c>
      <c r="N34" t="s">
        <v>89</v>
      </c>
      <c r="O34" s="17">
        <v>0.72437773000000005</v>
      </c>
      <c r="P34" s="17">
        <v>1.1583699999999999E-2</v>
      </c>
      <c r="Q34" s="17">
        <v>0.17379387000000002</v>
      </c>
      <c r="R34" s="17">
        <v>9.0244710000000006E-2</v>
      </c>
      <c r="S34" s="17">
        <v>0</v>
      </c>
      <c r="T34" s="4">
        <v>1.07</v>
      </c>
      <c r="U34" s="4">
        <v>6.7</v>
      </c>
      <c r="V34" s="4">
        <v>0</v>
      </c>
      <c r="W34" s="4">
        <v>0</v>
      </c>
      <c r="X34" s="4">
        <v>0</v>
      </c>
      <c r="Y34" s="4">
        <f>SUM(Removals[[#This Row],[Primary OH Circuit Miles]:[Bulk Trans OH Circuit Miles]])</f>
        <v>7.7700000000000005</v>
      </c>
      <c r="Z34" s="13">
        <v>363</v>
      </c>
      <c r="AA34" s="19">
        <v>2.3155079999999999</v>
      </c>
      <c r="AB34" t="s">
        <v>104</v>
      </c>
      <c r="AC34" s="21">
        <v>0.15964913999999999</v>
      </c>
      <c r="AE34"/>
    </row>
    <row r="35" spans="1:31" x14ac:dyDescent="0.35">
      <c r="A35" s="2" t="s">
        <v>231</v>
      </c>
      <c r="B35" s="3" t="s">
        <v>232</v>
      </c>
      <c r="C35" t="s">
        <v>69</v>
      </c>
      <c r="D35">
        <v>-117.03628500000001</v>
      </c>
      <c r="E35">
        <v>33.949865000000003</v>
      </c>
      <c r="F35" s="13">
        <v>1410.2592340000001</v>
      </c>
      <c r="G35" s="15">
        <v>0.59699248120301041</v>
      </c>
      <c r="H35" t="s">
        <v>32</v>
      </c>
      <c r="I35" s="15">
        <v>0.10676691729323774</v>
      </c>
      <c r="J35" t="s">
        <v>224</v>
      </c>
      <c r="K35" s="15">
        <v>6.3802363050484173E-2</v>
      </c>
      <c r="L35" t="s">
        <v>35</v>
      </c>
      <c r="M35" s="15">
        <v>5.2631578947364983E-2</v>
      </c>
      <c r="N35" t="s">
        <v>33</v>
      </c>
      <c r="O35" s="17">
        <v>0.27081175000000002</v>
      </c>
      <c r="P35" s="17">
        <v>0.50097418999999999</v>
      </c>
      <c r="Q35" s="17">
        <v>0.21498864999999998</v>
      </c>
      <c r="R35" s="17">
        <v>1.3225359999999999E-2</v>
      </c>
      <c r="S35" s="17">
        <v>0</v>
      </c>
      <c r="T35" s="4">
        <v>1.29</v>
      </c>
      <c r="U35" s="4">
        <v>32.08</v>
      </c>
      <c r="V35" s="4">
        <v>0</v>
      </c>
      <c r="W35" s="4">
        <v>0</v>
      </c>
      <c r="X35" s="4">
        <v>0</v>
      </c>
      <c r="Y35" s="4">
        <f>SUM(Removals[[#This Row],[Primary OH Circuit Miles]:[Bulk Trans OH Circuit Miles]])</f>
        <v>33.369999999999997</v>
      </c>
      <c r="Z35" s="13">
        <v>2715</v>
      </c>
      <c r="AA35" s="19">
        <v>2.9861110000000002</v>
      </c>
      <c r="AB35" t="s">
        <v>104</v>
      </c>
      <c r="AC35" s="21">
        <v>0.15067565999999999</v>
      </c>
      <c r="AE35"/>
    </row>
    <row r="36" spans="1:31" x14ac:dyDescent="0.35">
      <c r="A36" s="2" t="s">
        <v>233</v>
      </c>
      <c r="B36" s="3" t="s">
        <v>234</v>
      </c>
      <c r="C36" t="s">
        <v>55</v>
      </c>
      <c r="D36">
        <v>-117.48848</v>
      </c>
      <c r="E36">
        <v>34.137031999999998</v>
      </c>
      <c r="F36" s="13">
        <v>1537.550258</v>
      </c>
      <c r="G36" s="15">
        <v>0.27043529643490255</v>
      </c>
      <c r="H36" t="s">
        <v>32</v>
      </c>
      <c r="I36" s="15">
        <v>0.25585975970061825</v>
      </c>
      <c r="J36" t="s">
        <v>89</v>
      </c>
      <c r="K36" s="15">
        <v>0.19814851290131741</v>
      </c>
      <c r="L36" t="s">
        <v>33</v>
      </c>
      <c r="M36" s="15">
        <v>6.952924955682098E-2</v>
      </c>
      <c r="N36" t="s">
        <v>48</v>
      </c>
      <c r="O36" s="17">
        <v>0.26078375000000004</v>
      </c>
      <c r="P36" s="17">
        <v>5.5433690000000001E-2</v>
      </c>
      <c r="Q36" s="17">
        <v>0.22013286000000001</v>
      </c>
      <c r="R36" s="17">
        <v>0.46364970999999999</v>
      </c>
      <c r="S36" s="17">
        <v>0</v>
      </c>
      <c r="T36" s="4">
        <v>3.13</v>
      </c>
      <c r="U36" s="4">
        <v>9.51</v>
      </c>
      <c r="V36" s="4">
        <v>2.7</v>
      </c>
      <c r="W36" s="4">
        <v>7.0000000000000007E-2</v>
      </c>
      <c r="X36" s="4">
        <v>5.19</v>
      </c>
      <c r="Y36" s="4">
        <f>SUM(Removals[[#This Row],[Primary OH Circuit Miles]:[Bulk Trans OH Circuit Miles]])</f>
        <v>20.6</v>
      </c>
      <c r="Z36" s="13">
        <v>333</v>
      </c>
      <c r="AA36" s="19">
        <v>1.2555559999999999</v>
      </c>
      <c r="AB36" t="s">
        <v>41</v>
      </c>
      <c r="AC36" s="21">
        <v>4.6445350000000003E-2</v>
      </c>
      <c r="AE36"/>
    </row>
    <row r="37" spans="1:31" x14ac:dyDescent="0.35">
      <c r="A37" s="2" t="s">
        <v>235</v>
      </c>
      <c r="B37" s="3" t="s">
        <v>236</v>
      </c>
      <c r="C37" t="s">
        <v>55</v>
      </c>
      <c r="D37">
        <v>-117.11287400000001</v>
      </c>
      <c r="E37">
        <v>34.062342999999998</v>
      </c>
      <c r="F37" s="13">
        <v>51.393833999999998</v>
      </c>
      <c r="G37" s="15">
        <v>0.49404761904779887</v>
      </c>
      <c r="H37" t="s">
        <v>94</v>
      </c>
      <c r="I37" s="15">
        <v>0.35119047619046273</v>
      </c>
      <c r="J37" t="s">
        <v>32</v>
      </c>
      <c r="K37" s="15">
        <v>5.9523809523814898E-2</v>
      </c>
      <c r="L37" t="s">
        <v>40</v>
      </c>
      <c r="M37" s="15">
        <v>4.7619047618961706E-2</v>
      </c>
      <c r="N37" t="s">
        <v>34</v>
      </c>
      <c r="O37" s="17">
        <v>0</v>
      </c>
      <c r="P37" s="17">
        <v>0.99999992000000004</v>
      </c>
      <c r="Q37" s="17">
        <v>0</v>
      </c>
      <c r="R37" s="17">
        <v>0</v>
      </c>
      <c r="S37" s="17">
        <v>0</v>
      </c>
      <c r="T37" s="4">
        <v>0.31</v>
      </c>
      <c r="U37" s="4">
        <v>0.42</v>
      </c>
      <c r="V37" s="4">
        <v>0</v>
      </c>
      <c r="W37" s="4">
        <v>0</v>
      </c>
      <c r="X37" s="4">
        <v>0</v>
      </c>
      <c r="Y37" s="4">
        <f>SUM(Removals[[#This Row],[Primary OH Circuit Miles]:[Bulk Trans OH Circuit Miles]])</f>
        <v>0.73</v>
      </c>
      <c r="Z37" s="13">
        <v>21</v>
      </c>
      <c r="AA37" s="19">
        <v>2.2727270000000002</v>
      </c>
      <c r="AB37" t="s">
        <v>36</v>
      </c>
      <c r="AC37" s="21">
        <v>0.16372835999999999</v>
      </c>
      <c r="AE37"/>
    </row>
    <row r="38" spans="1:31" x14ac:dyDescent="0.35">
      <c r="A38" s="2" t="s">
        <v>237</v>
      </c>
      <c r="B38" s="3" t="s">
        <v>238</v>
      </c>
      <c r="C38" t="s">
        <v>69</v>
      </c>
      <c r="D38">
        <v>-117.21372599999999</v>
      </c>
      <c r="E38">
        <v>33.850544999999997</v>
      </c>
      <c r="F38" s="13">
        <v>394.44308599999999</v>
      </c>
      <c r="G38" s="15">
        <v>0.69815668202761816</v>
      </c>
      <c r="H38" t="s">
        <v>84</v>
      </c>
      <c r="I38" s="15">
        <v>0.1597542242703491</v>
      </c>
      <c r="J38" t="s">
        <v>73</v>
      </c>
      <c r="K38" s="15">
        <v>6.8356374807985065E-2</v>
      </c>
      <c r="L38" t="s">
        <v>32</v>
      </c>
      <c r="M38" s="15">
        <v>5.1459293394762198E-2</v>
      </c>
      <c r="N38" t="s">
        <v>33</v>
      </c>
      <c r="O38" s="17">
        <v>0</v>
      </c>
      <c r="P38" s="17">
        <v>0.13087657999999999</v>
      </c>
      <c r="Q38" s="17">
        <v>1.3574999999999999E-4</v>
      </c>
      <c r="R38" s="17">
        <v>0.77381246000000004</v>
      </c>
      <c r="S38" s="17">
        <v>9.5175219999999991E-2</v>
      </c>
      <c r="T38" s="4">
        <v>1.1100000000000001</v>
      </c>
      <c r="U38" s="4">
        <v>3.03</v>
      </c>
      <c r="V38" s="4">
        <v>0.89</v>
      </c>
      <c r="W38" s="4">
        <v>0</v>
      </c>
      <c r="X38" s="4">
        <v>0</v>
      </c>
      <c r="Y38" s="4">
        <f>SUM(Removals[[#This Row],[Primary OH Circuit Miles]:[Bulk Trans OH Circuit Miles]])</f>
        <v>5.0299999999999994</v>
      </c>
      <c r="Z38" s="13">
        <v>75</v>
      </c>
      <c r="AA38" s="19">
        <v>0.224242</v>
      </c>
      <c r="AB38" t="s">
        <v>36</v>
      </c>
      <c r="AC38" s="21">
        <v>4.3403570000000002E-2</v>
      </c>
      <c r="AE38"/>
    </row>
    <row r="39" spans="1:31" x14ac:dyDescent="0.35">
      <c r="A39" s="2" t="s">
        <v>239</v>
      </c>
      <c r="B39" s="3" t="s">
        <v>240</v>
      </c>
      <c r="C39" t="s">
        <v>69</v>
      </c>
      <c r="D39">
        <v>-117.017095</v>
      </c>
      <c r="E39">
        <v>33.812553999999999</v>
      </c>
      <c r="F39" s="13">
        <v>985.65334399999995</v>
      </c>
      <c r="G39" s="15">
        <v>0.94141227258712901</v>
      </c>
      <c r="H39" t="s">
        <v>84</v>
      </c>
      <c r="I39" s="15">
        <v>3.8544557508471453E-2</v>
      </c>
      <c r="J39" t="s">
        <v>33</v>
      </c>
      <c r="K39" s="15">
        <v>7.7089115016849433E-3</v>
      </c>
      <c r="L39" t="s">
        <v>89</v>
      </c>
      <c r="M39" s="15">
        <v>5.8587727412871002E-3</v>
      </c>
      <c r="N39" t="s">
        <v>32</v>
      </c>
      <c r="O39" s="17">
        <v>0</v>
      </c>
      <c r="P39" s="17">
        <v>0</v>
      </c>
      <c r="Q39" s="17">
        <v>0</v>
      </c>
      <c r="R39" s="17">
        <v>0.99999999000000006</v>
      </c>
      <c r="S39" s="17">
        <v>0</v>
      </c>
      <c r="T39" s="4">
        <v>3.26</v>
      </c>
      <c r="U39" s="4">
        <v>0</v>
      </c>
      <c r="V39" s="4">
        <v>0</v>
      </c>
      <c r="W39" s="4">
        <v>0</v>
      </c>
      <c r="X39" s="4">
        <v>0</v>
      </c>
      <c r="Y39" s="4">
        <f>SUM(Removals[[#This Row],[Primary OH Circuit Miles]:[Bulk Trans OH Circuit Miles]])</f>
        <v>3.26</v>
      </c>
      <c r="Z39" s="13">
        <v>4</v>
      </c>
      <c r="AA39" s="19">
        <v>0.25</v>
      </c>
      <c r="AB39" t="s">
        <v>36</v>
      </c>
      <c r="AC39" s="21">
        <v>2.3387560000000002E-2</v>
      </c>
      <c r="AE39"/>
    </row>
    <row r="40" spans="1:31" x14ac:dyDescent="0.35">
      <c r="A40" s="2" t="s">
        <v>241</v>
      </c>
      <c r="B40" s="3" t="s">
        <v>242</v>
      </c>
      <c r="C40" t="s">
        <v>69</v>
      </c>
      <c r="D40">
        <v>-117.00772000000001</v>
      </c>
      <c r="E40">
        <v>33.792592999999997</v>
      </c>
      <c r="F40" s="13">
        <v>309.15816799999999</v>
      </c>
      <c r="G40" s="15">
        <v>0.95870206489680765</v>
      </c>
      <c r="H40" t="s">
        <v>84</v>
      </c>
      <c r="I40" s="15">
        <v>1.5732546705970928E-2</v>
      </c>
      <c r="J40" t="s">
        <v>33</v>
      </c>
      <c r="K40" s="15">
        <v>9.8328416912504581E-3</v>
      </c>
      <c r="L40" t="s">
        <v>32</v>
      </c>
      <c r="M40" s="15">
        <v>6.8829891838529675E-3</v>
      </c>
      <c r="N40" t="s">
        <v>89</v>
      </c>
      <c r="O40" s="17">
        <v>0</v>
      </c>
      <c r="P40" s="17">
        <v>0</v>
      </c>
      <c r="Q40" s="17">
        <v>0</v>
      </c>
      <c r="R40" s="17">
        <v>1</v>
      </c>
      <c r="S40" s="17">
        <v>0</v>
      </c>
      <c r="T40" s="4">
        <v>1.08</v>
      </c>
      <c r="U40" s="4">
        <v>0.16</v>
      </c>
      <c r="V40" s="4">
        <v>0.62</v>
      </c>
      <c r="W40" s="4">
        <v>0</v>
      </c>
      <c r="X40" s="4">
        <v>0</v>
      </c>
      <c r="Y40" s="4">
        <f>SUM(Removals[[#This Row],[Primary OH Circuit Miles]:[Bulk Trans OH Circuit Miles]])</f>
        <v>1.8599999999999999</v>
      </c>
      <c r="Z40" s="13">
        <v>16</v>
      </c>
      <c r="AA40" s="19">
        <v>0.137097</v>
      </c>
      <c r="AB40" t="s">
        <v>36</v>
      </c>
      <c r="AC40" s="21">
        <v>5.1755830000000003E-2</v>
      </c>
      <c r="AE40"/>
    </row>
    <row r="41" spans="1:31" x14ac:dyDescent="0.35">
      <c r="A41" s="2" t="s">
        <v>243</v>
      </c>
      <c r="B41" s="3" t="s">
        <v>244</v>
      </c>
      <c r="C41" t="s">
        <v>135</v>
      </c>
      <c r="D41">
        <v>-118.992918</v>
      </c>
      <c r="E41">
        <v>34.256213000000002</v>
      </c>
      <c r="F41" s="13">
        <v>1199.506701</v>
      </c>
      <c r="G41" s="15">
        <v>0.34191269240475242</v>
      </c>
      <c r="H41" t="s">
        <v>32</v>
      </c>
      <c r="I41" s="15">
        <v>0.2843805198082322</v>
      </c>
      <c r="J41" t="s">
        <v>33</v>
      </c>
      <c r="K41" s="15">
        <v>8.8316931617471131E-2</v>
      </c>
      <c r="L41" t="s">
        <v>89</v>
      </c>
      <c r="M41" s="15">
        <v>5.299015897048269E-2</v>
      </c>
      <c r="N41" t="s">
        <v>35</v>
      </c>
      <c r="O41" s="17">
        <v>9.4613730000000007E-2</v>
      </c>
      <c r="P41" s="17">
        <v>0</v>
      </c>
      <c r="Q41" s="17">
        <v>0.19002902999999999</v>
      </c>
      <c r="R41" s="17">
        <v>0.6543241500000001</v>
      </c>
      <c r="S41" s="17">
        <v>6.103302E-2</v>
      </c>
      <c r="T41" s="4">
        <v>7.8</v>
      </c>
      <c r="U41" s="4">
        <v>1.06</v>
      </c>
      <c r="V41" s="4">
        <v>2.83</v>
      </c>
      <c r="W41" s="4">
        <v>0</v>
      </c>
      <c r="X41" s="4">
        <v>0</v>
      </c>
      <c r="Y41" s="4">
        <f>SUM(Removals[[#This Row],[Primary OH Circuit Miles]:[Bulk Trans OH Circuit Miles]])</f>
        <v>11.69</v>
      </c>
      <c r="Z41" s="13">
        <v>308</v>
      </c>
      <c r="AA41" s="19">
        <v>3.3454540000000001</v>
      </c>
      <c r="AB41" t="s">
        <v>41</v>
      </c>
      <c r="AC41" s="21">
        <v>0.12688045000000001</v>
      </c>
      <c r="AE41"/>
    </row>
    <row r="42" spans="1:31" x14ac:dyDescent="0.35">
      <c r="A42" s="2" t="s">
        <v>245</v>
      </c>
      <c r="B42" s="3" t="s">
        <v>246</v>
      </c>
      <c r="C42" t="s">
        <v>135</v>
      </c>
      <c r="D42">
        <v>-119.018821</v>
      </c>
      <c r="E42">
        <v>34.386387999999997</v>
      </c>
      <c r="F42" s="13">
        <v>600.49821799999995</v>
      </c>
      <c r="G42" s="15">
        <v>0.86352232814850349</v>
      </c>
      <c r="H42" t="s">
        <v>94</v>
      </c>
      <c r="I42" s="15">
        <v>6.5228299046667534E-2</v>
      </c>
      <c r="J42" t="s">
        <v>32</v>
      </c>
      <c r="K42" s="15">
        <v>3.6126442548931166E-2</v>
      </c>
      <c r="L42" t="s">
        <v>40</v>
      </c>
      <c r="M42" s="15">
        <v>1.404917210235156E-2</v>
      </c>
      <c r="N42" t="s">
        <v>33</v>
      </c>
      <c r="O42" s="17">
        <v>0</v>
      </c>
      <c r="P42" s="17">
        <v>2.9902560000000002E-2</v>
      </c>
      <c r="Q42" s="17">
        <v>0.65101872000000005</v>
      </c>
      <c r="R42" s="17">
        <v>0.31907851999999998</v>
      </c>
      <c r="S42" s="17">
        <v>0</v>
      </c>
      <c r="T42" s="4">
        <v>4.1100000000000003</v>
      </c>
      <c r="U42" s="4">
        <v>0.06</v>
      </c>
      <c r="V42" s="4">
        <v>2.4900000000000002</v>
      </c>
      <c r="W42" s="4">
        <v>0</v>
      </c>
      <c r="X42" s="4">
        <v>3.84</v>
      </c>
      <c r="Y42" s="4">
        <f>SUM(Removals[[#This Row],[Primary OH Circuit Miles]:[Bulk Trans OH Circuit Miles]])</f>
        <v>10.5</v>
      </c>
      <c r="Z42" s="13">
        <v>19</v>
      </c>
      <c r="AA42" s="19">
        <v>6.5627529999999998</v>
      </c>
      <c r="AB42" t="s">
        <v>36</v>
      </c>
      <c r="AC42" s="21">
        <v>0.22987852</v>
      </c>
      <c r="AE42"/>
    </row>
    <row r="43" spans="1:31" x14ac:dyDescent="0.35">
      <c r="A43" s="2" t="s">
        <v>247</v>
      </c>
      <c r="B43" s="3" t="s">
        <v>248</v>
      </c>
      <c r="C43" t="s">
        <v>161</v>
      </c>
      <c r="D43">
        <v>-118.43911300000001</v>
      </c>
      <c r="E43">
        <v>35.111519999999999</v>
      </c>
      <c r="F43" s="13">
        <v>930.81442200000004</v>
      </c>
      <c r="G43" s="15">
        <v>0.63034257748777522</v>
      </c>
      <c r="H43" t="s">
        <v>33</v>
      </c>
      <c r="I43" s="15">
        <v>0.18694942903751927</v>
      </c>
      <c r="J43" t="s">
        <v>32</v>
      </c>
      <c r="K43" s="15">
        <v>3.5889070146822036E-2</v>
      </c>
      <c r="L43" t="s">
        <v>40</v>
      </c>
      <c r="M43" s="15">
        <v>3.1647634584008377E-2</v>
      </c>
      <c r="N43" t="s">
        <v>34</v>
      </c>
      <c r="O43" s="17">
        <v>0.32373847</v>
      </c>
      <c r="P43" s="17">
        <v>0.13205507</v>
      </c>
      <c r="Q43" s="17">
        <v>0.52725785999999997</v>
      </c>
      <c r="R43" s="17">
        <v>1.6511420000000002E-2</v>
      </c>
      <c r="S43" s="17">
        <v>4.3714000000000003E-4</v>
      </c>
      <c r="T43" s="4">
        <v>3.52</v>
      </c>
      <c r="U43" s="4">
        <v>5.41</v>
      </c>
      <c r="V43" s="4">
        <v>1.68</v>
      </c>
      <c r="W43" s="4">
        <v>0</v>
      </c>
      <c r="X43" s="4">
        <v>0</v>
      </c>
      <c r="Y43" s="4">
        <f>SUM(Removals[[#This Row],[Primary OH Circuit Miles]:[Bulk Trans OH Circuit Miles]])</f>
        <v>10.61</v>
      </c>
      <c r="Z43" s="13">
        <v>417</v>
      </c>
      <c r="AA43" s="19">
        <v>1.7251909999999999</v>
      </c>
      <c r="AB43" t="s">
        <v>104</v>
      </c>
      <c r="AC43" s="21">
        <v>0.53532031000000002</v>
      </c>
      <c r="AE43"/>
    </row>
    <row r="44" spans="1:31" x14ac:dyDescent="0.35">
      <c r="A44" s="2" t="s">
        <v>249</v>
      </c>
      <c r="B44" s="3" t="s">
        <v>250</v>
      </c>
      <c r="C44" t="s">
        <v>161</v>
      </c>
      <c r="D44">
        <v>-118.4218</v>
      </c>
      <c r="E44">
        <v>35.122481000000001</v>
      </c>
      <c r="F44" s="13">
        <v>438.75714799999997</v>
      </c>
      <c r="G44" s="15">
        <v>0.54407713498619648</v>
      </c>
      <c r="H44" t="s">
        <v>33</v>
      </c>
      <c r="I44" s="15">
        <v>0.23898071625343786</v>
      </c>
      <c r="J44" t="s">
        <v>32</v>
      </c>
      <c r="K44" s="15">
        <v>0.10537190082646634</v>
      </c>
      <c r="L44" t="s">
        <v>89</v>
      </c>
      <c r="M44" s="15">
        <v>4.8209366391186594E-2</v>
      </c>
      <c r="N44" t="s">
        <v>94</v>
      </c>
      <c r="O44" s="17">
        <v>0.36573129999999998</v>
      </c>
      <c r="P44" s="17">
        <v>6.2938200000000003E-3</v>
      </c>
      <c r="Q44" s="17">
        <v>0.57117358000000007</v>
      </c>
      <c r="R44" s="17">
        <v>5.6801279999999996E-2</v>
      </c>
      <c r="S44" s="17">
        <v>0</v>
      </c>
      <c r="T44" s="4">
        <v>2.12</v>
      </c>
      <c r="U44" s="4">
        <v>0.87</v>
      </c>
      <c r="V44" s="4">
        <v>0</v>
      </c>
      <c r="W44" s="4">
        <v>0</v>
      </c>
      <c r="X44" s="4">
        <v>0</v>
      </c>
      <c r="Y44" s="4">
        <f>SUM(Removals[[#This Row],[Primary OH Circuit Miles]:[Bulk Trans OH Circuit Miles]])</f>
        <v>2.99</v>
      </c>
      <c r="Z44" s="13">
        <v>13</v>
      </c>
      <c r="AA44" s="19">
        <v>0.83157899999999996</v>
      </c>
      <c r="AB44" t="s">
        <v>104</v>
      </c>
      <c r="AC44" s="21">
        <v>0.66558636000000004</v>
      </c>
      <c r="AE44"/>
    </row>
    <row r="45" spans="1:31" x14ac:dyDescent="0.35">
      <c r="A45" s="2" t="s">
        <v>251</v>
      </c>
      <c r="B45" s="3" t="s">
        <v>252</v>
      </c>
      <c r="C45" t="s">
        <v>69</v>
      </c>
      <c r="D45">
        <v>-117.040282</v>
      </c>
      <c r="E45">
        <v>33.812668000000002</v>
      </c>
      <c r="F45" s="13">
        <v>276.828126</v>
      </c>
      <c r="G45" s="15">
        <v>0.8734873487348308</v>
      </c>
      <c r="H45" t="s">
        <v>84</v>
      </c>
      <c r="I45" s="15">
        <v>6.7106710671076E-2</v>
      </c>
      <c r="J45" t="s">
        <v>32</v>
      </c>
      <c r="K45" s="15">
        <v>3.5203520352052167E-2</v>
      </c>
      <c r="L45" t="s">
        <v>33</v>
      </c>
      <c r="M45" s="15">
        <v>2.0902090209012739E-2</v>
      </c>
      <c r="N45" t="s">
        <v>89</v>
      </c>
      <c r="O45" s="17">
        <v>3.7621849999999998E-2</v>
      </c>
      <c r="P45" s="17">
        <v>2.2938500000000001E-3</v>
      </c>
      <c r="Q45" s="17">
        <v>0</v>
      </c>
      <c r="R45" s="17">
        <v>0.96008431000000005</v>
      </c>
      <c r="S45" s="17">
        <v>0</v>
      </c>
      <c r="T45" s="4">
        <v>0.21</v>
      </c>
      <c r="U45" s="4">
        <v>0.06</v>
      </c>
      <c r="V45" s="4">
        <v>0</v>
      </c>
      <c r="W45" s="4">
        <v>0</v>
      </c>
      <c r="X45" s="4">
        <v>0</v>
      </c>
      <c r="Y45" s="4">
        <f>SUM(Removals[[#This Row],[Primary OH Circuit Miles]:[Bulk Trans OH Circuit Miles]])</f>
        <v>0.27</v>
      </c>
      <c r="Z45" s="13">
        <v>7</v>
      </c>
      <c r="AA45" s="19">
        <v>1.178571</v>
      </c>
      <c r="AB45" t="s">
        <v>36</v>
      </c>
      <c r="AC45" s="21">
        <v>3.0533000000000001E-2</v>
      </c>
      <c r="AE45"/>
    </row>
    <row r="46" spans="1:31" x14ac:dyDescent="0.35">
      <c r="A46" s="2" t="s">
        <v>253</v>
      </c>
      <c r="B46" s="3" t="s">
        <v>254</v>
      </c>
      <c r="C46" t="s">
        <v>69</v>
      </c>
      <c r="D46">
        <v>-117.02785</v>
      </c>
      <c r="E46">
        <v>33.778849000000001</v>
      </c>
      <c r="F46" s="13">
        <v>340.54348299999998</v>
      </c>
      <c r="G46" s="15">
        <v>0.71606033717837303</v>
      </c>
      <c r="H46" t="s">
        <v>84</v>
      </c>
      <c r="I46" s="15">
        <v>0.12599822537714031</v>
      </c>
      <c r="J46" t="s">
        <v>32</v>
      </c>
      <c r="K46" s="15">
        <v>5.6787932564365755E-2</v>
      </c>
      <c r="L46" t="s">
        <v>33</v>
      </c>
      <c r="M46" s="15">
        <v>2.3957409050560288E-2</v>
      </c>
      <c r="N46" t="s">
        <v>255</v>
      </c>
      <c r="O46" s="17">
        <v>5.7951920000000004E-2</v>
      </c>
      <c r="P46" s="17">
        <v>0.15102446999999999</v>
      </c>
      <c r="Q46" s="17">
        <v>0</v>
      </c>
      <c r="R46" s="17">
        <v>0.75948043999999992</v>
      </c>
      <c r="S46" s="17">
        <v>3.154328E-2</v>
      </c>
      <c r="T46" s="4">
        <v>0.81</v>
      </c>
      <c r="U46" s="4">
        <v>1.72</v>
      </c>
      <c r="V46" s="4">
        <v>0.89</v>
      </c>
      <c r="W46" s="4">
        <v>0</v>
      </c>
      <c r="X46" s="4">
        <v>0</v>
      </c>
      <c r="Y46" s="4">
        <f>SUM(Removals[[#This Row],[Primary OH Circuit Miles]:[Bulk Trans OH Circuit Miles]])</f>
        <v>3.4200000000000004</v>
      </c>
      <c r="Z46" s="13">
        <v>125</v>
      </c>
      <c r="AA46" s="19">
        <v>0.52272700000000005</v>
      </c>
      <c r="AB46" t="s">
        <v>36</v>
      </c>
      <c r="AC46" s="21">
        <v>5.4255169999999998E-2</v>
      </c>
      <c r="AE46"/>
    </row>
    <row r="47" spans="1:31" x14ac:dyDescent="0.35">
      <c r="A47" s="2" t="s">
        <v>256</v>
      </c>
      <c r="B47" s="3" t="s">
        <v>257</v>
      </c>
      <c r="C47" t="s">
        <v>69</v>
      </c>
      <c r="D47">
        <v>-117.095934</v>
      </c>
      <c r="E47">
        <v>33.699559000000001</v>
      </c>
      <c r="F47" s="13">
        <v>1291.4875609999999</v>
      </c>
      <c r="G47" s="15">
        <v>0.80530765617662814</v>
      </c>
      <c r="H47" t="s">
        <v>84</v>
      </c>
      <c r="I47" s="15">
        <v>7.9614842649136638E-2</v>
      </c>
      <c r="J47" t="s">
        <v>32</v>
      </c>
      <c r="K47" s="15">
        <v>4.6031000469701232E-2</v>
      </c>
      <c r="L47" t="s">
        <v>33</v>
      </c>
      <c r="M47" s="15">
        <v>2.5364020666978591E-2</v>
      </c>
      <c r="N47" t="s">
        <v>89</v>
      </c>
      <c r="O47" s="17">
        <v>0</v>
      </c>
      <c r="P47" s="17">
        <v>0.58302494000000005</v>
      </c>
      <c r="Q47" s="17">
        <v>0.14777567999999999</v>
      </c>
      <c r="R47" s="17">
        <v>0.26919944000000001</v>
      </c>
      <c r="S47" s="17">
        <v>0</v>
      </c>
      <c r="T47" s="4">
        <v>3.07</v>
      </c>
      <c r="U47" s="4">
        <v>6.5</v>
      </c>
      <c r="V47" s="4">
        <v>0.52</v>
      </c>
      <c r="W47" s="4">
        <v>0</v>
      </c>
      <c r="X47" s="4">
        <v>0</v>
      </c>
      <c r="Y47" s="4">
        <f>SUM(Removals[[#This Row],[Primary OH Circuit Miles]:[Bulk Trans OH Circuit Miles]])</f>
        <v>10.09</v>
      </c>
      <c r="Z47" s="13">
        <v>570</v>
      </c>
      <c r="AA47" s="19">
        <v>0.53179200000000004</v>
      </c>
      <c r="AB47" t="s">
        <v>36</v>
      </c>
      <c r="AC47" s="21">
        <v>4.1196290000000003E-2</v>
      </c>
      <c r="AE47"/>
    </row>
    <row r="48" spans="1:31" x14ac:dyDescent="0.35">
      <c r="A48" s="2" t="s">
        <v>258</v>
      </c>
      <c r="B48" s="3" t="s">
        <v>259</v>
      </c>
      <c r="C48" t="s">
        <v>69</v>
      </c>
      <c r="D48">
        <v>-117.053191</v>
      </c>
      <c r="E48">
        <v>33.711336000000003</v>
      </c>
      <c r="F48" s="13">
        <v>1719.858117</v>
      </c>
      <c r="G48" s="15">
        <v>0.89871410956489861</v>
      </c>
      <c r="H48" t="s">
        <v>84</v>
      </c>
      <c r="I48" s="15">
        <v>4.3861194292761446E-2</v>
      </c>
      <c r="J48" t="s">
        <v>32</v>
      </c>
      <c r="K48" s="15">
        <v>3.1530738065880345E-2</v>
      </c>
      <c r="L48" t="s">
        <v>33</v>
      </c>
      <c r="M48" s="15">
        <v>1.2330456226881104E-2</v>
      </c>
      <c r="N48" t="s">
        <v>40</v>
      </c>
      <c r="O48" s="17">
        <v>0</v>
      </c>
      <c r="P48" s="17">
        <v>0.41677120000000001</v>
      </c>
      <c r="Q48" s="17">
        <v>3.3843099999999997E-3</v>
      </c>
      <c r="R48" s="17">
        <v>0.57984448</v>
      </c>
      <c r="S48" s="17">
        <v>0</v>
      </c>
      <c r="T48" s="4">
        <v>8.44</v>
      </c>
      <c r="U48" s="4">
        <v>7.0000000000000007E-2</v>
      </c>
      <c r="V48" s="4">
        <v>2.11</v>
      </c>
      <c r="W48" s="4">
        <v>0</v>
      </c>
      <c r="X48" s="4">
        <v>0</v>
      </c>
      <c r="Y48" s="4">
        <f>SUM(Removals[[#This Row],[Primary OH Circuit Miles]:[Bulk Trans OH Circuit Miles]])</f>
        <v>10.62</v>
      </c>
      <c r="Z48" s="13">
        <v>55</v>
      </c>
      <c r="AA48" s="19">
        <v>9.3122999999999997E-2</v>
      </c>
      <c r="AB48" t="s">
        <v>36</v>
      </c>
      <c r="AC48" s="21">
        <v>3.4470779999999999E-2</v>
      </c>
      <c r="AE48"/>
    </row>
    <row r="49" spans="1:31" x14ac:dyDescent="0.35">
      <c r="A49" s="2" t="s">
        <v>260</v>
      </c>
      <c r="B49" s="3" t="s">
        <v>261</v>
      </c>
      <c r="C49" t="s">
        <v>69</v>
      </c>
      <c r="D49">
        <v>-117.14905299999999</v>
      </c>
      <c r="E49">
        <v>33.737290000000002</v>
      </c>
      <c r="F49" s="13">
        <v>2500.2613679999999</v>
      </c>
      <c r="G49" s="15">
        <v>0.71357455075278986</v>
      </c>
      <c r="H49" t="s">
        <v>84</v>
      </c>
      <c r="I49" s="15">
        <v>7.0058280718798188E-2</v>
      </c>
      <c r="J49" t="s">
        <v>32</v>
      </c>
      <c r="K49" s="15">
        <v>4.0917921321030032E-2</v>
      </c>
      <c r="L49" t="s">
        <v>35</v>
      </c>
      <c r="M49" s="15">
        <v>3.3632831471587986E-2</v>
      </c>
      <c r="N49" t="s">
        <v>40</v>
      </c>
      <c r="O49" s="17">
        <v>5.553139E-2</v>
      </c>
      <c r="P49" s="17">
        <v>0.17850447</v>
      </c>
      <c r="Q49" s="17">
        <v>5.9360000000000001E-4</v>
      </c>
      <c r="R49" s="17">
        <v>0.76537052999999999</v>
      </c>
      <c r="S49" s="17">
        <v>0</v>
      </c>
      <c r="T49" s="4">
        <v>12.88</v>
      </c>
      <c r="U49" s="4">
        <v>10.58</v>
      </c>
      <c r="V49" s="4">
        <v>9.6199999999999992</v>
      </c>
      <c r="W49" s="4">
        <v>0.06</v>
      </c>
      <c r="X49" s="4">
        <v>2.29</v>
      </c>
      <c r="Y49" s="4">
        <f>SUM(Removals[[#This Row],[Primary OH Circuit Miles]:[Bulk Trans OH Circuit Miles]])</f>
        <v>35.43</v>
      </c>
      <c r="Z49" s="13">
        <v>1613</v>
      </c>
      <c r="AA49" s="19">
        <v>0.87586200000000003</v>
      </c>
      <c r="AB49" t="s">
        <v>41</v>
      </c>
      <c r="AC49" s="21">
        <v>2.6658379999999999E-2</v>
      </c>
      <c r="AE49"/>
    </row>
    <row r="50" spans="1:31" x14ac:dyDescent="0.35">
      <c r="A50" s="2" t="s">
        <v>262</v>
      </c>
      <c r="B50" s="3" t="s">
        <v>263</v>
      </c>
      <c r="C50" t="s">
        <v>69</v>
      </c>
      <c r="D50">
        <v>-117.206963</v>
      </c>
      <c r="E50">
        <v>33.762718</v>
      </c>
      <c r="F50" s="13">
        <v>1607.0771090000001</v>
      </c>
      <c r="G50" s="15">
        <v>0.95740670938560368</v>
      </c>
      <c r="H50" t="s">
        <v>84</v>
      </c>
      <c r="I50" s="15">
        <v>2.1485111194866815E-2</v>
      </c>
      <c r="J50" t="s">
        <v>40</v>
      </c>
      <c r="K50" s="15">
        <v>1.0742555597433407E-2</v>
      </c>
      <c r="L50" t="s">
        <v>33</v>
      </c>
      <c r="M50" s="15">
        <v>6.0309084055819116E-3</v>
      </c>
      <c r="N50" t="s">
        <v>32</v>
      </c>
      <c r="O50" s="17">
        <v>0</v>
      </c>
      <c r="P50" s="17">
        <v>4.4480800000000001E-3</v>
      </c>
      <c r="Q50" s="17">
        <v>0</v>
      </c>
      <c r="R50" s="17">
        <v>0.99555189999999993</v>
      </c>
      <c r="S50" s="17">
        <v>0</v>
      </c>
      <c r="T50" s="4">
        <v>4.8099999999999996</v>
      </c>
      <c r="U50" s="4">
        <v>0</v>
      </c>
      <c r="V50" s="4">
        <v>0</v>
      </c>
      <c r="W50" s="4">
        <v>0</v>
      </c>
      <c r="X50" s="4">
        <v>0</v>
      </c>
      <c r="Y50" s="4">
        <f>SUM(Removals[[#This Row],[Primary OH Circuit Miles]:[Bulk Trans OH Circuit Miles]])</f>
        <v>4.8099999999999996</v>
      </c>
      <c r="Z50" s="13">
        <v>8</v>
      </c>
      <c r="AA50" s="19">
        <v>1.2085E-2</v>
      </c>
      <c r="AB50" t="s">
        <v>36</v>
      </c>
      <c r="AC50" s="21">
        <v>1.7048480000000001E-2</v>
      </c>
      <c r="AE50"/>
    </row>
    <row r="51" spans="1:31" x14ac:dyDescent="0.35">
      <c r="A51" s="2" t="s">
        <v>264</v>
      </c>
      <c r="B51" s="3" t="s">
        <v>265</v>
      </c>
      <c r="C51" t="s">
        <v>69</v>
      </c>
      <c r="D51">
        <v>-117.04157600000001</v>
      </c>
      <c r="E51">
        <v>33.853068999999998</v>
      </c>
      <c r="F51" s="13">
        <v>2042.4103829999999</v>
      </c>
      <c r="G51" s="15">
        <v>0.85878489326764673</v>
      </c>
      <c r="H51" t="s">
        <v>84</v>
      </c>
      <c r="I51" s="15">
        <v>5.0306015823257284E-2</v>
      </c>
      <c r="J51" t="s">
        <v>89</v>
      </c>
      <c r="K51" s="15">
        <v>4.9858187789218918E-2</v>
      </c>
      <c r="L51" t="s">
        <v>32</v>
      </c>
      <c r="M51" s="15">
        <v>3.1497238393793418E-2</v>
      </c>
      <c r="N51" t="s">
        <v>33</v>
      </c>
      <c r="O51" s="17">
        <v>0</v>
      </c>
      <c r="P51" s="17">
        <v>0</v>
      </c>
      <c r="Q51" s="17">
        <v>2.2045999999999999E-4</v>
      </c>
      <c r="R51" s="17">
        <v>0.98252458000000009</v>
      </c>
      <c r="S51" s="17">
        <v>1.7254970000000001E-2</v>
      </c>
      <c r="T51" s="4">
        <v>4.16</v>
      </c>
      <c r="U51" s="4">
        <v>0.21</v>
      </c>
      <c r="V51" s="4">
        <v>0</v>
      </c>
      <c r="W51" s="4">
        <v>0</v>
      </c>
      <c r="X51" s="4">
        <v>4.0599999999999996</v>
      </c>
      <c r="Y51" s="4">
        <f>SUM(Removals[[#This Row],[Primary OH Circuit Miles]:[Bulk Trans OH Circuit Miles]])</f>
        <v>8.43</v>
      </c>
      <c r="Z51" s="13">
        <v>2</v>
      </c>
      <c r="AA51" s="19">
        <v>0.424821</v>
      </c>
      <c r="AB51" t="s">
        <v>36</v>
      </c>
      <c r="AC51" s="21">
        <v>7.7019909999999997E-2</v>
      </c>
      <c r="AE51"/>
    </row>
    <row r="52" spans="1:31" x14ac:dyDescent="0.35">
      <c r="A52" s="2" t="s">
        <v>266</v>
      </c>
      <c r="B52" s="3" t="s">
        <v>267</v>
      </c>
      <c r="C52" t="s">
        <v>69</v>
      </c>
      <c r="D52">
        <v>-117.01584699999999</v>
      </c>
      <c r="E52">
        <v>33.849957000000003</v>
      </c>
      <c r="F52" s="13">
        <v>93.663568999999995</v>
      </c>
      <c r="G52" s="15">
        <v>0.91558441558450976</v>
      </c>
      <c r="H52" t="s">
        <v>84</v>
      </c>
      <c r="I52" s="15">
        <v>3.8961038961090086E-2</v>
      </c>
      <c r="J52" t="s">
        <v>32</v>
      </c>
      <c r="K52" s="15">
        <v>1.6233766233644017E-2</v>
      </c>
      <c r="L52" t="s">
        <v>56</v>
      </c>
      <c r="M52" s="15">
        <v>1.6233766233644017E-2</v>
      </c>
      <c r="N52" t="s">
        <v>56</v>
      </c>
      <c r="O52" s="17">
        <v>0</v>
      </c>
      <c r="P52" s="17">
        <v>0</v>
      </c>
      <c r="Q52" s="17">
        <v>2.4797299999999999E-3</v>
      </c>
      <c r="R52" s="17">
        <v>0.99752026000000005</v>
      </c>
      <c r="S52" s="17">
        <v>0</v>
      </c>
      <c r="T52" s="4">
        <v>0.25</v>
      </c>
      <c r="U52" s="4">
        <v>0</v>
      </c>
      <c r="V52" s="4">
        <v>0.35</v>
      </c>
      <c r="W52" s="4">
        <v>0</v>
      </c>
      <c r="X52" s="4">
        <v>0</v>
      </c>
      <c r="Y52" s="4">
        <f>SUM(Removals[[#This Row],[Primary OH Circuit Miles]:[Bulk Trans OH Circuit Miles]])</f>
        <v>0.6</v>
      </c>
      <c r="Z52" s="13">
        <v>0</v>
      </c>
      <c r="AA52" s="19">
        <v>2.5</v>
      </c>
      <c r="AB52" t="s">
        <v>104</v>
      </c>
      <c r="AC52" s="21">
        <v>0.40589395</v>
      </c>
      <c r="AE52"/>
    </row>
    <row r="53" spans="1:31" x14ac:dyDescent="0.35">
      <c r="A53" s="2" t="s">
        <v>268</v>
      </c>
      <c r="B53" s="3" t="s">
        <v>269</v>
      </c>
      <c r="C53" t="s">
        <v>69</v>
      </c>
      <c r="D53">
        <v>-117.04424299999999</v>
      </c>
      <c r="E53">
        <v>33.826070000000001</v>
      </c>
      <c r="F53" s="13">
        <v>132.48594199999999</v>
      </c>
      <c r="G53" s="15">
        <v>0.88683602771347425</v>
      </c>
      <c r="H53" t="s">
        <v>84</v>
      </c>
      <c r="I53" s="15">
        <v>6.4665127020746838E-2</v>
      </c>
      <c r="J53" t="s">
        <v>33</v>
      </c>
      <c r="K53" s="15">
        <v>3.2332563510460911E-2</v>
      </c>
      <c r="L53" t="s">
        <v>32</v>
      </c>
      <c r="M53" s="15">
        <v>9.2378752887531182E-3</v>
      </c>
      <c r="N53" t="s">
        <v>40</v>
      </c>
      <c r="O53" s="17">
        <v>4.4880999999999995E-4</v>
      </c>
      <c r="P53" s="17">
        <v>0</v>
      </c>
      <c r="Q53" s="17">
        <v>2.500585E-2</v>
      </c>
      <c r="R53" s="17">
        <v>0.97454531</v>
      </c>
      <c r="S53" s="17">
        <v>0</v>
      </c>
      <c r="T53" s="4">
        <v>0.53</v>
      </c>
      <c r="U53" s="4">
        <v>0</v>
      </c>
      <c r="V53" s="4">
        <v>0</v>
      </c>
      <c r="W53" s="4">
        <v>0</v>
      </c>
      <c r="X53" s="4">
        <v>0</v>
      </c>
      <c r="Y53" s="4">
        <f>SUM(Removals[[#This Row],[Primary OH Circuit Miles]:[Bulk Trans OH Circuit Miles]])</f>
        <v>0.53</v>
      </c>
      <c r="Z53" s="13">
        <v>0</v>
      </c>
      <c r="AA53" s="19">
        <v>0.54386000000000001</v>
      </c>
      <c r="AB53" t="s">
        <v>36</v>
      </c>
      <c r="AC53" s="21">
        <v>3.2687859999999999E-2</v>
      </c>
      <c r="AE53"/>
    </row>
    <row r="54" spans="1:31" x14ac:dyDescent="0.35">
      <c r="A54" s="2" t="s">
        <v>270</v>
      </c>
      <c r="B54" s="3" t="s">
        <v>271</v>
      </c>
      <c r="C54" t="s">
        <v>69</v>
      </c>
      <c r="D54">
        <v>-117.155389</v>
      </c>
      <c r="E54">
        <v>33.811083000000004</v>
      </c>
      <c r="F54" s="13">
        <v>6160.4250199999997</v>
      </c>
      <c r="G54" s="15">
        <v>0.84735340417158456</v>
      </c>
      <c r="H54" t="s">
        <v>84</v>
      </c>
      <c r="I54" s="15">
        <v>5.937622983077491E-2</v>
      </c>
      <c r="J54" t="s">
        <v>33</v>
      </c>
      <c r="K54" s="15">
        <v>5.4506099960645045E-2</v>
      </c>
      <c r="L54" t="s">
        <v>32</v>
      </c>
      <c r="M54" s="15">
        <v>2.1054702872885533E-2</v>
      </c>
      <c r="N54" t="s">
        <v>40</v>
      </c>
      <c r="O54" s="17">
        <v>7.7310000000000004E-5</v>
      </c>
      <c r="P54" s="17">
        <v>0.12715884</v>
      </c>
      <c r="Q54" s="17">
        <v>4.9077840000000005E-2</v>
      </c>
      <c r="R54" s="17">
        <v>0.81906188000000002</v>
      </c>
      <c r="S54" s="17">
        <v>4.6241199999999998E-3</v>
      </c>
      <c r="T54" s="4">
        <v>13.51</v>
      </c>
      <c r="U54" s="4">
        <v>1.39</v>
      </c>
      <c r="V54" s="4">
        <v>12.15</v>
      </c>
      <c r="W54" s="4">
        <v>0</v>
      </c>
      <c r="X54" s="4">
        <v>0</v>
      </c>
      <c r="Y54" s="4">
        <f>SUM(Removals[[#This Row],[Primary OH Circuit Miles]:[Bulk Trans OH Circuit Miles]])</f>
        <v>27.05</v>
      </c>
      <c r="Z54" s="13">
        <v>182</v>
      </c>
      <c r="AA54" s="19">
        <v>0.235294</v>
      </c>
      <c r="AB54" t="s">
        <v>36</v>
      </c>
      <c r="AC54" s="21">
        <v>2.951517E-2</v>
      </c>
      <c r="AE54"/>
    </row>
    <row r="55" spans="1:31" x14ac:dyDescent="0.35">
      <c r="A55" s="2" t="s">
        <v>272</v>
      </c>
      <c r="B55" s="3" t="s">
        <v>273</v>
      </c>
      <c r="C55" t="s">
        <v>135</v>
      </c>
      <c r="D55">
        <v>-118.892212</v>
      </c>
      <c r="E55">
        <v>34.313831999999998</v>
      </c>
      <c r="F55" s="13">
        <v>3758.1794690000002</v>
      </c>
      <c r="G55" s="15">
        <v>0.44106984612905886</v>
      </c>
      <c r="H55" t="s">
        <v>94</v>
      </c>
      <c r="I55" s="15">
        <v>0.23878192217836403</v>
      </c>
      <c r="J55" t="s">
        <v>32</v>
      </c>
      <c r="K55" s="15">
        <v>0.11995488600660857</v>
      </c>
      <c r="L55" t="s">
        <v>224</v>
      </c>
      <c r="M55" s="15">
        <v>6.1065012486906295E-2</v>
      </c>
      <c r="N55" t="s">
        <v>33</v>
      </c>
      <c r="O55" s="17">
        <v>0.15583254999999999</v>
      </c>
      <c r="P55" s="17">
        <v>0.39041770999999997</v>
      </c>
      <c r="Q55" s="17">
        <v>0.35052101999999996</v>
      </c>
      <c r="R55" s="17">
        <v>0.10245768</v>
      </c>
      <c r="S55" s="17">
        <v>7.7099999999999998E-4</v>
      </c>
      <c r="T55" s="4">
        <v>17.13</v>
      </c>
      <c r="U55" s="4">
        <v>19.23</v>
      </c>
      <c r="V55" s="4">
        <v>1.72</v>
      </c>
      <c r="W55" s="4">
        <v>0</v>
      </c>
      <c r="X55" s="4">
        <v>6.06</v>
      </c>
      <c r="Y55" s="4">
        <f>SUM(Removals[[#This Row],[Primary OH Circuit Miles]:[Bulk Trans OH Circuit Miles]])</f>
        <v>44.14</v>
      </c>
      <c r="Z55" s="13">
        <v>1157</v>
      </c>
      <c r="AA55" s="19">
        <v>3.7966639999999998</v>
      </c>
      <c r="AB55" t="s">
        <v>36</v>
      </c>
      <c r="AC55" s="21">
        <v>9.0917079999999997E-2</v>
      </c>
      <c r="AE55"/>
    </row>
    <row r="56" spans="1:31" x14ac:dyDescent="0.35">
      <c r="A56" s="2" t="s">
        <v>274</v>
      </c>
      <c r="B56" s="3" t="s">
        <v>275</v>
      </c>
      <c r="C56" t="s">
        <v>31</v>
      </c>
      <c r="D56">
        <v>-118.342682</v>
      </c>
      <c r="E56">
        <v>34.693677999999998</v>
      </c>
      <c r="F56" s="13">
        <v>1924.7060779999999</v>
      </c>
      <c r="G56" s="15">
        <v>0.97714375788147867</v>
      </c>
      <c r="H56" t="s">
        <v>32</v>
      </c>
      <c r="I56" s="15">
        <v>8.6696090794399598E-3</v>
      </c>
      <c r="J56" t="s">
        <v>33</v>
      </c>
      <c r="K56" s="15">
        <v>5.9899117276148005E-3</v>
      </c>
      <c r="L56" t="s">
        <v>56</v>
      </c>
      <c r="M56" s="15">
        <v>5.5170239596414395E-3</v>
      </c>
      <c r="N56" t="s">
        <v>40</v>
      </c>
      <c r="O56" s="17">
        <v>1.962181E-2</v>
      </c>
      <c r="P56" s="17">
        <v>2.7826000000000001E-4</v>
      </c>
      <c r="Q56" s="17">
        <v>0.72153942000000004</v>
      </c>
      <c r="R56" s="17">
        <v>0.25856059999999997</v>
      </c>
      <c r="S56" s="17">
        <v>0</v>
      </c>
      <c r="T56" s="4">
        <v>2.69</v>
      </c>
      <c r="U56" s="4">
        <v>0</v>
      </c>
      <c r="V56" s="4">
        <v>0</v>
      </c>
      <c r="W56" s="4">
        <v>0</v>
      </c>
      <c r="X56" s="4">
        <v>3.94</v>
      </c>
      <c r="Y56" s="4">
        <f>SUM(Removals[[#This Row],[Primary OH Circuit Miles]:[Bulk Trans OH Circuit Miles]])</f>
        <v>6.63</v>
      </c>
      <c r="Z56" s="13">
        <v>6</v>
      </c>
      <c r="AA56" s="19">
        <v>1.350311</v>
      </c>
      <c r="AB56" t="s">
        <v>41</v>
      </c>
      <c r="AC56" s="21">
        <v>0.12207726000000001</v>
      </c>
      <c r="AE56"/>
    </row>
    <row r="57" spans="1:31" x14ac:dyDescent="0.35">
      <c r="A57" s="2" t="s">
        <v>276</v>
      </c>
      <c r="B57" s="3" t="s">
        <v>277</v>
      </c>
      <c r="C57" t="s">
        <v>69</v>
      </c>
      <c r="D57">
        <v>-117.05385800000001</v>
      </c>
      <c r="E57">
        <v>33.588206999999997</v>
      </c>
      <c r="F57" s="13">
        <v>1161.3765559999999</v>
      </c>
      <c r="G57" s="15">
        <v>0.79551966657984752</v>
      </c>
      <c r="H57" t="s">
        <v>255</v>
      </c>
      <c r="I57" s="15">
        <v>0.13232612659547693</v>
      </c>
      <c r="J57" t="s">
        <v>32</v>
      </c>
      <c r="K57" s="15">
        <v>3.4123469653561021E-2</v>
      </c>
      <c r="L57" t="s">
        <v>49</v>
      </c>
      <c r="M57" s="15">
        <v>1.4587132065635668E-2</v>
      </c>
      <c r="N57" t="s">
        <v>73</v>
      </c>
      <c r="O57" s="17">
        <v>0</v>
      </c>
      <c r="P57" s="17">
        <v>0</v>
      </c>
      <c r="Q57" s="17">
        <v>0.34418886999999998</v>
      </c>
      <c r="R57" s="17">
        <v>0</v>
      </c>
      <c r="S57" s="17">
        <v>0.65581113999999996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f>SUM(Removals[[#This Row],[Primary OH Circuit Miles]:[Bulk Trans OH Circuit Miles]])</f>
        <v>0</v>
      </c>
      <c r="Z57" s="13">
        <v>0</v>
      </c>
      <c r="AA57" s="19">
        <v>1.1305259999999999</v>
      </c>
      <c r="AB57" t="s">
        <v>36</v>
      </c>
      <c r="AC57" s="21">
        <v>3.7314409999999999E-2</v>
      </c>
      <c r="AE57"/>
    </row>
    <row r="58" spans="1:31" x14ac:dyDescent="0.35">
      <c r="A58" s="2" t="s">
        <v>278</v>
      </c>
      <c r="B58" s="3" t="s">
        <v>279</v>
      </c>
      <c r="C58" t="s">
        <v>280</v>
      </c>
      <c r="D58">
        <v>-119.196158</v>
      </c>
      <c r="E58">
        <v>37.239907000000002</v>
      </c>
      <c r="F58" s="13">
        <v>1490.7602710000001</v>
      </c>
      <c r="G58" s="15">
        <v>0.91834247410113479</v>
      </c>
      <c r="H58" t="s">
        <v>255</v>
      </c>
      <c r="I58" s="15">
        <v>2.4984765386965212E-2</v>
      </c>
      <c r="J58" t="s">
        <v>281</v>
      </c>
      <c r="K58" s="15">
        <v>2.0922201909410642E-2</v>
      </c>
      <c r="L58" t="s">
        <v>32</v>
      </c>
      <c r="M58" s="15">
        <v>8.1251269551091375E-3</v>
      </c>
      <c r="N58" t="s">
        <v>39</v>
      </c>
      <c r="O58" s="17">
        <v>9.2308900000000003E-3</v>
      </c>
      <c r="P58" s="17">
        <v>0</v>
      </c>
      <c r="Q58" s="17">
        <v>5.0695860000000002E-2</v>
      </c>
      <c r="R58" s="17">
        <v>1.7158100000000001E-3</v>
      </c>
      <c r="S58" s="17">
        <v>0.93835742999999994</v>
      </c>
      <c r="T58" s="4">
        <v>4.3099999999999996</v>
      </c>
      <c r="U58" s="4">
        <v>0.56999999999999995</v>
      </c>
      <c r="V58" s="4">
        <v>0</v>
      </c>
      <c r="W58" s="4">
        <v>0</v>
      </c>
      <c r="X58" s="4">
        <v>0</v>
      </c>
      <c r="Y58" s="4">
        <f>SUM(Removals[[#This Row],[Primary OH Circuit Miles]:[Bulk Trans OH Circuit Miles]])</f>
        <v>4.88</v>
      </c>
      <c r="Z58" s="13">
        <v>0</v>
      </c>
      <c r="AA58" s="19">
        <v>1.6731929999999999</v>
      </c>
      <c r="AB58" t="s">
        <v>61</v>
      </c>
      <c r="AC58" s="21">
        <v>1.6321039999999998E-2</v>
      </c>
      <c r="AE58"/>
    </row>
    <row r="59" spans="1:31" x14ac:dyDescent="0.35">
      <c r="A59" s="2" t="s">
        <v>282</v>
      </c>
      <c r="B59" s="3" t="s">
        <v>283</v>
      </c>
      <c r="C59" t="s">
        <v>280</v>
      </c>
      <c r="D59">
        <v>-119.290358</v>
      </c>
      <c r="E59">
        <v>37.125793999999999</v>
      </c>
      <c r="F59" s="13">
        <v>2185.5109870000001</v>
      </c>
      <c r="G59" s="15">
        <v>0.91871272021083605</v>
      </c>
      <c r="H59" t="s">
        <v>255</v>
      </c>
      <c r="I59" s="15">
        <v>2.9407684838400436E-2</v>
      </c>
      <c r="J59" t="s">
        <v>32</v>
      </c>
      <c r="K59" s="15">
        <v>1.8449160771262487E-2</v>
      </c>
      <c r="L59" t="s">
        <v>39</v>
      </c>
      <c r="M59" s="15">
        <v>8.4616451657666108E-3</v>
      </c>
      <c r="N59" t="s">
        <v>132</v>
      </c>
      <c r="O59" s="17">
        <v>1.8851279999999998E-2</v>
      </c>
      <c r="P59" s="17">
        <v>0</v>
      </c>
      <c r="Q59" s="17">
        <v>2.3779189999999999E-2</v>
      </c>
      <c r="R59" s="17">
        <v>0</v>
      </c>
      <c r="S59" s="17">
        <v>0.95736951000000003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f>SUM(Removals[[#This Row],[Primary OH Circuit Miles]:[Bulk Trans OH Circuit Miles]])</f>
        <v>0</v>
      </c>
      <c r="Z59" s="13">
        <v>2</v>
      </c>
      <c r="AA59" s="19">
        <v>1.241201</v>
      </c>
      <c r="AB59" t="s">
        <v>61</v>
      </c>
      <c r="AC59" s="21">
        <v>1.096071E-2</v>
      </c>
      <c r="AE59"/>
    </row>
    <row r="60" spans="1:31" x14ac:dyDescent="0.35">
      <c r="A60" s="2" t="s">
        <v>284</v>
      </c>
      <c r="B60" s="3" t="s">
        <v>285</v>
      </c>
      <c r="C60" t="s">
        <v>161</v>
      </c>
      <c r="D60">
        <v>-118.426244</v>
      </c>
      <c r="E60">
        <v>35.668737</v>
      </c>
      <c r="F60" s="13">
        <v>8056.0920509999996</v>
      </c>
      <c r="G60" s="15">
        <v>0.5886159286708601</v>
      </c>
      <c r="H60" t="s">
        <v>255</v>
      </c>
      <c r="I60" s="15">
        <v>0.1626349648244996</v>
      </c>
      <c r="J60" t="s">
        <v>44</v>
      </c>
      <c r="K60" s="15">
        <v>0.10970241902110524</v>
      </c>
      <c r="L60" t="s">
        <v>32</v>
      </c>
      <c r="M60" s="15">
        <v>6.922237688574584E-2</v>
      </c>
      <c r="N60" t="s">
        <v>33</v>
      </c>
      <c r="O60" s="17">
        <v>9.4740000000000004E-5</v>
      </c>
      <c r="P60" s="17">
        <v>0</v>
      </c>
      <c r="Q60" s="17">
        <v>7.5910720000000001E-2</v>
      </c>
      <c r="R60" s="17">
        <v>3.7089200000000001E-3</v>
      </c>
      <c r="S60" s="17">
        <v>0.92028542000000002</v>
      </c>
      <c r="T60" s="4">
        <v>0.15</v>
      </c>
      <c r="U60" s="4">
        <v>0</v>
      </c>
      <c r="V60" s="4">
        <v>0</v>
      </c>
      <c r="W60" s="4">
        <v>0</v>
      </c>
      <c r="X60" s="4">
        <v>0</v>
      </c>
      <c r="Y60" s="4">
        <f>SUM(Removals[[#This Row],[Primary OH Circuit Miles]:[Bulk Trans OH Circuit Miles]])</f>
        <v>0.15</v>
      </c>
      <c r="Z60" s="13">
        <v>0</v>
      </c>
      <c r="AA60" s="19">
        <v>1.4230879999999999</v>
      </c>
      <c r="AB60" t="s">
        <v>41</v>
      </c>
      <c r="AC60" s="21">
        <v>6.9244730000000004E-2</v>
      </c>
      <c r="AE60"/>
    </row>
    <row r="61" spans="1:31" x14ac:dyDescent="0.35">
      <c r="A61" s="2" t="s">
        <v>286</v>
      </c>
      <c r="B61" s="3" t="s">
        <v>287</v>
      </c>
      <c r="C61" t="s">
        <v>55</v>
      </c>
      <c r="D61">
        <v>-117.184737</v>
      </c>
      <c r="E61">
        <v>34.258645000000001</v>
      </c>
      <c r="F61" s="13">
        <v>889.11763800000006</v>
      </c>
      <c r="G61" s="15">
        <v>0.71399387129720671</v>
      </c>
      <c r="H61" t="s">
        <v>255</v>
      </c>
      <c r="I61" s="15">
        <v>4.1538985359216629E-2</v>
      </c>
      <c r="J61" t="s">
        <v>288</v>
      </c>
      <c r="K61" s="15">
        <v>3.9496084439895669E-2</v>
      </c>
      <c r="L61" t="s">
        <v>35</v>
      </c>
      <c r="M61" s="15">
        <v>3.0643513789582234E-2</v>
      </c>
      <c r="N61" t="s">
        <v>39</v>
      </c>
      <c r="O61" s="17">
        <v>1.366268E-2</v>
      </c>
      <c r="P61" s="17">
        <v>0.13116575</v>
      </c>
      <c r="Q61" s="17">
        <v>0</v>
      </c>
      <c r="R61" s="17">
        <v>2.6304999999999997E-4</v>
      </c>
      <c r="S61" s="17">
        <v>0.85490851000000001</v>
      </c>
      <c r="T61" s="4">
        <v>0</v>
      </c>
      <c r="U61" s="4">
        <v>2.31</v>
      </c>
      <c r="V61" s="4">
        <v>0</v>
      </c>
      <c r="W61" s="4">
        <v>0</v>
      </c>
      <c r="X61" s="4">
        <v>0</v>
      </c>
      <c r="Y61" s="4">
        <f>SUM(Removals[[#This Row],[Primary OH Circuit Miles]:[Bulk Trans OH Circuit Miles]])</f>
        <v>2.31</v>
      </c>
      <c r="Z61" s="13">
        <v>229</v>
      </c>
      <c r="AA61" s="19">
        <v>1.803763</v>
      </c>
      <c r="AB61" t="s">
        <v>36</v>
      </c>
      <c r="AC61" s="21">
        <v>7.5914690000000002E-4</v>
      </c>
      <c r="AE61"/>
    </row>
    <row r="62" spans="1:31" x14ac:dyDescent="0.35">
      <c r="A62" s="2" t="s">
        <v>289</v>
      </c>
      <c r="B62" s="3" t="s">
        <v>290</v>
      </c>
      <c r="C62" t="s">
        <v>135</v>
      </c>
      <c r="D62">
        <v>-118.82503</v>
      </c>
      <c r="E62">
        <v>34.238408999999997</v>
      </c>
      <c r="F62" s="13">
        <v>247.509716</v>
      </c>
      <c r="G62" s="15">
        <v>0.75214723926384341</v>
      </c>
      <c r="H62" t="s">
        <v>255</v>
      </c>
      <c r="I62" s="15">
        <v>5.7668711656421866E-2</v>
      </c>
      <c r="J62" t="s">
        <v>73</v>
      </c>
      <c r="K62" s="15">
        <v>5.6441717791381719E-2</v>
      </c>
      <c r="L62" t="s">
        <v>40</v>
      </c>
      <c r="M62" s="15">
        <v>4.1717791411085954E-2</v>
      </c>
      <c r="N62" t="s">
        <v>89</v>
      </c>
      <c r="O62" s="17">
        <v>0</v>
      </c>
      <c r="P62" s="17">
        <v>0</v>
      </c>
      <c r="Q62" s="17">
        <v>9.080073000000001E-2</v>
      </c>
      <c r="R62" s="17">
        <v>0</v>
      </c>
      <c r="S62" s="17">
        <v>0.90919923999999996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f>SUM(Removals[[#This Row],[Primary OH Circuit Miles]:[Bulk Trans OH Circuit Miles]])</f>
        <v>0</v>
      </c>
      <c r="Z62" s="13">
        <v>0</v>
      </c>
      <c r="AA62" s="19">
        <v>1.23</v>
      </c>
      <c r="AB62" t="s">
        <v>45</v>
      </c>
      <c r="AC62" s="21">
        <v>3.2721609999999998E-2</v>
      </c>
      <c r="AE62"/>
    </row>
  </sheetData>
  <pageMargins left="0.7" right="0.7" top="0.75" bottom="0.75" header="0.3" footer="0.3"/>
  <pageSetup scale="56" fitToWidth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45da448-bf9c-43e8-8676-7e88d583ded9" xsi:nil="true"/>
    <lcf76f155ced4ddcb4097134ff3c332f xmlns="697694f7-0826-4fb9-b6be-0269866f2c4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Legal Document" ma:contentTypeID="0x01010059CF184591B1604A8B5108A47612E81200121A33D7D53B3C4694AD1C022184B7EA" ma:contentTypeVersion="80" ma:contentTypeDescription="" ma:contentTypeScope="" ma:versionID="ff5510a83f31a06ce1e4ba7aa34a21f9">
  <xsd:schema xmlns:xsd="http://www.w3.org/2001/XMLSchema" xmlns:xs="http://www.w3.org/2001/XMLSchema" xmlns:p="http://schemas.microsoft.com/office/2006/metadata/properties" xmlns:ns3="ec52a836-0bb4-4d79-aa0d-20b4805e15e2" xmlns:ns4="614b9607-6f2c-442d-bf2a-e89dfa4838f8" xmlns:ns5="d98743c6-c38f-45d3-801d-78b084194761" xmlns:ns6="e45da448-bf9c-43e8-8676-7e88d583ded9" targetNamespace="http://schemas.microsoft.com/office/2006/metadata/properties" ma:root="true" ma:fieldsID="059677fc6babd3a727cb74fc2a80ecca" ns3:_="" ns4:_="" ns5:_="" ns6:_="">
    <xsd:import namespace="ec52a836-0bb4-4d79-aa0d-20b4805e15e2"/>
    <xsd:import namespace="614b9607-6f2c-442d-bf2a-e89dfa4838f8"/>
    <xsd:import namespace="d98743c6-c38f-45d3-801d-78b084194761"/>
    <xsd:import namespace="e45da448-bf9c-43e8-8676-7e88d583ded9"/>
    <xsd:element name="properties">
      <xsd:complexType>
        <xsd:sequence>
          <xsd:element name="documentManagement">
            <xsd:complexType>
              <xsd:all>
                <xsd:element ref="ns3:Document_x0020_Date" minOccurs="0"/>
                <xsd:element ref="ns3:SharedWithUsers" minOccurs="0"/>
                <xsd:element ref="ns3:SharedWithDetails" minOccurs="0"/>
                <xsd:element ref="ns3:Legal_x0020_Group1" minOccurs="0"/>
                <xsd:element ref="ns4:LastSharedByUser" minOccurs="0"/>
                <xsd:element ref="ns4:LastSharedByTime" minOccurs="0"/>
                <xsd:element ref="ns3:_dlc_DocId" minOccurs="0"/>
                <xsd:element ref="ns3:_dlc_DocIdUrl" minOccurs="0"/>
                <xsd:element ref="ns3:_dlc_DocIdPersistId" minOccurs="0"/>
                <xsd:element ref="ns5:MediaServiceMetadata" minOccurs="0"/>
                <xsd:element ref="ns5:MediaServiceFastMetadata" minOccurs="0"/>
                <xsd:element ref="ns5:Clip" minOccurs="0"/>
                <xsd:element ref="ns3:ACT_x0020_Classification" minOccurs="0"/>
                <xsd:element ref="ns5:MediaServiceEventHashCode" minOccurs="0"/>
                <xsd:element ref="ns5:MediaServiceGenerationTime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AutoTags" minOccurs="0"/>
                <xsd:element ref="ns5:lcf76f155ced4ddcb4097134ff3c332f" minOccurs="0"/>
                <xsd:element ref="ns6:TaxCatchAll" minOccurs="0"/>
                <xsd:element ref="ns5:MediaServiceOCR" minOccurs="0"/>
                <xsd:element ref="ns5:MediaServiceObjectDetectorVersions" minOccurs="0"/>
                <xsd:element ref="ns5:MediaServiceLocation" minOccurs="0"/>
                <xsd:element ref="ns5:MediaServiceSearchProperties" minOccurs="0"/>
                <xsd:element ref="ns5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2a836-0bb4-4d79-aa0d-20b4805e15e2" elementFormDefault="qualified">
    <xsd:import namespace="http://schemas.microsoft.com/office/2006/documentManagement/types"/>
    <xsd:import namespace="http://schemas.microsoft.com/office/infopath/2007/PartnerControls"/>
    <xsd:element name="Document_x0020_Date" ma:index="3" nillable="true" ma:displayName="Document Date" ma:format="DateOnly" ma:indexed="true" ma:internalName="Document_x0020_Date">
      <xsd:simpleType>
        <xsd:restriction base="dms:DateTime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egal_x0020_Group1" ma:index="13" nillable="true" ma:displayName="Legal Group" ma:format="Dropdown" ma:hidden="true" ma:internalName="Legal_x0020_Group1" ma:readOnly="false">
      <xsd:simpleType>
        <xsd:restriction base="dms:Choice">
          <xsd:enumeration value="Claims and General Litigation"/>
          <xsd:enumeration value="Commercial Litigation"/>
          <xsd:enumeration value="Contracts And Intellectual Property"/>
          <xsd:enumeration value="Base Rates and Grid Support"/>
          <xsd:enumeration value="Corporate Governance - Area"/>
          <xsd:enumeration value="Customer and Tariff"/>
          <xsd:enumeration value="Labor and Employment"/>
          <xsd:enumeration value="Licensing and Environmental"/>
          <xsd:enumeration value="Power Procurement"/>
          <xsd:enumeration value="Real Prop and Local Government"/>
          <xsd:enumeration value="Resource Policy and Planning"/>
          <xsd:enumeration value="Transmission and Wholesale Markets"/>
        </xsd:restriction>
      </xsd:simpleType>
    </xsd:element>
    <xsd:element name="_dlc_DocId" ma:index="1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CT_x0020_Classification" ma:index="22" nillable="true" ma:displayName="ACT Classification" ma:default="Internal" ma:format="Dropdown" ma:indexed="true" ma:internalName="ACT_x0020_Classification">
      <xsd:simpleType>
        <xsd:restriction base="dms:Choice">
          <xsd:enumeration value="Public"/>
          <xsd:enumeration value="Internal"/>
          <xsd:enumeration value="Confidenti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4b9607-6f2c-442d-bf2a-e89dfa4838f8" elementFormDefault="qualified">
    <xsd:import namespace="http://schemas.microsoft.com/office/2006/documentManagement/types"/>
    <xsd:import namespace="http://schemas.microsoft.com/office/infopath/2007/PartnerControls"/>
    <xsd:element name="LastSharedByUser" ma:index="14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5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743c6-c38f-45d3-801d-78b0841947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Clip" ma:index="21" nillable="true" ma:displayName="Clip" ma:list="{fcc3162c-d6c7-4ebe-9c5a-2e41117b3802}" ma:internalName="Clip" ma:showField="Title">
      <xsd:simpleType>
        <xsd:restriction base="dms:Lookup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8" nillable="true" ma:displayName="Tags" ma:internalName="MediaServiceAutoTags" ma:readOnly="true">
      <xsd:simpleType>
        <xsd:restriction base="dms:Text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1da7e81d-6ea8-45c5-b51f-f6fb8dd584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3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5da448-bf9c-43e8-8676-7e88d583ded9" elementFormDefault="qualified">
    <xsd:import namespace="http://schemas.microsoft.com/office/2006/documentManagement/types"/>
    <xsd:import namespace="http://schemas.microsoft.com/office/infopath/2007/PartnerControls"/>
    <xsd:element name="TaxCatchAll" ma:index="31" nillable="true" ma:displayName="Taxonomy Catch All Column" ma:hidden="true" ma:list="{0a8c02f6-2558-4537-a7e1-51f8d166058a}" ma:internalName="TaxCatchAll" ma:showField="CatchAllData" ma:web="ec52a836-0bb4-4d79-aa0d-20b4805e15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" ma:displayName="Author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Title"/>
        <xsd:element ref="dc:subject" minOccurs="0" maxOccurs="1"/>
        <xsd:element ref="dc:description" minOccurs="0" maxOccurs="1" ma:index="4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949931E9CAEA4BB44455CCD56CD232" ma:contentTypeVersion="13" ma:contentTypeDescription="Create a new document." ma:contentTypeScope="" ma:versionID="b1851e9ebd15729ef8ad152c9342fce9">
  <xsd:schema xmlns:xsd="http://www.w3.org/2001/XMLSchema" xmlns:xs="http://www.w3.org/2001/XMLSchema" xmlns:p="http://schemas.microsoft.com/office/2006/metadata/properties" xmlns:ns2="697694f7-0826-4fb9-b6be-0269866f2c48" xmlns:ns3="e45da448-bf9c-43e8-8676-7e88d583ded9" targetNamespace="http://schemas.microsoft.com/office/2006/metadata/properties" ma:root="true" ma:fieldsID="960b053a7ef3a3fd020dd13c5eb1dcb5" ns2:_="" ns3:_="">
    <xsd:import namespace="697694f7-0826-4fb9-b6be-0269866f2c48"/>
    <xsd:import namespace="e45da448-bf9c-43e8-8676-7e88d583d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694f7-0826-4fb9-b6be-0269866f2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da7e81d-6ea8-45c5-b51f-f6fb8dd584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5da448-bf9c-43e8-8676-7e88d583ded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f04494f-a07d-4f35-b1dd-cfae72033703}" ma:internalName="TaxCatchAll" ma:showField="CatchAllData" ma:web="287e4302-86cf-4944-a309-ab111957c4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BE9C88-CFCC-4ED7-B717-5D922FCF35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BDB62C-EE43-47A2-8D5A-98098EA771DC}">
  <ds:schemaRefs>
    <ds:schemaRef ds:uri="http://schemas.microsoft.com/office/2006/metadata/properties"/>
    <ds:schemaRef ds:uri="http://schemas.microsoft.com/office/infopath/2007/PartnerControls"/>
    <ds:schemaRef ds:uri="d98743c6-c38f-45d3-801d-78b084194761"/>
    <ds:schemaRef ds:uri="e45da448-bf9c-43e8-8676-7e88d583ded9"/>
    <ds:schemaRef ds:uri="ec52a836-0bb4-4d79-aa0d-20b4805e15e2"/>
  </ds:schemaRefs>
</ds:datastoreItem>
</file>

<file path=customXml/itemProps3.xml><?xml version="1.0" encoding="utf-8"?>
<ds:datastoreItem xmlns:ds="http://schemas.openxmlformats.org/officeDocument/2006/customXml" ds:itemID="{F1386AA9-39DE-448D-BD1F-4378EE6D0B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52a836-0bb4-4d79-aa0d-20b4805e15e2"/>
    <ds:schemaRef ds:uri="614b9607-6f2c-442d-bf2a-e89dfa4838f8"/>
    <ds:schemaRef ds:uri="d98743c6-c38f-45d3-801d-78b084194761"/>
    <ds:schemaRef ds:uri="e45da448-bf9c-43e8-8676-7e88d583de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08F9CE6-BCF6-4040-8D87-04195A380C3C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CA8F2DB3-161C-4139-BE44-90ED21673B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Additions</vt:lpstr>
      <vt:lpstr>Removals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Sebastian J Walter Young</dc:creator>
  <cp:keywords/>
  <dc:description/>
  <cp:lastModifiedBy>Alberto Gonzalez</cp:lastModifiedBy>
  <cp:revision/>
  <dcterms:created xsi:type="dcterms:W3CDTF">2015-06-05T18:17:20Z</dcterms:created>
  <dcterms:modified xsi:type="dcterms:W3CDTF">2024-11-08T22:07:40Z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3dd1c7-2c40-4a31-84b2-bec599b321a0_Enabled">
    <vt:lpwstr>true</vt:lpwstr>
  </property>
  <property fmtid="{D5CDD505-2E9C-101B-9397-08002B2CF9AE}" pid="3" name="MSIP_Label_bc3dd1c7-2c40-4a31-84b2-bec599b321a0_SetDate">
    <vt:lpwstr>2024-09-27T21:03:23Z</vt:lpwstr>
  </property>
  <property fmtid="{D5CDD505-2E9C-101B-9397-08002B2CF9AE}" pid="4" name="MSIP_Label_bc3dd1c7-2c40-4a31-84b2-bec599b321a0_Method">
    <vt:lpwstr>Standard</vt:lpwstr>
  </property>
  <property fmtid="{D5CDD505-2E9C-101B-9397-08002B2CF9AE}" pid="5" name="MSIP_Label_bc3dd1c7-2c40-4a31-84b2-bec599b321a0_Name">
    <vt:lpwstr>bc3dd1c7-2c40-4a31-84b2-bec599b321a0</vt:lpwstr>
  </property>
  <property fmtid="{D5CDD505-2E9C-101B-9397-08002B2CF9AE}" pid="6" name="MSIP_Label_bc3dd1c7-2c40-4a31-84b2-bec599b321a0_SiteId">
    <vt:lpwstr>5b2a8fee-4c95-4bdc-8aae-196f8aacb1b6</vt:lpwstr>
  </property>
  <property fmtid="{D5CDD505-2E9C-101B-9397-08002B2CF9AE}" pid="7" name="MSIP_Label_bc3dd1c7-2c40-4a31-84b2-bec599b321a0_ActionId">
    <vt:lpwstr>526c9070-d8f5-45eb-b83d-d229f6a3a977</vt:lpwstr>
  </property>
  <property fmtid="{D5CDD505-2E9C-101B-9397-08002B2CF9AE}" pid="8" name="MSIP_Label_bc3dd1c7-2c40-4a31-84b2-bec599b321a0_ContentBits">
    <vt:lpwstr>0</vt:lpwstr>
  </property>
  <property fmtid="{D5CDD505-2E9C-101B-9397-08002B2CF9AE}" pid="9" name="ContentTypeId">
    <vt:lpwstr>0x0101008B949931E9CAEA4BB44455CCD56CD232</vt:lpwstr>
  </property>
  <property fmtid="{D5CDD505-2E9C-101B-9397-08002B2CF9AE}" pid="10" name="MediaServiceImageTags">
    <vt:lpwstr/>
  </property>
  <property fmtid="{D5CDD505-2E9C-101B-9397-08002B2CF9AE}" pid="11" name="_dlc_DocIdItemGuid">
    <vt:lpwstr>482ba878-cd7f-4b0c-9c42-4a687055e2b3</vt:lpwstr>
  </property>
</Properties>
</file>