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filterPrivacy="1" updateLinks="never" codeName="ThisWorkbook"/>
  <xr:revisionPtr revIDLastSave="0" documentId="8_{B1ECD179-66FF-4EB1-B720-410E60A0C3CB}" xr6:coauthVersionLast="45" xr6:coauthVersionMax="45" xr10:uidLastSave="{00000000-0000-0000-0000-000000000000}"/>
  <bookViews>
    <workbookView xWindow="-28920" yWindow="15" windowWidth="29040" windowHeight="15840" tabRatio="456" activeTab="1" xr2:uid="{E870DCBD-8567-434A-A75B-6345D7BA1483}"/>
  </bookViews>
  <sheets>
    <sheet name="Notes" sheetId="43" r:id="rId1"/>
    <sheet name="07-01-21 SRP – Public" sheetId="38" r:id="rId2"/>
    <sheet name="Supplement- Part 1" sheetId="46" r:id="rId3"/>
    <sheet name="Supplement- Part 2" sheetId="47" r:id="rId4"/>
  </sheets>
  <externalReferences>
    <externalReference r:id="rId5"/>
  </externalReferences>
  <definedNames>
    <definedName name="_xlnm._FilterDatabase" localSheetId="1" hidden="1">'07-01-21 SRP – Public'!$A$6:$BZ$392</definedName>
    <definedName name="MeetingListValidation">[1]!MeetingList[Meeting]</definedName>
    <definedName name="Sponsors">#REF!</definedName>
    <definedName name="StatusValidation">[1]!Table38[Status]</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J4" i="38" l="1"/>
  <c r="CA140" i="38" l="1"/>
</calcChain>
</file>

<file path=xl/sharedStrings.xml><?xml version="1.0" encoding="utf-8"?>
<sst xmlns="http://schemas.openxmlformats.org/spreadsheetml/2006/main" count="18715" uniqueCount="3425">
  <si>
    <t>Notes (Numbering refers to column where note is used)</t>
  </si>
  <si>
    <t>General Note</t>
  </si>
  <si>
    <t>Please see SCE's Cover Letter included with the Stakeholder Review Process (SRP) submission for additional description/ information about process and data</t>
  </si>
  <si>
    <t>Program Blankets represent a group of smaller projects that can be aggregated from an operational and accounting perspective. Program Blankets do not have their own project data, such as location, age, status, dates, etc. Wherever data fields are not applicable at the Program Blanket level, SCE states "Not applicable at program level"</t>
  </si>
  <si>
    <t>1A</t>
  </si>
  <si>
    <t>SCE has provided a unique SRP ID for each line item to facilitate review of the spreadsheet: “PB” is an abbreviation for “Program Blanket” and “SP” is an abbreviation for “Specific Project.” Program Blankets represent capital expenditures for routine work with no specific planned in-service date that can be grouped together from an operational and accounting perspective. Specific Project work orders represent unique capital expenditure activities that are carried out as individual projects with a planned in-service date (i.e., SP-XX). “PB” line numbers without a decimal following the initial number are used for rows containing the program forecast for the entire blanket (i.e., PB-XX). SCE has also used bold font for these Program Blanket headers for ease of reference. “PB” line numbers with a decimal following the initial number are for individual projects that fall under their respective blanket and capture specific costs incurred (i.e., PB-XX.XX).</t>
  </si>
  <si>
    <t>3A</t>
  </si>
  <si>
    <t>For Program Blankets that include projects that span several locations, SCE states "Not applicable at program level"</t>
  </si>
  <si>
    <t>3B</t>
  </si>
  <si>
    <t>Internal Orders (IO's) - Utility Unique ID #1 (work order) are for Monthly Capital Order; therefore, project is treated similarly to a "program blanket"</t>
  </si>
  <si>
    <t>8A</t>
  </si>
  <si>
    <t>Operationally dependent for this purpose is defined as those projects that are bundled together to achieve efficiencies with design and construction or are related due to interdependencies (e.g., interconnection, deliverability, shared equipment, etc.). Constructed in tandem means project construction work/ schedule were directly dependent on one another or outages at one project were leveraged to perform work on another project. Projects that were constructed during the same timeframe, but are not dependent on one another are not considered related, so are not included. Importantly, SCE is only identifying related projects within the SRP Project Spreadsheet, and is not including all projects that could be considered related (e.g., CPUC-jurisdiction).</t>
  </si>
  <si>
    <t>11A</t>
  </si>
  <si>
    <t>GO 174 mandates substation inspections and requires that anomalies be addressed. According to the SC&amp;M GO 174 Program, each substation will be inspected at least five (5) times annually. Grid Operations is responsible for performing these inspections. Documented anomalies are handled through SAP notifications created by Grid Operations via their field tool/SAP. These anomalies must be prioritized and addressed either immediately by Grid Operations or within a prescribed time frame by SC&amp;M.</t>
  </si>
  <si>
    <t>13A</t>
  </si>
  <si>
    <t>For the purposes of this response, SCE interprets “NERC, WECC, or CAISO contingencies” to refer to NERC TPL 001-4 Reliability Standards, WECC Regional Reliability Criterion, or CAISO Planning Standards. Where projects are not subject to these analyses, SCE indicates any type of analysis performed to inform the need for the project.</t>
  </si>
  <si>
    <t>14A</t>
  </si>
  <si>
    <r>
      <t xml:space="preserve">SCE monitors and maintains equipment to repair and prolong the life cycle. The primary alternative to this project would be to run the asset to failure. Because this presents safety and reliability risks to our employees, contractors, and the public, SCE does not deem this to be a prudent alternative. SCE may consider various alternatives related to the timing of asset replacement; for example, to advance or delay replacement considering the bundling of work for outages purposes, or to prioritize the highest or most emergent risks. Further details on this determination can be found in the Program Manual as provided in SCE’s SRP 12/1/20 (see </t>
    </r>
    <r>
      <rPr>
        <i/>
        <sz val="11"/>
        <color theme="1"/>
        <rFont val="Calibri"/>
        <family val="2"/>
        <scheme val="minor"/>
      </rPr>
      <t>(PUBLIC) SCE SRP_Dec 2020_SUB IR &amp; Main Program_PB-05-PB-06, PB-11, PB-13-PB-19, PB-29.pdf</t>
    </r>
    <r>
      <rPr>
        <sz val="11"/>
        <color theme="1"/>
        <rFont val="Calibri"/>
        <family val="2"/>
        <scheme val="minor"/>
      </rPr>
      <t>)</t>
    </r>
  </si>
  <si>
    <t>16A</t>
  </si>
  <si>
    <t>In response to stakeholder feedback, SCE lists indirect wildfire benefits, where known</t>
  </si>
  <si>
    <t>16B</t>
  </si>
  <si>
    <t xml:space="preserve">Not identified as an SB901 activity in SCE's WMP; however a description of this general activity/program was provided in SCE's WMP narrative, as filed and amended from time to time. </t>
  </si>
  <si>
    <t>17A</t>
  </si>
  <si>
    <t>Electrical infrastructure and assets such as those addressed in this program/project can be adversely impacted by a variety of environmental factors, including but not limited to: temperature extremes, proximity to coastal environments, air particulate levels, wind, climate change, corrosive materials, and other environmental factors. Where applicable and known, SCE identifies conditions specific to the location of the project that may impact the asset(s). Environmental factors listed generally reflect best known information from project manager.</t>
  </si>
  <si>
    <t>18A</t>
  </si>
  <si>
    <t xml:space="preserve">While SCE is providing the name of a Project Manager for each project, SCE respectfully requests that any inquiries regarding this response be directed to Ainsley Carreno (ainsley.carreno@sce.com) who can facilitate a response to the inquiry, rather than the specific Project Manager listed. </t>
  </si>
  <si>
    <t>19A</t>
  </si>
  <si>
    <t>TLRR projects focus on structure work and do not involve transmission lines. SCE is providing the length of circuit miles that the towers cover, measured by the distance between the two furthest-most towers being addressed.</t>
  </si>
  <si>
    <t>19B</t>
  </si>
  <si>
    <t>Project does not include new transmission lines, or the length of new lines is minimal (e.g. may include reconfiguration of existing lines)</t>
  </si>
  <si>
    <t>20A</t>
  </si>
  <si>
    <t xml:space="preserve">For projects primarly involving work with a substation, SCE provides the footprint of the entire substation in which this project is occurring. </t>
  </si>
  <si>
    <t>20B</t>
  </si>
  <si>
    <t>Project primarily involves linear assets (transmission / telecomm lines) and/ or involves minimal or no work within a substation</t>
  </si>
  <si>
    <t>21A</t>
  </si>
  <si>
    <t>Program Blanket or Project does not include new transmission lines.</t>
  </si>
  <si>
    <t>22A</t>
  </si>
  <si>
    <t>23A</t>
  </si>
  <si>
    <t>SCE does not have a utility-wide quantitative mechanism that scores and prioritizes all projects. However, many programs have prioritization methods applicable to projects within the program. In these cases, SCE provides a description of how work is prioritized within a program. While SCE does not have a utility-wide prioritization ranking system, please see tab "Supplement-Part 1" for additional details on how work is identified and prioritized for this area.</t>
  </si>
  <si>
    <t>23B</t>
  </si>
  <si>
    <t xml:space="preserve">Utility Prioritization ranking is not applicable and/ or need and timing is primarily determined by compliance with applicable transmission planning standards, CAISO TPP approval, third party executed agreements or other contractual requirements. </t>
  </si>
  <si>
    <t>24A</t>
  </si>
  <si>
    <t>Only includes work orders with FERC-jurisdictional spend.</t>
  </si>
  <si>
    <t>25A</t>
  </si>
  <si>
    <t>Only includes CWBS with FERC-jurisdictional spend.</t>
  </si>
  <si>
    <t>27A</t>
  </si>
  <si>
    <t>SCE is not currently aware of material changes in unique IDs affecting this program/project, and will track and document any changes to unique IDs in future responses to this SRP.</t>
  </si>
  <si>
    <t>28A</t>
  </si>
  <si>
    <t>For purposes of this data request, SCE is interpreting "utility approval" as approval to spend dollars to implement a project.</t>
  </si>
  <si>
    <t>28B</t>
  </si>
  <si>
    <t>While program blankets are reviewed and approved annually through the Annual Capital Operating Plan Process, they are not addressed in this question pertaining to projects. That said, in cases where a new program has been established and approved through FRM/CRT during the five-year historical period, SCE has noted it.</t>
  </si>
  <si>
    <t>29A</t>
  </si>
  <si>
    <t>SCE has provided the year in which approval has occurred through SCE's Project Management Work Initiation Form (PMWIF) / Annual Capital Operating Plan Process, except where the project has received approval through SCE's FRM/CRT governance forum or through an LGIA. In cases where CRT/FRM approval of project cost was received or LGIA executed, SCE notes that the year of approval shown may come after internal authorization for project scoping and/or approval to file an application with the CPUC (e.g. PTC). See Supplement- Part 2 for additional information on the utility approval process.</t>
  </si>
  <si>
    <t>29B</t>
  </si>
  <si>
    <t>30A</t>
  </si>
  <si>
    <t xml:space="preserve">SCE interprets the ‘Long-Term Transmission Investment Plan’ to be SCE’s capital forecast for transmission activities. Generally speaking, SCE maintains a five-year operating plan forecast of such activities alongside forecasts for all other company activities. If the Program Blanket or Specific Project has been in place prior to 2017, which is the first year of this DR's historical period, SCE has denoted "Pre-2017". </t>
  </si>
  <si>
    <t>31A</t>
  </si>
  <si>
    <t>Please see supplemental discussion on utility approval process in tab "Supplement- Part 2", which describes the Annual Capital Operating Plan process, as well as corporate governance and approval of capital projects that exceed specific thresholds. SCE is interpreting "utility approval" as approval to spend dollars to implement a project.</t>
  </si>
  <si>
    <t>45A</t>
  </si>
  <si>
    <t>Specific Projects can consist of several work orders with their own project statuses. SCE lists the most appropriate project status for the entire project.</t>
  </si>
  <si>
    <t>46A</t>
  </si>
  <si>
    <t>The requested information is not available as SCE does not maintain the AACE classification for any projects.  SCE recognized that it has referenced the AACE classification guideline in its past filings as a means of supporting the requests for contingency as part of the licensing process of these projects.</t>
  </si>
  <si>
    <t>48A</t>
  </si>
  <si>
    <t>For the purposes of this response, "In-Flight Projects" are those projects currently in construction. Those projects with incentive CWIP or projects without incentive CWIP  but with an in-service date of 2019 or 2020, which have their costs trued up in the TO2021 or TO2022 formula updates, are answered as "Yes".  All projects which have in-service dates in other years, and do not have incentive CWIP, are answered as "No".  Blanket Specifics at the program level are answered as "Not applicable at program level".</t>
  </si>
  <si>
    <t>52A</t>
  </si>
  <si>
    <t xml:space="preserve">SCE provides the Original Project Costs consistent with the initial internal approval. This estimate includes both FERC and CPUC jurisdictional spend.  Where a project has been approved by Capital Review Team (CRT)/ Financial Risk Management Committee (FRM), SCE provides the associated costs; for all other projects, SCE provides the cost from the Project Management Work Initiation Form (PMWIF). For Programmatic Projects, Original Costs reflect the Work Order (WO) level costs. For Specific Projects, Original Costs reflects the PIN level costs (i.e., total project costs), which includes all project work orders and elements (i.e., including non-FERC elements, such as IT/Tel). SCE provides the source of the Original Project Cost in the Notes (Column 64), as well as indicates where costs are not verified with supporting documentation. Within the notes, SCE captures any deviations from this methodology or additional information, as appropriate. </t>
  </si>
  <si>
    <t>52.1A</t>
  </si>
  <si>
    <t>SCE is providing the FERC/CPUC split as provided in the 2021 "Spring Refresh" as the most current (and therefore accurate) split known at the time.  SCE revises the jurisdictional split as project details emerge.  As such, these jurisdictional splits can change over time.  Where FERC percentage is not available, SCE indicates that in the Notes (Column 64).</t>
  </si>
  <si>
    <t>53A</t>
  </si>
  <si>
    <t>There are no cost caps for any of the items contained in this response.  Further, SCE is unaware of any cost caps applicable to any of the projects or other items included in this response, either under California law, or any other applicable laws.  The only cost caps that SCE is aware of and which could be imposed on any such projects would be pursuant to a successful FERC Order 1000 bid, should one be made with a specific cost cap.  None of the projects noted in this response were based upon a successful FERC Order 1000 bid containing a specific cost cap.  As such, cost caps do not apply to any projects or other items contained within this response.</t>
  </si>
  <si>
    <t>54A</t>
  </si>
  <si>
    <t>For Blanket-Specific Programs or Program Blankets, Current Projected Total or Actual Cost is direct capital expenditures only from Projected Capital Expenditures only (refer to Col. 55 &amp; Note 55A).</t>
  </si>
  <si>
    <t>54B</t>
  </si>
  <si>
    <t xml:space="preserve">For Specific Projects, Current Projected Total or Actual Final Cost includes costs beyond the Recorded Period and/or Forecast Period of this information submission, where applicable.
For Programmatic Projects, Current Projected Total or Actual Final Cost includes costs beyond the Recorded Period and/or Forecast Period of this information submission only to the extent that it is relied upon in SCE’s Five-Year Plan.  
For Programmatic Projects whose Projected Capital Expenditure that is not relied upon SCE's Five-Year Plan, Current Projected Total or Actual Final Cost is the fully loaded from the Recorded Period only. 
</t>
  </si>
  <si>
    <t>55A</t>
  </si>
  <si>
    <t>For Blanket-Specific Program or Program Blanket forecasts, SCE provides the forecast at the program level for the 5-year Forecast Period.</t>
  </si>
  <si>
    <t>56A</t>
  </si>
  <si>
    <t>For Specific Projects and Programmatic Projects, Actual Capital Expenditures include costs beyond the four-year Recorded Period of this data request.</t>
  </si>
  <si>
    <t>57A</t>
  </si>
  <si>
    <t>Project not subject to CAISO competitive solicitation.</t>
  </si>
  <si>
    <t>59A</t>
  </si>
  <si>
    <t>Cost-Benefit Analysis is only performed by the CAISO for Economic Projects and was not performed for this project.</t>
  </si>
  <si>
    <t>60A</t>
  </si>
  <si>
    <t>Blanket-Specific Programs or Program blankets without - Utility Unique ID #1 (Work Order Number) do not have CWIP balance at program level.</t>
  </si>
  <si>
    <t>SCE Stakeholder Review Process - July 1, 2021</t>
  </si>
  <si>
    <t>Project Description</t>
  </si>
  <si>
    <t>Project Description (Cont.)</t>
  </si>
  <si>
    <t>Utility/CAISO Approval and FERC Rate Cases</t>
  </si>
  <si>
    <t>CPUC Permit Status</t>
  </si>
  <si>
    <t>Project Status</t>
    <phoneticPr fontId="1" type="noConversion"/>
  </si>
  <si>
    <t>Costs</t>
    <phoneticPr fontId="1" type="noConversion"/>
  </si>
  <si>
    <t>Notes</t>
  </si>
  <si>
    <t>AB970 Identification of GIDAP/ TPP Projects</t>
  </si>
  <si>
    <t>SRP ID</t>
  </si>
  <si>
    <t>Include Project Name at date of report filing (identify all prior names of the project)</t>
  </si>
  <si>
    <t xml:space="preserve">Latitude and Longitude (in decimal degrees) </t>
  </si>
  <si>
    <t>City/Cities and County/counties</t>
  </si>
  <si>
    <t xml:space="preserve">General project overview: what, where, and why. Discuss all assets to be installed and include all capacities (MVA) and voltages (kV). </t>
  </si>
  <si>
    <t>Transmission line (new, reconductor, relocation), substation (breaker, transformer relay protection), etc. (provide list of all categories)</t>
  </si>
  <si>
    <t>New, replacement, upgrade, etc. (provide list of all categories)</t>
  </si>
  <si>
    <t>Identify all other projects in the spreadsheet that are operationally dependent on this project or vice versa and/or will be constructed in tandem with this project.</t>
  </si>
  <si>
    <t xml:space="preserve">Select from the following to indicate the primary purpose of the project: Capacity Increase, Emergency Replacement, Infrastructure Enhancement, Infrastructure Replacement, Operations Support, Security, Work Requested By Others, or Other (if Other, include explanation in the "Notes" data field). </t>
  </si>
  <si>
    <t xml:space="preserve">Select from the following applicable secondary purpose(s) of the project, which include but are not
limited to: 3rd Party Damage, Age/Condition, Age/Condition - 230/115/70/60 kV Relay Replacement,
Age/Condition - 500 kV Relay Replacement, Age/Condition - Anti Climb Guards, Age/Condition -
Insulator Replacement - Steel, Age/Condition - Insulator Replacement - Wood, Age/Condition - Raptor
Protection - Steel, Age/Condition - Replace 230/115/70/60 kV Breakers, Age/Condition - Replace
230/115/70/60 kV Transformers, Age/Condition - Replace 500 kV Breakers, Age/Condition - Replace 500
kV Transformers, Age/Condition - Replace Boardwalks, Age/Condition - Replace Breakers,
Age/Condition - Replace Civil Structures, Age/Condition - Replace Conductor, Age/Condition - Replace
Insulators, Age/Condition - Replace Other Substation Equipment, Age/Condition - Replace Other T-Line
Equipment, Age/Condition - Replace Reactors, Age/Condition - Replace Relays, Age/Condition -
Replace Relays, Age/Condition - Replace SCADA/RTU, Age/Condition - Replace Steel Poles,
Age/Condition - Replace Switches, Age/Condition - Replace Transformers, Age/Condition - Replace
Underground System, Age/Condition - Replace Wood Poles, Age/Condition - Switch Replacement -
Steel, Age/Condition - Switch Replacement - Wood, Age/Condition - Targeted Relay Replacement,
Age/Condition - Wood Pole Reframe, Animal Abatement, Automation, Bus Upgrade, Compliance -
Remove Idle Facilities, Construct Roads/Gates/Culverts, Emergency Response - Fire Related, Emergency
Response - Storm Related, Environmental, Facility Relocation, Fire Protection, Generation
Interconnection, GO95 Mitigation - Steel, Install SCADA/RTU, Line Reconductoring, Line Termination,
Load Interconnection, Modular Protection and Automation Control, NERC CIP Compliance, NERC
Compliance - GO 95, New Substation, New T-Line, Priority 1 Steel Structure Replacement, Priority 1
Wood Structure Replacement, Protection NERC Compliance, Relay Upgrades, Replace Breakers, Replace
Other Substation Equipment, Replace Transformers, Safety - Line Right of Way Access, SCADA
Emergency Replacement, SCADA Switch Installation, Security Upgrades, Seismic Upgrade - Replace
Conductor, Special Protection Scheme, Substation Capacity, Substation Reliability, System Design
Upgrade, System Operations, Targeted Line Reliability, T-Line Capacity, T-Line Emergency, T-Line
Reliability, Tools, Transformer Addition/Replacement, Underground Emergency, Voltage Conversion,
Voltage Support. If the secondary purpose is to comply with a NERC, WECC, or CAISO requirement, list
the standard, requirement, and/or any contingencies that are being addressed. </t>
  </si>
  <si>
    <t>The last inspection of the asset being replaced or upgraded</t>
  </si>
  <si>
    <t>What is the age in years of the asset being replaced or upgraded?</t>
  </si>
  <si>
    <t xml:space="preserve">What types of analyses have been performed (e.g. load flow, short circuit, etc.)? List any field test and results. </t>
  </si>
  <si>
    <t>What alternative solutions to this project were considered? and what were the costs associated with any alternatives?</t>
  </si>
  <si>
    <t xml:space="preserve">Indicate whether the project is located in Tier 2 or Tier 3 in CPUC's High Fire-Threat Districts (HFTD) or Zone 1 in CalFire/USFS High Hazard Zone (HHZ). </t>
  </si>
  <si>
    <t>Indicate whether the project is 1. related to repairing wildfire damage or 2. a measure identified in the Wildfire Mitigation Plan.  If it is related to wildfires in some other way, please explain.</t>
  </si>
  <si>
    <t>What environmental factors in the project's location may affect the length of the asset's service life?</t>
  </si>
  <si>
    <t>Who is the person in charge of the implementation of this project?</t>
  </si>
  <si>
    <t>Miles of transmission power lines included in the project.</t>
  </si>
  <si>
    <t xml:space="preserve">Acres of substation footprint included in the project 
</t>
  </si>
  <si>
    <t>Use kV for transmission power lines ratings.</t>
  </si>
  <si>
    <t>Use MVA and/or kV for substations.</t>
  </si>
  <si>
    <t>Using utility prioritization rank (e.g., RIPA)</t>
  </si>
  <si>
    <t>Most specific (e.g. for SCE = Order Number)</t>
  </si>
  <si>
    <t>Less specific (e.g. for SCE =  Capital Work Breakdown Structure)</t>
  </si>
  <si>
    <t>Least specific  (e.g. for SCE = Project Identification Number)</t>
  </si>
  <si>
    <t>If any of the Unique IDs above changed at any time, please note the date of change and the former ID.</t>
  </si>
  <si>
    <t>Has utility company approved the project? Insert Yes or No.</t>
  </si>
  <si>
    <t>If utility has approved the project, insert first year of internal approval. If not insert "n/a."</t>
  </si>
  <si>
    <t>In what year was this project first included in the utility's long-term transmission investment plan?</t>
  </si>
  <si>
    <t>If utility has approved the project, insert utility approval process for which a description has been provided to the CPUC.</t>
  </si>
  <si>
    <t xml:space="preserve">Insert "Year" if approved by CAISO or insert "No". </t>
  </si>
  <si>
    <t>If already considered in the CAISO TPP, indicate all of the year(s), not just the year of approval.</t>
  </si>
  <si>
    <t>If not yet considered in the CAISO TPP, indicate year when it is expected to be considered in the CAISO TPP.</t>
  </si>
  <si>
    <t>Insert active hyperlink to any TPP where project is considered or expected to be considered.</t>
  </si>
  <si>
    <t>Insert ALL years when in any FERC rate case, any costs of this project went - or were expected to go - into ratebase.</t>
  </si>
  <si>
    <t xml:space="preserve">Insert the year(s) and actual dollars included in rate base on the project for each year. This should include additional costs added to rate base in years after operation first occurred. </t>
  </si>
  <si>
    <t xml:space="preserve">Include one of the following along with the corresponding date: Expected PEA Completion, PEA Deemed Complete, CEQA Draft Published, CEQA Final Published, Final Certified, TBD, N/A. </t>
  </si>
  <si>
    <t xml:space="preserve">Examples include: IS/ND/MND, EIR, EIR/EIS, MND/EA/FONSI, CatEx, StatEx, no discretionary permit, Other, or N/A (If "Other" or "N/A," include explanation in the "Notes" data field.). </t>
  </si>
  <si>
    <t xml:space="preserve">Examples include: CPUC, SWRCB, CSLC, Other, N/A etc. (If "Other" or "N/A," include explanation in the "Notes" data field.). </t>
  </si>
  <si>
    <t xml:space="preserve">NOC Advice Letter, 851, PTC, CPCN, Other, or N/A (if Other or N/A include explanation). If Advice Letter (AL) include the number; If Application include number. </t>
  </si>
  <si>
    <t xml:space="preserve">Insert "Year" if filed or insert "Not yet filed" with the expected filing date. </t>
  </si>
  <si>
    <t>Insert "Approved", "Rejected", "To be Filed", "Filed and Under Review," "Other," or "N/A" (If Other or N/A, include explanation in the "Notes" data field.).</t>
  </si>
  <si>
    <t>Insert Year this CPUC Status was determined.</t>
  </si>
  <si>
    <t xml:space="preserve">Planning, Engineering less than 50% completed, Engineering more than 50% completed, Permitting, Construction (include percentage of construction completed), Operational, On Hold, Canceled, or Abandoned (if On Hold, Canceled, or Abandoned, include explanation in the "Notes" data field. If in Construction, please indicate percentage of completion at the time of this reporting). </t>
  </si>
  <si>
    <t>The current Estimate Class in AACE International's Cost Estimate Classification System at the time of this report.</t>
  </si>
  <si>
    <t>On what date did construction begin or is expected to begin?</t>
  </si>
  <si>
    <t>For those projects already under construction, which will go into rate base in the current rate case or in the next rate case filing at FERC?</t>
  </si>
  <si>
    <t>What was the expected in-service date when the project was first approved by the CAISO, or internally by the utility if not approved by the CAISO? This value should remain static across these reports.</t>
  </si>
  <si>
    <t>As of the reporting of this dataset</t>
  </si>
  <si>
    <t xml:space="preserve">If the current projected or actual in-service date varies more than six months from the original in-service date (i.e. slippage or advancement), please explain the reason for this variation. </t>
  </si>
  <si>
    <t>Forecasted cost or forecasted cost range at time of CAISO, CPUC, and/or internal approval. This value can be a range of no more than $20 million for the public version of this report.  For the confidential version this should be a specified amount.</t>
  </si>
  <si>
    <t>FERC split ($) based on Op Plan</t>
  </si>
  <si>
    <t xml:space="preserve">Insert Cost Cap on project if available, as well as the authority imposing the cost cap. This should include any maximum reasonable cost established in a CPUC proceeding. </t>
  </si>
  <si>
    <t xml:space="preserve">Updated projected total or actual final cost of project. For projected cost, this value can be a range of no more than $10 million for the public version of this report. For the confidential version the projected final cost should be a specified amount. Actual cost should be the fully-loaded final cost after the entire project is operational. Operational projects and all data must remain in this report for at least 4 years. </t>
  </si>
  <si>
    <t xml:space="preserve">Projected Capital Expenditures ($000): For the current year and future 4 years, provide the year-by-year forecasted capital expenditures for the project. </t>
  </si>
  <si>
    <t>For the current year and future 4 years, provide the year-by-year forecasted capital expenditures for the project.</t>
  </si>
  <si>
    <t xml:space="preserve">Actual Capital Expenditures ($000): These should be expressed year-by-year for the prior 4 years. </t>
  </si>
  <si>
    <t>Fully-loaded final cost after the entire project is operational. Operational projects and all data must remain in this report for at least 4 years.</t>
  </si>
  <si>
    <t>Corporate Overheads and AFUDC ($000)</t>
  </si>
  <si>
    <t>Percentage (by current projected or actual cost) of project performed by outside developer having successfully bid on project, as opposed to the project being performed solely by the incumbent utility.</t>
  </si>
  <si>
    <t>If the project is work requested by others, what percentage of cost has been - or is expected to be - passed onto ratepayers? If the dollar amount being passed onto ratepayers is fixed, then this number can be expressed as a dollar amount.</t>
  </si>
  <si>
    <t xml:space="preserve"> What is the C/B ratio if calculation performed?</t>
  </si>
  <si>
    <t>Total amount of money that has been spent so far for the project through the last calendar year</t>
  </si>
  <si>
    <t>List any project-specific transmission incentives granted under FERC Order No. 679.</t>
  </si>
  <si>
    <t>Insert % of project cost recovered by high-voltage TAC.</t>
  </si>
  <si>
    <t>Insert % of project cost recovered by low-voltage TAC.</t>
  </si>
  <si>
    <t>GIDAP/ TPP</t>
  </si>
  <si>
    <t>Row/Line No.</t>
  </si>
  <si>
    <t>Project Name</t>
  </si>
  <si>
    <t>Location 1 [See Note 3A]</t>
  </si>
  <si>
    <t>Location 2</t>
  </si>
  <si>
    <t>Project Description - What</t>
    <phoneticPr fontId="1" type="noConversion"/>
  </si>
  <si>
    <t>Project Description - Action taken</t>
  </si>
  <si>
    <t>Primary Purpose</t>
  </si>
  <si>
    <t>Secondary Purpose</t>
  </si>
  <si>
    <t>Last Inspection</t>
  </si>
  <si>
    <t>Age of Asset</t>
  </si>
  <si>
    <t>Alternative Solutions and Costs</t>
  </si>
  <si>
    <t>Transmission Voltage Level (kV)</t>
  </si>
  <si>
    <t>Substation or Transformer Capacity (MVA and/or kV)</t>
  </si>
  <si>
    <t>CAISO Year</t>
  </si>
  <si>
    <t>Year(s) when considered in CAISO TPP</t>
  </si>
  <si>
    <t>Year when expected to be considered in CAISO TPP</t>
    <phoneticPr fontId="1" type="noConversion"/>
  </si>
  <si>
    <t>Link to TPP where project has been considered, approved, and/or expected to be considered</t>
  </si>
  <si>
    <t>FERC: Year(s)</t>
  </si>
  <si>
    <t>CEQA Status</t>
  </si>
  <si>
    <t>CEQA/NEPA Document Type</t>
  </si>
  <si>
    <t>CEQA/NEPA Lead Agency</t>
  </si>
  <si>
    <t>CPUC Filing Type</t>
  </si>
  <si>
    <t>CPUC Date Filed</t>
  </si>
  <si>
    <t>CPUC Status</t>
  </si>
  <si>
    <t>CPUC Status: Year</t>
    <phoneticPr fontId="1" type="noConversion"/>
  </si>
  <si>
    <t>Construction Start Date</t>
  </si>
  <si>
    <t>Original Planned In-Service Date</t>
  </si>
  <si>
    <t>Current Projected or Actual In-Service Date</t>
  </si>
  <si>
    <t>Thereafter</t>
  </si>
  <si>
    <t>Prior</t>
  </si>
  <si>
    <t>Corporate Overheads/ AFUDC ($000)</t>
  </si>
  <si>
    <t>Percentage of Bid</t>
  </si>
  <si>
    <t>Percentage of Work Requested by Others Passed onto Ratepayers</t>
  </si>
  <si>
    <t>FERC Incentives</t>
  </si>
  <si>
    <t>% Cost in High Voltage TAC</t>
    <phoneticPr fontId="1" type="noConversion"/>
  </si>
  <si>
    <t>% Cost in Low Voltage TAC</t>
    <phoneticPr fontId="1" type="noConversion"/>
  </si>
  <si>
    <t>Related Projects [See Note 8A]</t>
  </si>
  <si>
    <t>Types of Analyses [See Note 13A]</t>
  </si>
  <si>
    <t>CPUC Fire Threat Zone/Rating</t>
  </si>
  <si>
    <t>Wildfire Related [See Note 16A]</t>
  </si>
  <si>
    <t>Other Environmental Factors [See Note 17A]</t>
  </si>
  <si>
    <t>Project Manager
[See Note 18A]</t>
  </si>
  <si>
    <t>Transmission Project Size (length in miles) 
[See Note 19A]</t>
  </si>
  <si>
    <t>Substation Project Footprint (acres)
[See Note 20A]</t>
  </si>
  <si>
    <t>Utility Unique ID #3</t>
  </si>
  <si>
    <t>Long term Transmission Investment Plan Inclusion
[See Note 30A]</t>
  </si>
  <si>
    <t>Process(es) for Utility Approval 
[See Note 31A]</t>
  </si>
  <si>
    <t>FERC Dollars Rate Base ($000)</t>
  </si>
  <si>
    <t>Project Status
[See Note 45A]</t>
  </si>
  <si>
    <t>AACE Class
[See Note 46A]</t>
  </si>
  <si>
    <t>In-Flight Projects
[See Note 48A]</t>
  </si>
  <si>
    <t xml:space="preserve">Reason for Change in In-Service Date
</t>
  </si>
  <si>
    <t>Current Projected Total or Actual Final Cost ($000) 
[See Note 54A &amp; 54B]</t>
  </si>
  <si>
    <t>Actual Capital Expenditures ($000)
[See Note 56A]</t>
  </si>
  <si>
    <t>PB-01</t>
  </si>
  <si>
    <t>Sylmar Convertor Station Capital Projects</t>
  </si>
  <si>
    <t>Not applicable at program level</t>
  </si>
  <si>
    <t xml:space="preserve">Various Capital Projects corresponding to the HVDC PDCI Sylmar line which spans from the Sylmar Converter Station to the Nevada-Oregon Border. </t>
  </si>
  <si>
    <t>Converter station</t>
  </si>
  <si>
    <t>New/ Replace/ Repair/ Upgrade</t>
  </si>
  <si>
    <t>Other - See Notes</t>
  </si>
  <si>
    <t>N/A</t>
  </si>
  <si>
    <t>Performed by LADWP</t>
  </si>
  <si>
    <t xml:space="preserve">LADWP is the Operating Agent owner and driver of determining need and proposals of Capital projects, SCE performs engineering and cost analysis internally to verify need and cost validity of proposals. </t>
  </si>
  <si>
    <t>No</t>
  </si>
  <si>
    <t>Herbert Martinez, Substation Apparatus</t>
  </si>
  <si>
    <t>220 kV AC/230 kV AC/1000 kV DC</t>
  </si>
  <si>
    <t>See Note 22A</t>
  </si>
  <si>
    <t>See Note 23B</t>
  </si>
  <si>
    <t>CET-OT-OT-ME-313800</t>
  </si>
  <si>
    <t>See Note 27A</t>
  </si>
  <si>
    <t>Pre-2017</t>
  </si>
  <si>
    <t>Annual Capital Operating Plan Process, Contractual arrangement with third-party</t>
  </si>
  <si>
    <t>Exempt: Not subject to GO 131-D licensing</t>
  </si>
  <si>
    <t>See Note 46A</t>
  </si>
  <si>
    <t>See Note 53A</t>
  </si>
  <si>
    <t>Not available</t>
  </si>
  <si>
    <t>Not Applicable</t>
  </si>
  <si>
    <t>See Note 57A</t>
  </si>
  <si>
    <t>No project specific cost benefit performed. This activity largely performs reactive work in response to LADWP determinations.</t>
  </si>
  <si>
    <t>See Note 60A</t>
  </si>
  <si>
    <t>None</t>
  </si>
  <si>
    <t>Column 2 &amp; 3: This program operates in one location: 34.314, -118.493; Sylmar, Los Angeles County
Column 9: Varies (Work Requested by Others, Age/End of Life, Asset Condition)
Column 22: 3220 MW</t>
  </si>
  <si>
    <t>PB-02</t>
  </si>
  <si>
    <t>Pacific DC Intertie Trans Line Capital Additions</t>
  </si>
  <si>
    <t>Replace approx. 80,000 old porcelain insulators pm ~432  miles of the PDCI with toughened glass insulators to support the planned  voltage upgrade</t>
  </si>
  <si>
    <t>Insulators</t>
  </si>
  <si>
    <t>New/Replacement/Modification</t>
  </si>
  <si>
    <t>Infrastructure Replacement</t>
  </si>
  <si>
    <t>End of life; existing units not in compliant with current industry standards.</t>
  </si>
  <si>
    <t>Sony Mani, Grid Contract Management</t>
  </si>
  <si>
    <t>1000 kV DC line</t>
  </si>
  <si>
    <t>CET-OT-OT-ME-313801</t>
  </si>
  <si>
    <t>Column 22: 3220 MW</t>
  </si>
  <si>
    <t>PB-02.01</t>
  </si>
  <si>
    <t>Nevada Pacific DC Intertie Insulator Replacement</t>
  </si>
  <si>
    <t>Various Locations</t>
  </si>
  <si>
    <t>from CA- Nevada border to Nevada-Oregon border</t>
  </si>
  <si>
    <t>PB-02.02</t>
  </si>
  <si>
    <t>50 years old, originally installed in 1970</t>
  </si>
  <si>
    <t>LADWP is the Operating Agent owner and driver of determining need and proposals of Replace porcelain insulators to support voltage upgrade on PDCI projects, SCE performs engineering and cost analysis internally to verify need and cost validity of proposals.</t>
  </si>
  <si>
    <t>Did not perform alternative analysis because the project is initiated and being done by the Operating Agent of the PDCI (LADWP)</t>
  </si>
  <si>
    <t>Out of State</t>
  </si>
  <si>
    <t>High Wind Events, High Fire Risk Area, Extreme Temperature Conditions, Mudslide</t>
  </si>
  <si>
    <t>LADWP is the Operating Agent</t>
  </si>
  <si>
    <t>See Note 20B</t>
  </si>
  <si>
    <t>3220 MW</t>
  </si>
  <si>
    <t>Yes</t>
  </si>
  <si>
    <t>See Col. 37</t>
  </si>
  <si>
    <t>2017= 336
2018 = 1,872
2019 = 1,783
2020 = 789</t>
  </si>
  <si>
    <t>Operational</t>
  </si>
  <si>
    <t>Not Available</t>
  </si>
  <si>
    <t xml:space="preserve">Column 52: Source= Unverified estimate, documents not readily available; Represents SCE's portion of the project only (50%)- total project cost for all owners $21M  </t>
  </si>
  <si>
    <t>PDCI Insulator Replacement</t>
  </si>
  <si>
    <t>34.314, -118.493</t>
  </si>
  <si>
    <t>Sylmar, Los Angeles County</t>
  </si>
  <si>
    <t>Replace approx. 80,000 old porcelain insulators pm ~432  miles of the PDCI with toughened glass insulators to support the planned voltage upgrade</t>
  </si>
  <si>
    <t>Tier 2/Tier 3</t>
  </si>
  <si>
    <t>2017 = 197
2018 = 1,097
2019 = 1,026
2020 = 666</t>
  </si>
  <si>
    <t xml:space="preserve">Column 52: Source= Unverified estimate, documents not readily available; Represents SCE's portion of the project only (50%)- total project cost for all owners $21M   </t>
  </si>
  <si>
    <t>PB-03</t>
  </si>
  <si>
    <t>Palo Verde Switchrack Capital Projects</t>
  </si>
  <si>
    <t>33.390, -112.862</t>
  </si>
  <si>
    <t>Tonopah, Maricopa County, Arizona</t>
  </si>
  <si>
    <t>Various capital projects related to the Arizona Nuclear Power Project (ANPP) High Voltage Switchyard, which includes but not limited to: disconnect switch repl, cable trench replacment, and fire protection enhancements</t>
  </si>
  <si>
    <t>Switchyard (disconnect, trench, fire protection, etc.)</t>
  </si>
  <si>
    <t>Replacement</t>
  </si>
  <si>
    <t>Age/End of Life</t>
  </si>
  <si>
    <t>Performed by Salt River Project (SRP)</t>
  </si>
  <si>
    <t xml:space="preserve">Salt River Project (SRP) operates and maintains, and makes/presents necessary additions or replacements to the ANPP HV Switchyard.  SCE reviews and approves SRP's proposals.  </t>
  </si>
  <si>
    <t>Non-HFRA</t>
  </si>
  <si>
    <t>SRP is the Operating Agent</t>
  </si>
  <si>
    <t xml:space="preserve">500 kV </t>
  </si>
  <si>
    <t>CET-OT-OT-ME-465100</t>
  </si>
  <si>
    <t>No project specific cost benefit performed. This activity largely performs reactive work in response to SRP determinations.</t>
  </si>
  <si>
    <t>Column 9: Varies</t>
  </si>
  <si>
    <t>PB-04</t>
  </si>
  <si>
    <t>Critical Infrastructure</t>
  </si>
  <si>
    <t>In the normal course of operation, substation equipment may fail while in operation. While our system has redundancy to ensure reliability, these situations can reduce our system’s reliability level. Major substation equipment such as power transformers, circuit breakers, and disconnect switches is not readily available in the marketplace for procurement and delivery. In order to avoid or mitigate potential reductions in reliability, SC&amp;M maintains a reserve inventory of such equipment. Activities include replacing failed equipment, obsolete or retired equipment, equipment rotation, and performing project support.</t>
  </si>
  <si>
    <t>Circuit Breakers, Transformers, Disconnects, CCVTs, Mus, Bushings, Regulators</t>
  </si>
  <si>
    <t>Spare Transformer Rotation</t>
  </si>
  <si>
    <t>Emergency Replacement</t>
  </si>
  <si>
    <t>For SCE to maintain Grid reliability, it must follow FERC regulations for all equipment 100kV and above. These major pieces of substation equipment such as power transformers, circuit breakers, and disconnect switches are not readily available in the marketplace for procurement and delivery. In order to avoid or mitigate potential reductions in reliability, SC&amp;M maintains a reserve inventory of such equipment. Activities include replacing failed equipment, obsolete or retired equipment, equipment rotation, and performing project support.</t>
  </si>
  <si>
    <t>Brandon Besch, Substation Construction &amp; Maintenance</t>
  </si>
  <si>
    <t>CET-PD-CI-CI-CRINSP</t>
  </si>
  <si>
    <t>Annual Capital Operating Plan Process</t>
  </si>
  <si>
    <t>Expedited cost of major substation equipment such as power transformers, circuit breakers, and disconnect switches is not readily available in the marketplace for procurement and delivery which could take 1yr or more. Also mitigates potential reductions in reliability</t>
  </si>
  <si>
    <t>Column 2: SCE has corrected the program name; previously reported in 12/2020 SRP as "FERC STEP- Critical Infrastructure"
Column 23: This program is focused on maintaining a reserve of spares for critical equipment for use in emergency situations.</t>
  </si>
  <si>
    <t>PB-04.01</t>
  </si>
  <si>
    <t>SC&amp;M FERC STEP</t>
  </si>
  <si>
    <t>See Note 3B</t>
  </si>
  <si>
    <t>See Column 3</t>
  </si>
  <si>
    <t>STEP is a voluntary transformer sharing program put together to help mitigate the impact of a Terrorist Event that targets key substation equipment. The Sharing agreement is triggered by an act of sabotage on a utility substation. The impacted utility must use up its own available resource to mitigate the damage prior to call on the sharing agreement. Activities include replacing failed equipment, obsolete or retired equipment, equipment rotation, and performing project support.</t>
  </si>
  <si>
    <t>Transformer voltage class 500kv-220kV and 220kV-115kV</t>
  </si>
  <si>
    <t>Q1 2019</t>
  </si>
  <si>
    <t>Various - This project maintains spare equipment for needs across the system.</t>
  </si>
  <si>
    <t xml:space="preserve">As a member of Edison Electric Institute (EEI), SCE has agreed to maintain 7 transformers in emergency equipment inventory as part of the Spare Transformer Equipment Program (STEP). Currently the equipment is rotated into service before warranty expiration or obsolesce. To monitor and track the health condition of the transformer while in inventory stock, a Dissolved Gas Analysis (DGA) is done each year. </t>
  </si>
  <si>
    <t>See Note 19B</t>
  </si>
  <si>
    <t>Various</t>
  </si>
  <si>
    <t>Not Yet Operational</t>
  </si>
  <si>
    <t>Expedited cost of major substation power transformers and helps mitigate the impact of a terrorist event that targets key substation equipment. STEP program assists with lead time for transformers for lead times that could be 1yr or more. Also mitigates potential reductions in reliability</t>
  </si>
  <si>
    <t>Column 21: Varies based on project (115kV to 500kV)
Column 23: This project is focused on maintaining a reserve of spares for critical equipment for use in emergency situations.</t>
  </si>
  <si>
    <t>PB-05</t>
  </si>
  <si>
    <t>Substation Unplanned Capital Maintenance</t>
  </si>
  <si>
    <t>Substation Unplanned Capital Maintenance captures the labor, equipment, and other material costs to remove and replace assets not identified in other replacement programs, on a reactive basis. Activities are predominantly like-for-like replacements and maintenance. Reactive equipment replacements must be completed in a timely manner because substation equipment failures may lead to prolonged outages, unsafe operating conditions, or more costly reactive solutions. Examples of such work include unplanned replacement of failed PT's, CT's, as well as Circuit Breakers, B-Banks and Disconnects.</t>
  </si>
  <si>
    <t>Substation Maintenance</t>
  </si>
  <si>
    <t>Repair/ Replace</t>
  </si>
  <si>
    <t>Emergency Event, Location, Environmental Conditions, Safety, and Other</t>
  </si>
  <si>
    <t>This is a reactive in which equipment replacements must be completed in a timely manner because substation equipment failures may lead to prolonged outages, unsafe operating conditions, or more costly reactive solutions.</t>
  </si>
  <si>
    <t>CET-PD-BM-SU-SUBSNW</t>
  </si>
  <si>
    <t>No project specific cost benefit performed. This activity largely performs reactive work in response to equipment failure and other factors.</t>
  </si>
  <si>
    <t>Column 9: Asset Condition
Column 23: Reactive equipment replacements must be completed in a timely manner because substation equipment failures may lead to prolonged outages or unsafe operating conditions.</t>
  </si>
  <si>
    <t>PB-05.01</t>
  </si>
  <si>
    <t>Devers Substation Transformer Replacement</t>
  </si>
  <si>
    <t>33.935, -116.578</t>
  </si>
  <si>
    <t>North Palm Springs, Riverside County</t>
  </si>
  <si>
    <t>A Phase damaged during fault and must be replaced</t>
  </si>
  <si>
    <t>Transformer</t>
  </si>
  <si>
    <t>Repair/ Replace/New</t>
  </si>
  <si>
    <t>PB-19.03</t>
  </si>
  <si>
    <t>Asset Condition</t>
  </si>
  <si>
    <t>14 Years old</t>
  </si>
  <si>
    <t>N/A- unit failed in service</t>
  </si>
  <si>
    <t>Extreme Heat, Desert Area</t>
  </si>
  <si>
    <t>See Note 21A</t>
  </si>
  <si>
    <t>83/110 MVA, 525/17.3kV</t>
  </si>
  <si>
    <t>CET-PD-BM-SU-SUBSSE</t>
  </si>
  <si>
    <t>2021 = 2,617</t>
  </si>
  <si>
    <t>Waiting on long lead-time items</t>
  </si>
  <si>
    <t xml:space="preserve">Not Available </t>
  </si>
  <si>
    <t xml:space="preserve">Column 52: Source= Unverified estimate, documents not readily available </t>
  </si>
  <si>
    <t>PB-05.02</t>
  </si>
  <si>
    <t>Eagle Mountain: Replace the 5A Bank 220/161/66kV</t>
  </si>
  <si>
    <t>33.811428, -115.453552</t>
  </si>
  <si>
    <t>Desert City, Riverside County</t>
  </si>
  <si>
    <t>Internal fault, bank must be replaced</t>
  </si>
  <si>
    <t>280 MVA, 220/161/12kV</t>
  </si>
  <si>
    <t>Construction more than 50% completed</t>
  </si>
  <si>
    <t>Not readily available</t>
  </si>
  <si>
    <t>PB-06</t>
  </si>
  <si>
    <t>Substation Planned Capital Maintenance</t>
  </si>
  <si>
    <t>Substation Planned Capital Maintenance captures the labor, equipment, and other material costs to remove and replace assets not identified in other replacement programs. Activities are predominantly like-for-like replacements and maintenance which are identified and planned for in advance. Examples of such work include replacement of PT's, CT's, as well as Circuit Breakers, B-Banks and Disconnects that are not covered under another capital program.</t>
  </si>
  <si>
    <t>Repair / Replace / New</t>
  </si>
  <si>
    <t>This is a  programmatic approach that allows SCE to proactively plan work over a controlled schedule, perform any necessary engineering design activity, and allocate and manage resources effectively.</t>
  </si>
  <si>
    <t>See Note 16B</t>
  </si>
  <si>
    <t xml:space="preserve">Upon inspection, subject matter expert review, or field input, the projects within this program are replaced or fixed on an as-needed basis. </t>
  </si>
  <si>
    <t>CET-PD-IR-SP-SUBSNW</t>
  </si>
  <si>
    <t>No project specific cost benefit performed. This work is largely inspection-driven or performed ahead of asset failure to maintain the safety and reliability of the system. See Note 59A.</t>
  </si>
  <si>
    <t>Column 9: Planned maintenance for substation equipment for the purpose of Safety, Reliability and compliance
Column 10: Compliance internal and external requirements, CAISO, NERC, WECC etc.</t>
  </si>
  <si>
    <t>PB-06.02</t>
  </si>
  <si>
    <t>Serrano Substation Gas Monitoring System Upgrade</t>
  </si>
  <si>
    <t>33.830, -117.790</t>
  </si>
  <si>
    <t>Orange, Orange County</t>
  </si>
  <si>
    <t>Upgrade existing SF-6 gas monitoring to ensure asset reliability; Remove bypass piping on all outdoor gas zones and all gas zones with &gt;1,000 lbs of SF6. Replace existing analog gas density monitors with new hybrid gas density monitors on newly isolated compartments. Removal of bypass tubing reduces our emissions risk from a single incident from 1/3 of SCE’s annual limit to about 1/10.</t>
  </si>
  <si>
    <t>Gas monitoring</t>
  </si>
  <si>
    <t>Infrastructure Enhancement</t>
  </si>
  <si>
    <t xml:space="preserve"> Environmental Conditions, Asset Condition</t>
  </si>
  <si>
    <t>10-20 Years Old</t>
  </si>
  <si>
    <t xml:space="preserve">Review of history of leakage issues. Knowing Serrano contains more than 100,000 Lbs. of SF6 gas (~5% of California’s total). 220kV jack bus leak issue was 22.4% of today’s CARB imposed annual emission limit on SCE. </t>
  </si>
  <si>
    <t>See Note 14A</t>
  </si>
  <si>
    <t>Tier 2</t>
  </si>
  <si>
    <t>No significant environmental factors</t>
  </si>
  <si>
    <t>500/220 kV</t>
  </si>
  <si>
    <t>500 kV and 220 kV</t>
  </si>
  <si>
    <t>CET-PD-IR-SP-SUBSSE</t>
  </si>
  <si>
    <t>2020 = 6,580</t>
  </si>
  <si>
    <t>PB-07</t>
  </si>
  <si>
    <t>Substation Storm-Damaged Equipment Replacements</t>
  </si>
  <si>
    <t xml:space="preserve">This activity includes costs associated with replacing substation electrical facilities, structures, or equipment damaged during storm events.  Storm events are driven by weather and other environmental factors outside of SCE’s control. This is planned for year over year and based on a 5 year average.    </t>
  </si>
  <si>
    <t>Substation electrical facilities, structures, or equipment</t>
  </si>
  <si>
    <t>Safety</t>
  </si>
  <si>
    <t>Environmental Conditions, emergency event.</t>
  </si>
  <si>
    <t>Emergency Storm restoration at various substations.  Forecast is based on 5 year average from storm restoration repairs/replacements.</t>
  </si>
  <si>
    <t>Potentially -- If repair/remediation work is performed in response to wildfire damage</t>
  </si>
  <si>
    <t>CET-PD-ST-SS-SUBSNW</t>
  </si>
  <si>
    <t>N/A - This activity largely performs reactive work in response to equipment failure and other factors</t>
  </si>
  <si>
    <t>Column 23: Reactive equipment replacements must be completed in a timely manner because substation equipment failures may lead to prolonged outages or unsafe operating conditions</t>
  </si>
  <si>
    <t>PB-07.01</t>
  </si>
  <si>
    <t>Windhub Substation Flash Flood Damage Repairs</t>
  </si>
  <si>
    <t>35.035, -118.281</t>
  </si>
  <si>
    <t>Mohave, Kern County</t>
  </si>
  <si>
    <t>Due to flash flooding damages 10/27/15, this activity performed various work to remediate the impacts, including but not limited to: installing 1700 LF of 8'H emergency temporary fencing w/5-strands of barb wire, installing two 30' double gates; installing grounding for temp. fence; clearing path in concrete channel above substation to allow trapped water to flow through; clearing path inside sub in mud/rock dust for access.</t>
  </si>
  <si>
    <t>Flood mitigation</t>
  </si>
  <si>
    <t>SP-29</t>
  </si>
  <si>
    <t>N/A, see project description.</t>
  </si>
  <si>
    <t>N/A  - Storm response</t>
  </si>
  <si>
    <t>N/A - Storm Response</t>
  </si>
  <si>
    <t>Flash flooding</t>
  </si>
  <si>
    <t xml:space="preserve">59.2
</t>
  </si>
  <si>
    <t>FRM/CRT</t>
  </si>
  <si>
    <t>2016 = 1692
2017 = 5
2018 = 732</t>
  </si>
  <si>
    <t>Basic finish date 12/31/2015</t>
  </si>
  <si>
    <t>Not Readily Available</t>
  </si>
  <si>
    <t>PB-08</t>
  </si>
  <si>
    <t>Transmission Planned Capital Maintenance</t>
  </si>
  <si>
    <t>Transmission Capital Maintenance includes the costs to remove, replace, and retire assets on a planned basis. Planned transmission capital maintenance is driven by regular equipment maintenance cycles; maintenance work identified and prioritized through overhead and underground inspection programs; maintenance identified through observations by field personnel, or other activities.</t>
  </si>
  <si>
    <t>Transmission Maintenance</t>
  </si>
  <si>
    <t>Inspection remediation</t>
  </si>
  <si>
    <t>•Visual inspection
•Intrusive pole inspection
• Pole Load Calculation</t>
  </si>
  <si>
    <t>Arianna Armon, Transmission</t>
  </si>
  <si>
    <t xml:space="preserve">Planned transmission capital maintenance is largely driven by inspection results, infrastructure replacement activities, or field observations which can lead to projects to address emergent issues in a particular grid, equipment, or structure type. </t>
  </si>
  <si>
    <t>CET-PD-IR-TP-TRMETE</t>
  </si>
  <si>
    <t>Column 9: Asset Condition</t>
  </si>
  <si>
    <t>PB-08.01</t>
  </si>
  <si>
    <t>Los Lomas Material Yard Construction</t>
  </si>
  <si>
    <t>33.718, -117.739</t>
  </si>
  <si>
    <t>Duarte, Los Angeles County</t>
  </si>
  <si>
    <t>Construct a Transmission Material Storage Yard located on the Rio Hondo-Vincent 500kV and the Mira Loma-Vincent 500kV R/W North of the 210 Freeway and South of Huntington Drive in Duarte, CA. Construction will consist of addition 800' of eight foot chain link fence with 24' double swing gates, Five thousand eight hundred cubic yards of Number 2 road base over approximately 8.6 acres of fee owned property. Perimeter security lighting.</t>
  </si>
  <si>
    <t>Material Storage Yard</t>
  </si>
  <si>
    <t>New</t>
  </si>
  <si>
    <t xml:space="preserve">New construction of storage facility. No existing assets replaced or upgraded. </t>
  </si>
  <si>
    <t xml:space="preserve">No field testing required.  </t>
  </si>
  <si>
    <t>No alternative sites were available based on the needed space and accessibility required for heavy equipment.</t>
  </si>
  <si>
    <t>TD1343148</t>
  </si>
  <si>
    <t>2018 = 1,104</t>
  </si>
  <si>
    <t>No project specific cost benefit performed. See Note 59A.</t>
  </si>
  <si>
    <t xml:space="preserve">Column 9: Material Storage Yard
Column 52: Source= Unverified estimate, documents not readily available </t>
  </si>
  <si>
    <t>PB-08.02</t>
  </si>
  <si>
    <t>Saugus-Rio Hondo Idle Tower Removal</t>
  </si>
  <si>
    <t>34.422, -118.575 / 34.105, -117.981</t>
  </si>
  <si>
    <t>Acton, Los Angeles County</t>
  </si>
  <si>
    <t>Removal of 13 towers on Idle Saugus-Rio Hondo line. Removal of M29-T1 to M31-T3 220kv towers on Saugus-Rio Hondo Idle 220kv.</t>
  </si>
  <si>
    <t>Towers</t>
  </si>
  <si>
    <t>Removal</t>
  </si>
  <si>
    <t xml:space="preserve">The date of the last inspection precedes our internal records.  </t>
  </si>
  <si>
    <t>13 towers installed in 1964</t>
  </si>
  <si>
    <t>The primary alternative was to relocate assets, but they were ultimately not needed.</t>
  </si>
  <si>
    <t>Tier 3</t>
  </si>
  <si>
    <t>~2.5 miles</t>
  </si>
  <si>
    <t>Idle-Prior 220kV</t>
  </si>
  <si>
    <t>TD928757</t>
  </si>
  <si>
    <t>2014 = 3,583
2015 = 17</t>
  </si>
  <si>
    <t>Extra contingency time was built in to original timeline due to location of work. Work completed as permits, environmental &amp; resources were available.</t>
  </si>
  <si>
    <t xml:space="preserve">Column 9: Infrastructure Removal
Column 23: Project involves removal of existing facilities
Column 52: Source= Unverified estimate, documents not readily available </t>
  </si>
  <si>
    <t>PB-08.03</t>
  </si>
  <si>
    <t>Lugo-Mohave EMT Tower Retrofit</t>
  </si>
  <si>
    <t>34.367, -117.369 / 35.148, -114.596</t>
  </si>
  <si>
    <t>Hesperia, San Bernardino County, Laughlin, Clark County</t>
  </si>
  <si>
    <t>Lugo-Mohave 500 kV: Towers EMT Retro-Fits - EMT betterment order</t>
  </si>
  <si>
    <t>Lugo-Mohave 500kV Transmission Line with bundled 2156kcmil ACSR conductor. Between Lugo and Mohave substations</t>
  </si>
  <si>
    <t>Added new steel members and replaced some existing members on existing EMT towers</t>
  </si>
  <si>
    <t>Reliability of transmission line</t>
  </si>
  <si>
    <t>Structure replacement</t>
  </si>
  <si>
    <t>Non-HFRA, except Lugo Sub within Tier 2</t>
  </si>
  <si>
    <t>High Wind Events, Extreme Temperature Conditions, Air particulate levels, High Seismic</t>
  </si>
  <si>
    <t>Jennifer Wolf, Major Projects</t>
  </si>
  <si>
    <t>98 circuit miles</t>
  </si>
  <si>
    <t>500 kV</t>
  </si>
  <si>
    <t>CET-PD-IR-TP-TRHIGH</t>
  </si>
  <si>
    <t>2019 = 8,013</t>
  </si>
  <si>
    <t>See Note 59A</t>
  </si>
  <si>
    <t xml:space="preserve">Column 52: Source= PMWIF (v0 Project Summary) </t>
  </si>
  <si>
    <t>PB-08.04</t>
  </si>
  <si>
    <t>Colorado River-Palo Verde EMT Tower Retrofit</t>
  </si>
  <si>
    <t>33.589, -114.814 / 33.390, -112.862</t>
  </si>
  <si>
    <t>Blythe, Riverside County</t>
  </si>
  <si>
    <t>EMT high voltage 500kV towers retrofitted due to propensity to fail under high load, high wind conditions.</t>
  </si>
  <si>
    <t>Retrofit</t>
  </si>
  <si>
    <t>Modification/Upgrade</t>
  </si>
  <si>
    <t>Environmental Conditions</t>
  </si>
  <si>
    <t>Structural analysis were performed to determine engineering requirements to retrofit</t>
  </si>
  <si>
    <t>High Wind Events</t>
  </si>
  <si>
    <t>2017 = 1,429
2018 = 47</t>
  </si>
  <si>
    <t xml:space="preserve">Column 52: Source= PMWIF (v0 Proj Summary) </t>
  </si>
  <si>
    <t>PB-08.05</t>
  </si>
  <si>
    <t>Midway-Vincent No.2 EMT Tower Retrofit</t>
  </si>
  <si>
    <t>35.404, -119.450 / 34.486, -118.118</t>
  </si>
  <si>
    <t>Kern, Ventura, Buttonwillow, Palmdale, Los Angeles County</t>
  </si>
  <si>
    <t>Non-HFRA/Tier 3</t>
  </si>
  <si>
    <t>2018 = 1,110</t>
  </si>
  <si>
    <t>PB-08.06</t>
  </si>
  <si>
    <t>San Onofre-Viejo Access Road Restoration</t>
  </si>
  <si>
    <t>33.371, -117.557 / 33.667, -117.642</t>
  </si>
  <si>
    <t>Marine Corp Base Camp Pendleton, San Diego County</t>
  </si>
  <si>
    <t>Access Road Restoration and Slope Repair</t>
  </si>
  <si>
    <t xml:space="preserve">Restore access roads, slope repair, and environmental assessment; Potential for a 50 year permanent long term permit to conduct road maintenance and vegetation management work </t>
  </si>
  <si>
    <t>Circuit inspection: 9/16/2020</t>
  </si>
  <si>
    <t>N/A for road</t>
  </si>
  <si>
    <t>Jeannette Rivera
Transmission Construction &amp; Technical Support</t>
  </si>
  <si>
    <t>220 kV</t>
  </si>
  <si>
    <t>Access road maintenance is largely driven by inspection results or field observations which can lead to projects to address issues related to the ability to access Transmission assets.</t>
  </si>
  <si>
    <t>TD687331</t>
  </si>
  <si>
    <t>Pre-2014</t>
  </si>
  <si>
    <t>CatEx</t>
  </si>
  <si>
    <t>DOD</t>
  </si>
  <si>
    <t>Pre-Construction</t>
  </si>
  <si>
    <t>Regulatory/Licensing/Permit Delay</t>
  </si>
  <si>
    <t>Column 52: Source= Unverified estimate, documents not readily available</t>
  </si>
  <si>
    <t>PB-09</t>
  </si>
  <si>
    <t>Transmission Deteriorated Pole Program</t>
  </si>
  <si>
    <t>Through its Deteriorated Pole Program, SCE replaces poles that fail intrusive inspection, have visual defects or do not meet pole loading requirements and are not included in the Pole Loading Program.  See A.19-08-013, SCE-02, Vol. 5</t>
  </si>
  <si>
    <t>Transmission Poles</t>
  </si>
  <si>
    <t>Replacement and restoration</t>
  </si>
  <si>
    <t>Compliance</t>
  </si>
  <si>
    <t>Compliance with GO 95</t>
  </si>
  <si>
    <t>Arman Nehzati, Distribution Program Management</t>
  </si>
  <si>
    <t>Prioritization is based on Safety Factor and location relative to High Fire Threat Districts in the case of pole loading replacements.  Prioritization is based on levels of deterioration in the case of intrusive pole inspection replacements.</t>
  </si>
  <si>
    <t>CET-PD-IR-TR-TRSJAC</t>
  </si>
  <si>
    <t>N/A - Compliance with General Order 95</t>
  </si>
  <si>
    <t>PB-10</t>
  </si>
  <si>
    <t>Transmission Storm-Damaged Equipment Replacements</t>
  </si>
  <si>
    <t>This activity includes costs associated with replacing transmission electrical facilities, structures, or equipment damaged during storm events. Storm events are driven by weather and other environmental factors outside of SCE’s control.</t>
  </si>
  <si>
    <t>Transmission equipment, facilities, or structures</t>
  </si>
  <si>
    <t>Various Actions (New, Replace, Maintenance)</t>
  </si>
  <si>
    <t>Environmental Conditions, Emergency Event.</t>
  </si>
  <si>
    <t>Varies based on project</t>
  </si>
  <si>
    <t>CET-PD-ST-TS-TREAST;
CET-PD-ST-TS-TRSJAC</t>
  </si>
  <si>
    <t>Column 23: Reactive equipment replacements must be completed in a timely manner because transmission equipment failures may lead to prolonged outages or unsafe operating conditions</t>
  </si>
  <si>
    <t>PB-11</t>
  </si>
  <si>
    <t>Circuit Breaker Replacements - 220 kV &amp; above</t>
  </si>
  <si>
    <t>This program contains projects that proactively replace Bulk Circuit Breakers.</t>
  </si>
  <si>
    <t xml:space="preserve"> Age/Condition</t>
  </si>
  <si>
    <t xml:space="preserve">The main analysis used to inform the health of the asset is the Health Index developed from the MDT (Maintenance Decision Tool). The health index is developed using specific data from the assets including fault interruption history, age, maintenance data etc… In addition to the health index, decisions are influenced by a Weibull analysis and subject matter input for conditions not included in the MDT, e.g. possible leaks. </t>
  </si>
  <si>
    <t>CET-ET-IR-CB-421100</t>
  </si>
  <si>
    <t>No project specific cost benefit performed. The Sub IR program for CB and transformers is reliability based with a Weibull curve analysis determining the appropriate number of annual replacements. The justification for the program is described in SCE general rate case submissions. See Note 59A.</t>
  </si>
  <si>
    <t>PB-11.01</t>
  </si>
  <si>
    <t>Vincent Substation Circuit Breaker Replacement</t>
  </si>
  <si>
    <t>34.486, -118.116</t>
  </si>
  <si>
    <t>Palmdale, Los Angeles County</t>
  </si>
  <si>
    <t xml:space="preserve">Vincent Substation: Replace (9) 220kV CBs (CB's 452, 512, 522, 572, 612, 622, 632, 652, and 672 lines)
</t>
  </si>
  <si>
    <t xml:space="preserve">Circuit Breaker </t>
  </si>
  <si>
    <t>PB-16.18, PB-11.03, PB-16.04, PB-19.01, PB-18.01</t>
  </si>
  <si>
    <t>CB# 452 - 12/09/2013, CB# 512 - 12/09/2013, CB# 522 - 12/09/2013, CB# 572 - 12/09/2013, CB# 612 - 12/09/2013, CB# 622 - 03/03/2014, CB# 632 - 12/04/2014, CB# 652 - 12/09/2013, CB# 672 - 03/20/2014</t>
  </si>
  <si>
    <t>CB# 452 - 23 Years, CB# 512 - 26 Years, CB# 522 - 26 Years, CB# 572 - 26 Years, CB# 612 - 27 Years, CB# 622 - 27 Years, CB# 632 - 23 Years, CB# 652 - 23 Years, CB# 672 - 27 Years</t>
  </si>
  <si>
    <t xml:space="preserve">The main analysis used to inform the health of the asset is the Health Index developed from the MDT (Maintenance Decision Tool). The health index is developed using specific data from the assets including fault interruption history, age, maintenance data etc… In addition to the health index, decisions are influenced by a Weibull analysis and subject matter input for conditions not included in the MDT, e.g. possible leaks.  </t>
  </si>
  <si>
    <t>Indirect WF Benefit</t>
  </si>
  <si>
    <t xml:space="preserve">The asset’s service life can be affected by the following environmental factors; high corrosive soils, weather climates, airborne contamination, and pollution. </t>
  </si>
  <si>
    <t>2014 = 4,968
2015 = 19</t>
  </si>
  <si>
    <t>Outage Constraints</t>
  </si>
  <si>
    <t xml:space="preserve">Column 52: Source= Unverified system estimate </t>
  </si>
  <si>
    <t>PB-11.02</t>
  </si>
  <si>
    <t>Serrano Substation Circuit Breaker Replacement</t>
  </si>
  <si>
    <t>33.828, -117.791</t>
  </si>
  <si>
    <t>Serrano Substation: 
Replace (4) 13.8kV CBs (#313, 314, 321, 322)
Replace six (6) LED lighting fixtures on tertiary bus support structures
Install ten (10) LED lighting fixtures on 220kV dead support structures</t>
  </si>
  <si>
    <t>Circuit Breakers</t>
  </si>
  <si>
    <t>CB# 313 - 07/26/2016, CB# 314 - 12/07/2016, CB# 321 - 07/26/2016, CB# 322 - 07/27/2016</t>
  </si>
  <si>
    <t>CB# 313 - 16 Years, CB# 314 - 16 Years, CB# 321 - 17 Years, CB# 322 - 19 Years</t>
  </si>
  <si>
    <t>Fairly temperate climate and is subject to occasional annual storms.</t>
  </si>
  <si>
    <t>13.8 kV</t>
  </si>
  <si>
    <t>2016 = 798
2017 = 3
2018 = 268</t>
  </si>
  <si>
    <t xml:space="preserve">Column 52: Source= Unverified estimate; documents not readily available </t>
  </si>
  <si>
    <t>PB-11.03</t>
  </si>
  <si>
    <t>Vincent Substation ABB Reactor Circuit Breaker Replacement</t>
  </si>
  <si>
    <t>Vincent 500/220 Sub: Replace ABB reactor circuit breakers No. R11, R12, R13, R14, R41, R42, R43, R44 (8 circuit breaker)</t>
  </si>
  <si>
    <t>PB-16.18, PB-11.01, PB-16.04, PB-19.01, PB-18.01</t>
  </si>
  <si>
    <t>CB# R11 - 11/28/2016, CB# R12 - 11/28/2016, CB# R13 - 11/30/2016, CB# R14 - 12/20/2016, CB# R41 - 11/09/2016, CB# R42 - 11/09/2016, CB# R43 - 11/16/2016, CB# R44 - 11/16/2016</t>
  </si>
  <si>
    <t>CB# R11 - 17 Years, CB# R12 - 17 Years, CB# R13 - 17 Years, CB# R14 - 17 Years, CB# R41 - 17 Years, CB# R42 - 17 Years, CB# R43 - 17 Years, CB# R44 - 17 Years</t>
  </si>
  <si>
    <t>The main analysis used to inform the health of the asset is the Health Index developed from the MDT (Maintenance Decision Tool). The health index is developed using specific data from the assets including fault interruption history, age, maintenance data etc… In addition to the health index, decisions are influenced by a Weibull analysis and subject matter input for conditions not included in the MDT, e.g. possible leaks.</t>
  </si>
  <si>
    <t>2016 = 1,624
2017 = 44
2018 = 13
2019 = 2</t>
  </si>
  <si>
    <t>PB-11.04</t>
  </si>
  <si>
    <t>Mohave Substation Circuit Breaker Install</t>
  </si>
  <si>
    <t>35.148, -114.592</t>
  </si>
  <si>
    <t>Laughlin, Clark County, Nevada</t>
  </si>
  <si>
    <t>Mohave Substation: Install (2) 500kV CBs (#732 and 832)</t>
  </si>
  <si>
    <t>PB-16.09, PB-16.10</t>
  </si>
  <si>
    <t>CB# 732 - 12/11/2018, CB# 832 - 09/26/2018</t>
  </si>
  <si>
    <t>CB# 732 - 35 Years, CB# 832 - 35 Years</t>
  </si>
  <si>
    <t>Extreme heat and sandy conditions</t>
  </si>
  <si>
    <t>Donald Johnson, MPO - Project Dev. &amp; Execution (3rd Party)</t>
  </si>
  <si>
    <t>500kV</t>
  </si>
  <si>
    <t>2019 = 3,647
2020 = -167</t>
  </si>
  <si>
    <t>Delays in Agreement Regarding Customer Cost Responsibility</t>
  </si>
  <si>
    <t>PB-11.05</t>
  </si>
  <si>
    <t>Lugo 500 kV Line Reactor Switcher Replacement</t>
  </si>
  <si>
    <t>34.367, -117.370</t>
  </si>
  <si>
    <t>Mohave Substation: Replace Lugo 500kV Line Reactor Switcher with SCU CB, install new lighting in surrounding area of future SCU CB, replace existing homerun cables(control, current) and control panels as required.</t>
  </si>
  <si>
    <t>PB-19.02, PB-18.08</t>
  </si>
  <si>
    <t>Annual</t>
  </si>
  <si>
    <t>31 (Equipment deactivated on 2/26/2019)</t>
  </si>
  <si>
    <t>CET-ET-IR-CB-421106</t>
  </si>
  <si>
    <t>2020 = 2,370</t>
  </si>
  <si>
    <t>Outage Restrictions</t>
  </si>
  <si>
    <t xml:space="preserve">Column 52: Source= PMWIF (v3 Proj Summary) </t>
  </si>
  <si>
    <t>PB-11.06</t>
  </si>
  <si>
    <t>Eldorado Substation Line Reactor Switcher Replacement</t>
  </si>
  <si>
    <t>35.794, -115.006</t>
  </si>
  <si>
    <t>Boulder City, Clark County, Nevada</t>
  </si>
  <si>
    <t>Eldorado Substation: Replace 500kV Line Reactor Switcher (Lugo 500kV Line Reactor Switcher)</t>
  </si>
  <si>
    <t>PB-11.06, PB-17.05, PB-17.06, PB.18.02, PB-18.04</t>
  </si>
  <si>
    <t>40 years (1980)</t>
  </si>
  <si>
    <t>Eldorado substation can experience extreme heat and sandy conditions.</t>
  </si>
  <si>
    <t>2020 = 1,656</t>
  </si>
  <si>
    <t>PB-11.07</t>
  </si>
  <si>
    <t>Vincent Substation CB Replacement</t>
  </si>
  <si>
    <t>Vincent 500/220kV - Replace (2) 13.8kV CBs, (2) 500kV SWs, (3) 500kV CBs and install (1) new 220kV CB.</t>
  </si>
  <si>
    <t>Engineering more than 50% completed</t>
  </si>
  <si>
    <t xml:space="preserve">Column 52: Source= PMWIF (C55) </t>
  </si>
  <si>
    <t>PB-11.08</t>
  </si>
  <si>
    <t>Devers Substation: Replace (2) 500kV CBs</t>
  </si>
  <si>
    <t>Devers 500/220kV -Replace (2) 500kV CBs Devers 500/220kV - Replace (2) 500kV CBs (#812 and 922). PIN 4211  ATP received 7/6/20.</t>
  </si>
  <si>
    <t>Circuit Breaker</t>
  </si>
  <si>
    <t>Column 52: Source= PMWIF (C55)</t>
  </si>
  <si>
    <t>PB-11.09</t>
  </si>
  <si>
    <t>Mira Loma 500/220kV - Replace (5) 13.8kV reactor CBs</t>
  </si>
  <si>
    <t>Ontario, San Bernardino County</t>
  </si>
  <si>
    <t xml:space="preserve">Mira Loma-Repl CB R11, R12, R15, R21,R22 Mira Loma 500/220kV Sub: Replace reactor CB R11, R12, R15, R21, R22 PIN 4211  ATP received 9/10/2020. </t>
  </si>
  <si>
    <t xml:space="preserve">Column 52: Source= C55 </t>
  </si>
  <si>
    <t>PB-12</t>
  </si>
  <si>
    <t>Non-Bulk Circuit Breaker Replacement - 115 kV &amp; Below</t>
  </si>
  <si>
    <t>This program contains projects that proactively replace non-bulk CBs.</t>
  </si>
  <si>
    <t>CET-ET-IR-CB-432911</t>
  </si>
  <si>
    <t>No specific project cost benefit performed; See note 59A</t>
  </si>
  <si>
    <t>PB-13</t>
  </si>
  <si>
    <t>Sub Relay Replacement Program (SRRP) - 115kV &amp; below</t>
  </si>
  <si>
    <t>This program replaces aged and obsolete electromechanical protective relays with new IED for added functionality and improved system reliability.</t>
  </si>
  <si>
    <t>Substation Relay Protection</t>
  </si>
  <si>
    <t>Age/Protection requirements</t>
  </si>
  <si>
    <t>Multiple equipment covered under this program . Inspections vary base on type  of equipment and voltage application (6 years or 12 years interval)</t>
  </si>
  <si>
    <t>Vik Trehan, Substation Construction &amp; Maintenance</t>
  </si>
  <si>
    <t>115kV, 66kV, 55kV</t>
  </si>
  <si>
    <t>CET-ET-IR-RP-434301</t>
  </si>
  <si>
    <t>Column 9: Asset Condition
Column 12: Generally these assets being replaced are &gt; 30 Years</t>
  </si>
  <si>
    <t>PB-13.01</t>
  </si>
  <si>
    <t>Laguna Bell Substation Relay Replacement</t>
  </si>
  <si>
    <t>33.976, -118.148</t>
  </si>
  <si>
    <t>Commerce, Los Angeles County</t>
  </si>
  <si>
    <t>Replace 18 220kV relays at Laguna Bell Substation</t>
  </si>
  <si>
    <t>Replace LBFB Relays</t>
  </si>
  <si>
    <t>Age/End of Life, Asset Condition</t>
  </si>
  <si>
    <t>Replacement due to criticality, age, spare part availability and known equipment issues</t>
  </si>
  <si>
    <t>Bundled with other work at substation; Also see Note 14A</t>
  </si>
  <si>
    <t>220 kV, 66 kV</t>
  </si>
  <si>
    <t>CET-ET-IR-RP-434300</t>
  </si>
  <si>
    <t>2019 = 5,273
2020 = -97</t>
  </si>
  <si>
    <t>Due to the number of relays replaced and the difficulty of installation</t>
  </si>
  <si>
    <t xml:space="preserve">Column 23: Age Index utilized
Column 52: Source= PMWIF (v0 Proj Summary) </t>
  </si>
  <si>
    <t>PB-14</t>
  </si>
  <si>
    <t>Substation Automation System Infrastructure Replacements</t>
  </si>
  <si>
    <t>Replacement of legacy first generation Substation Automation Systems (SA-1) and legacy Remote Terminal Units (RTU) and Programmable Logic Controllers (PLC) in non-SA-1 stations</t>
  </si>
  <si>
    <t xml:space="preserve">Equipment failure rate and obsolescence. Evaluation of SCE's ability to replace equipment that has reached end of life, Manufacturer support and availability.  </t>
  </si>
  <si>
    <t>CET-ET-IR-RP-483701</t>
  </si>
  <si>
    <t>PB-14.01</t>
  </si>
  <si>
    <t>Rector Substation: Replace Sytems Northwest IR8600 RTU(3) 'RECTOR', 'RECTOR B', 'RECTOR C' &amp; PLC W/</t>
  </si>
  <si>
    <t>Visalia, Tulare County</t>
  </si>
  <si>
    <t>RTUs</t>
  </si>
  <si>
    <t>Planning</t>
  </si>
  <si>
    <t>Column 52: Source= PMWIF (v1 Project Summary)</t>
  </si>
  <si>
    <t>PB-15</t>
  </si>
  <si>
    <t>Coupling Capacitor Voltage Transformer Replacements</t>
  </si>
  <si>
    <t xml:space="preserve">This program addresses replacement needs for coupling capacitor voltage transformers, which are used for stepping down high voltage to low voltage signals for metering or relay inputs. </t>
  </si>
  <si>
    <t>replacement due to criticality, age, spare part availability and known equipment issues</t>
  </si>
  <si>
    <t>CET-ET-IR-ME-448400</t>
  </si>
  <si>
    <t>Column 23: Work is scheduled based on review of age, service life, and results of inspections</t>
  </si>
  <si>
    <t>PB-15.01</t>
  </si>
  <si>
    <t>Kramer Substation CCVT Replacement</t>
  </si>
  <si>
    <t>34.989, -117.541</t>
  </si>
  <si>
    <t>Kramer, San Bernardino County</t>
  </si>
  <si>
    <t>Kramer Substation: Replace (1) set of 220kV CCVTs (South 220kV Bus); Replace (4) sets of 115kV CCVTs (No.1A Bank 115kV, No.2A Bank 115kV, Sungen 115kV Line, Tortilla 115kV Line); Replace (6) total 115kV bus PTs (North and South Bus); Replace (24) total 220kV lightning arresters (North and South Bus)</t>
  </si>
  <si>
    <t>CCVTs</t>
  </si>
  <si>
    <t>Emergent replacement after equipment failure</t>
  </si>
  <si>
    <t>Heat</t>
  </si>
  <si>
    <t>220kV, 115kV</t>
  </si>
  <si>
    <t>2017 = 1,488
2018 = 2
2019 = 53</t>
  </si>
  <si>
    <t xml:space="preserve">Column 23: Work is scheduled based on review of age, service life, and results of inspections
Column 52: Source= Unverified estimate; documents not readily available </t>
  </si>
  <si>
    <t>PB-16</t>
  </si>
  <si>
    <t>Substation Miscellaneous Equipment Additions &amp; Betterment</t>
  </si>
  <si>
    <t>This activity involves planned maintenance that is typically driven by substation inspection and maintenance programs to indicate imminent equipment failure or possible safety issues.</t>
  </si>
  <si>
    <t xml:space="preserve">Replacement due to criticality, age, spare part availability and known equipment issues
</t>
  </si>
  <si>
    <t>CET-ET-IR-ME-475600</t>
  </si>
  <si>
    <t>Column 23: This activity involves planned maintenance that is typically driven by substation inspection and maintenance programs to indicate imminent equipment failure or possible safety issues. All equipment classes, including the major equipment categories (circuit breakers, transformers and relays) can be replaced for reactive reasons in this category. These replacements are predominantly like-for-like replacement with limited engineering. Equipment that is identified as requiring replacement must be replaced in a timely manner because substation equipment failures may lead to prolonged outages, unsafe operating conditions, or more expensive reactive solutions.</t>
  </si>
  <si>
    <t>PB-16.01</t>
  </si>
  <si>
    <t>Pardee Substation Disconnect Replacement (1)</t>
  </si>
  <si>
    <t>34.440, -118.578</t>
  </si>
  <si>
    <t>Valencia, Los Angeles County</t>
  </si>
  <si>
    <t>Pardee Substation: Replace (10) set of 220kV disconnects associated with Pos. 5  and 6 including ground disconnect (Bus and line discs w/grounds to CB 4052 and 4062, bus and line discs to CB 6052 and 6062, line and line discs to CB 5062)</t>
  </si>
  <si>
    <t xml:space="preserve">Disconnect Switch </t>
  </si>
  <si>
    <t>PB-16.03, PB-16.22</t>
  </si>
  <si>
    <t>Exact age is presently unknown; however, based on vintage, the age is likely ~50 years</t>
  </si>
  <si>
    <t>Replacement due to criticality, age, spare part availability and/or known equipment issues; See Note 14A</t>
  </si>
  <si>
    <t>Substation can be impacted by temperature extremes and seismic activity.</t>
  </si>
  <si>
    <t>4756</t>
  </si>
  <si>
    <t>2015 = 2,395
2016 = 4</t>
  </si>
  <si>
    <t xml:space="preserve">Column 23: This activity involves planned maintenance that is typically driven by substation inspection and maintenance programs to indicate imminent equipment failure or possible safety issues. All equipment classes, including the major equipment categories (circuit breakers, transformers and relays) can be replaced for reactive reasons in this category. These replacements are predominantly like-for-like replacement with limited engineering. Equipment that is identified as requiring replacement must be replaced in a timely manner because substation equipment failures may lead to prolonged outages, unsafe operating conditions, or more expensive reactive solutions
Column 52: Source= Unverified estimate; documents not readily available </t>
  </si>
  <si>
    <t>PB-16.02</t>
  </si>
  <si>
    <t>Pisgah Substation Disconnect Replacement</t>
  </si>
  <si>
    <t>34.781, -116.384</t>
  </si>
  <si>
    <t>Ludlow, San Bernardino County</t>
  </si>
  <si>
    <t>Pisgah 220/220(T): Replace 220kV Line Disconnects connected to CB 642, CB 442, CB 452, CB 652 (8 Sets of Disconnects)</t>
  </si>
  <si>
    <t>Line Disconnect</t>
  </si>
  <si>
    <t>Exact age is presently unknown</t>
  </si>
  <si>
    <t>Emergent replacement after equipment failure; See Note 14A</t>
  </si>
  <si>
    <t>220kV</t>
  </si>
  <si>
    <t>2015 = 1,674
2016 = 42</t>
  </si>
  <si>
    <t xml:space="preserve">Column 23: This activity involves planned maintenance that is typically driven by substation inspection and maintenance programs to indicate imminent equipment failure or possible safety issues. All equipment classes, including the major equipment categories (circuit breakers, transformers and relays) can be replaced for reactive reasons in this category. These replacements are predominantly like-for-like replacement with limited engineering. Equipment that is identified as requiring replacement must be replaced in a timely manner because substation equipment failures may lead to prolonged outages, unsafe operating conditions, or more expensive reactive solutions.
Column 52: Source= Unverified system estimate </t>
  </si>
  <si>
    <t>PB-16.03</t>
  </si>
  <si>
    <t>Pardee Substation Disconnect Replacement (2)</t>
  </si>
  <si>
    <t>Pardee Substation: Replace (28) sets of 220kV disconnects associated with Pos. 7, 9, 10, 15, and 19 including ground disconnect (220kV Disconnects associated with Pos. 7, 9, 10, 15 and 19 including ground disconnect)</t>
  </si>
  <si>
    <t>PB-16.01, PB-16.22</t>
  </si>
  <si>
    <t>Replacement due to criticality, age, spare part availability and/or known equipment issues</t>
  </si>
  <si>
    <t>2017 = 4,682
2018 = 28
2019 = 8</t>
  </si>
  <si>
    <t xml:space="preserve">Column 23: This activity involves planned maintenance that is typically driven by substation inspection and maintenance programs to indicate imminent equipment failure or possible safety issues. All equipment classes, including the major equipment categories (circuit breakers, transformers and relays) can be replaced for reactive reasons in this category. These replacements are predominantly like-for-like replacement with limited engineering. Equipment that is identified as requiring replacement must be replaced in a timely manner because substation equipment failures may lead to prolonged outages, unsafe operating conditions, or more expensive reactive solutions.
Column 52: Source= Unverified estimate; documents not readily available </t>
  </si>
  <si>
    <t>PB-16.04</t>
  </si>
  <si>
    <t>Vincent Substation Protection System Upgrade</t>
  </si>
  <si>
    <t>Vincent 500/220 (T)(Phase 1/2): Upgrade/Replace the protection system for the Midway No. 1 &amp; No. 2 series capacitor (2 protection systems)</t>
  </si>
  <si>
    <t>Series Capacitor Protection System Replacement</t>
  </si>
  <si>
    <t>PB-16.18, PB-11.03, PB-11.01, PB-19.01, PB-18.01</t>
  </si>
  <si>
    <t>2018 = 8,985
2019 = 928
2020 = 8</t>
  </si>
  <si>
    <t>Added Phase 2 Scope to Phase 1</t>
  </si>
  <si>
    <t>PB-16.05</t>
  </si>
  <si>
    <t>Midway Substation Protection System Replacement</t>
  </si>
  <si>
    <t>35.402, -119.453</t>
  </si>
  <si>
    <t>Buttonwillow, Kern County</t>
  </si>
  <si>
    <t>Midway 500/220 (F)(Phase 3/4): Upgrade/Replace the protection system for the Vincent No. 1 series capacitor &amp; Whirlwind series capacitor (2 protection systems)</t>
  </si>
  <si>
    <t xml:space="preserve">Series Capacitor Protection System </t>
  </si>
  <si>
    <t>PB-16.06</t>
  </si>
  <si>
    <t>2019 = 9,943
2020 = 1,460</t>
  </si>
  <si>
    <t>Midway Substation Disconnect Replacement</t>
  </si>
  <si>
    <t>Midway 500/220 (F):
Replace 2 sets of disconnects for the Vincent #1 series capacitor
Replace 2 sets of disconnects for the Whirlwind series capacitor</t>
  </si>
  <si>
    <t>Disconnects</t>
  </si>
  <si>
    <t>exact age is unknown, based on vintage age is about 60 years</t>
  </si>
  <si>
    <t>High Seismic Area</t>
  </si>
  <si>
    <t>2019 = 2,719
2020 = 37</t>
  </si>
  <si>
    <t xml:space="preserve">Column 23: This activity involves planned maintenance that is typically driven by substation inspection and maintenance programs to indicate imminent equipment failure or possible safety issues. All equipment classes, including the major equipment categories (circuit breakers, transformers and relays) can be replaced for reactive reasons in this category. These replacements are predominantly like-for-like replacement with limited engineering. Equipment that is identified as requiring replacement must be replaced in a timely manner because substation equipment failures may lead to prolonged outages, unsafe operating conditions, or more expensive reactive solutions
Column 52: Source= C55 </t>
  </si>
  <si>
    <t>PB-16.07</t>
  </si>
  <si>
    <t>Mira Loma Substation Disconnect Replacement</t>
  </si>
  <si>
    <t>34.006, -117.560</t>
  </si>
  <si>
    <t>Mira Loma 500/220 (T) – Replace (23) sets of 220kV group-operated disconnects</t>
  </si>
  <si>
    <t>PB-19.05, PB-18.09</t>
  </si>
  <si>
    <t>Fairly temperate climate; subject to occasional annual storms</t>
  </si>
  <si>
    <t>2020 = 4,436</t>
  </si>
  <si>
    <t>PB-16.08</t>
  </si>
  <si>
    <t>Eldorado Substation Line Reactor Replacement</t>
  </si>
  <si>
    <t>Eldorado Substation: Replace Lugo 500kV Line Reactor</t>
  </si>
  <si>
    <t>Line Reactor</t>
  </si>
  <si>
    <t>2020 = 7,995</t>
  </si>
  <si>
    <t>Refinement of schedule for this project</t>
  </si>
  <si>
    <t xml:space="preserve">Column 23: This activity involves planned maintenance that is typically driven by substation inspection and maintenance programs to indicate imminent equipment failure or possible safety issues. All equipment classes, including the major equipment categories (circuit breakers, transformers and relays) can be replaced for reactive reasons in this category. These replacements are predominantly like-for-like replacement with limited engineering. Equipment that is identified as requiring replacement must be replaced in a timely manner because substation equipment failures may lead to prolonged outages, unsafe operating conditions, or more expensive reactive solutions.
Column 52: Source= PMWIF (v0 Proj Summary) </t>
  </si>
  <si>
    <t>PB-16.09</t>
  </si>
  <si>
    <t>Mohave Substation Line Reactor Replacement (1)</t>
  </si>
  <si>
    <t>Mohave 12/500 (G) - Replace Lugo 500kV Line Reactor</t>
  </si>
  <si>
    <t>PB-11.04, PB-16.10</t>
  </si>
  <si>
    <t>2020 = 7,606</t>
  </si>
  <si>
    <t>PB-16.10</t>
  </si>
  <si>
    <t>Lugo Substation: Replace UPR Relays</t>
  </si>
  <si>
    <t>Hesperia, San Bernardino County</t>
  </si>
  <si>
    <t>Lugo 500/200kV: Replace (8) 13.8kV UPR Relays associated with Neutral Reactors</t>
  </si>
  <si>
    <t>PB-11.04, PB-16.09</t>
  </si>
  <si>
    <t>CET-ET-IR-ME-475601</t>
  </si>
  <si>
    <t>2019 = 1,097
2020 = 8</t>
  </si>
  <si>
    <t xml:space="preserve">Column 2: SCE has corrected the project name. Previously listed as "Mohave Substation Line Reactor Replacement" 
Column 23: This activity involves planned maintenance that is typically driven by substation inspection and maintenance programs to indicate imminent equipment failure or possible safety issues. All equipment classes, including the major equipment categories (circuit breakers, transformers and relays) can be replaced for reactive reasons in this category. These replacements are predominantly like-for-like replacement with limited engineering. Equipment that is identified as requiring replacement must be replaced in a timely manner because substation equipment failures may lead to prolonged outages, unsafe operating conditions, or more expensive reactive solutions.
Column 52: Source= Unverified system estimate </t>
  </si>
  <si>
    <t>PB-16.11</t>
  </si>
  <si>
    <t>Center Substation 220 kV Disconnect Replacement</t>
  </si>
  <si>
    <t>Norwalk, Los Angeles County</t>
  </si>
  <si>
    <t>Center 220/66 (S): RPL various sets of 220kV disconnects Disconnects to be replaced: Olinda North &amp;</t>
  </si>
  <si>
    <t>Pre-construction</t>
  </si>
  <si>
    <t>PB-16.12</t>
  </si>
  <si>
    <t>Eldorado Substation Upgrades</t>
  </si>
  <si>
    <t>Eldorado 550/220 (T):Eldorado - Moenkopi 500 kV Line High Voltages The following work needs to be completed •Insulation coordination ($50K) •Arrester rating ($100K) •CCVT’s in SCE 500 kV system cannot withstand 600 kV rms overvoltage. 500kV CCVT’s have a</t>
  </si>
  <si>
    <t>Arrestors and CCVTs</t>
  </si>
  <si>
    <t>PB-16.13</t>
  </si>
  <si>
    <t>Rector Substation SVC Control System Upgrade</t>
  </si>
  <si>
    <t>Rector 220/66 (S): Upgraded SVC control system, HMI and grounding point as needed</t>
  </si>
  <si>
    <t>Controls and HMI</t>
  </si>
  <si>
    <t>On Hold</t>
  </si>
  <si>
    <t>PB-16.14</t>
  </si>
  <si>
    <t>Eldorado Substation Control &amp; Protection Upgrade</t>
  </si>
  <si>
    <t>Eldorado 500/220 (T): Replace and upgrade current control and protection (Moenkopi Series Capacitor)</t>
  </si>
  <si>
    <t>Relays</t>
  </si>
  <si>
    <t>PB-16.15</t>
  </si>
  <si>
    <t>Capacitor Substation (CA) Control &amp; Protection Upgrade</t>
  </si>
  <si>
    <t>33.672, -115.559</t>
  </si>
  <si>
    <t>Desert Center, Riverside County</t>
  </si>
  <si>
    <t>Capacitor Cal 500/220(T): Replace and upgrade current control and protection (Devers-Redbluff1)</t>
  </si>
  <si>
    <t>Substation Current Control and Protection Upgrade/Replacement</t>
  </si>
  <si>
    <t>OEM no longer manufactures existing C&amp;P. Recommended to replace to match service life of Series Capacitors from same OEM.</t>
  </si>
  <si>
    <t>High Seismic</t>
  </si>
  <si>
    <t>500kV, 220kV</t>
  </si>
  <si>
    <t>2021 = 3,702</t>
  </si>
  <si>
    <t>Column 2: SCE has corrected the project name to align with internal nomenclature- formerly reported as "Red Bluff Substation Control &amp; Protection Upgrade"
Column 52: Source= PMWIF (v0 Proj Summary); WO#902752379 replaced WO#902450696; therefore, the approved original cost is the same as the initial WO. SCE provided in its Feb SRP Supplement an estimate of $2.464 was the first available cost under the new WO#; however, consistent with the methodology for the July SRP, SCE provides the original estimate from the PMWIF (v0 Proj Summary).</t>
  </si>
  <si>
    <t>PB-16.16</t>
  </si>
  <si>
    <t>Capacitor Substation (AZ) Control &amp; Protection Upgrade</t>
  </si>
  <si>
    <t>33.51764, -113.74308</t>
  </si>
  <si>
    <t>Quartzsite, La Paz County, Arizona</t>
  </si>
  <si>
    <t>Capacitor Az12/500 (G):Replace &amp; UPG current control &amp; protection (Palo Verde-Devers Series Cap EPC</t>
  </si>
  <si>
    <t>PB-16.25</t>
  </si>
  <si>
    <t xml:space="preserve"> 500kV</t>
  </si>
  <si>
    <t>2021 = 2,821</t>
  </si>
  <si>
    <t>Outage Restrictions and Material Delays</t>
  </si>
  <si>
    <t>Column 2: SCE has corrected the project name to align with internal nomenclature- formerly reported as "Palo Verde Substation Control &amp; Protection Upgrade"
Column 45: Engineering is completed, but construction has not yet started (pending drawings)
Column 52: Source= PMWIF (v0 Proj Summary); WO#902752277 replaced WO#902450675; therefore, the approved original cost should be the same as the initial WO.</t>
  </si>
  <si>
    <t>PB-16.17</t>
  </si>
  <si>
    <t>Antelope Substation Disconnect Replacement</t>
  </si>
  <si>
    <t>Lancaster, Los Angeles County</t>
  </si>
  <si>
    <t>Antelope 220/66kV Replace (8) sets of 66kV disconnects, (4) sets 220kV disconnects &amp; (1) 220kV CCVT</t>
  </si>
  <si>
    <t xml:space="preserve">Disconnects </t>
  </si>
  <si>
    <t>Column 52: Source= PMWIF (C55); SCE provided in its Feb SRP Supplement an original cost estimate of $1.828M which is the latest project summary. For consistency with the methodology used to populate the July SRP, SCE lists the original cost from PWIMF (v0 Proj Summary)</t>
  </si>
  <si>
    <t>PB-16.18</t>
  </si>
  <si>
    <t>Vincent Substation Disconnect Replacement</t>
  </si>
  <si>
    <t>Vincent 500/220kV - Replace (6) sets of 500kV disconnects and (29) sets of 220kV disconnects.</t>
  </si>
  <si>
    <t>PB-16.19</t>
  </si>
  <si>
    <t>Big Creek 3 Substation Capacitor Bank Replacement</t>
  </si>
  <si>
    <t>Big Creek, Fresno County</t>
  </si>
  <si>
    <t>Big Creek 3 Substation: Replace the No.1 220kV capacitor bank including relay upgrade to latest standard.  Replace 220kV disconnect and ground switch.</t>
  </si>
  <si>
    <t>Disconnects, Capacitor Bank, and Relay Protection</t>
  </si>
  <si>
    <t>PB-16.20</t>
  </si>
  <si>
    <t>Inyo Substation Disconnect Replacement</t>
  </si>
  <si>
    <t>Bishop, Inyo County</t>
  </si>
  <si>
    <t>Breakdown of project scope: - Position 611: Replace (1) set of 220 kV line disconnects with new group-operated disconnects - High-side No.1A Bank Position: Replace (2) sets of 220kV disconnects with new group-operated disconnects
- Low-side No.1A Bank Position: Replace (2) sets of 115kV disconnects with new group-operated disconnects - Replace HVAC unit in the MEER with an appropriately sized unit.</t>
  </si>
  <si>
    <t>Construction less than 50% completed</t>
  </si>
  <si>
    <t>PB-16.21</t>
  </si>
  <si>
    <t>Vincent Substation: Update existing station light and power to allow for an ATS to be installed.</t>
  </si>
  <si>
    <t>34.486, -118.118</t>
  </si>
  <si>
    <t>Update existing station light and power to allow for an ATS to be installed. An additional 12kV switchboard is required to perform the work safely</t>
  </si>
  <si>
    <t>Station Light &amp; Power</t>
  </si>
  <si>
    <t xml:space="preserve"> Substation Reliability</t>
  </si>
  <si>
    <t>Load Flow</t>
  </si>
  <si>
    <t>13.8 kV, 12 kV, 750 kVA</t>
  </si>
  <si>
    <t>2021 = 4,798</t>
  </si>
  <si>
    <t>Column 20: Based on measured area of boundary shown in SCE GeoView
Column 52: Source= Column 52: Source= PMWIF (v0 Project Summary)
Column 51: Change in in-service date due to vendor drawing and material delays, increased wiring scope and cable delivery delays which required multiple outage reschedules</t>
  </si>
  <si>
    <t>PB-16.22</t>
  </si>
  <si>
    <t>Pardee 220/220 (T): Replace existing emergency generator</t>
  </si>
  <si>
    <t>34.440, -118.582</t>
  </si>
  <si>
    <t>Pardee 220/220 (T): Replace existing emergency generator with (1) 500kW generator, install (2) 1600A ATS and (2) 400A ATS as part of Substation Infrastructure Replacement.
Major Equipment:
- (1) 500kW Generator
- (2) 1600A Three Phase ATS
- (2) 400A Single Phase ATS</t>
  </si>
  <si>
    <t xml:space="preserve">Emergency Generator </t>
  </si>
  <si>
    <t>SP-36.02</t>
  </si>
  <si>
    <t>Age and condition of equipment</t>
  </si>
  <si>
    <t>Zone 1</t>
  </si>
  <si>
    <t>High Seismic, High Fire Area</t>
  </si>
  <si>
    <t>2020 = 2,312</t>
  </si>
  <si>
    <t>Column 20: Based on measured area of boundary shown in SCE GeoView
Column 51: Multiple delays due resource constraints, delayed vendor drawings, and quality issues. 
Column 52: Source= PMWIF (v0 Project Summary)</t>
  </si>
  <si>
    <t>PB-16.23</t>
  </si>
  <si>
    <t xml:space="preserve">Serrano 500/220 kV: Install New 2000A ATS and new 66A ATS Reconnect </t>
  </si>
  <si>
    <t>Install (2) new 2000A ATS and (2) new 600A ATS. Reconnect existing emergency generator to new ATS’s as part of Substation Infrastructure Replacement.</t>
  </si>
  <si>
    <t>ATS Reconnect</t>
  </si>
  <si>
    <t xml:space="preserve">Column 52: Source= PMWIF (v1 Proj Summary) </t>
  </si>
  <si>
    <t>PB-16.24</t>
  </si>
  <si>
    <t xml:space="preserve">Devers 500/220(T): Upgrade HMI, DFR and PLC </t>
  </si>
  <si>
    <t>Devers 500/220(T): Upgrade HMI, DFR and PLC as required for the Devers SVC</t>
  </si>
  <si>
    <t>Substation HMI, DFR, and PLC upgrade</t>
  </si>
  <si>
    <t>Series Capacitor AZ: Replace disconnects</t>
  </si>
  <si>
    <t>Capacitor Az 12/500 (G):Replace motor operated disconnect motor for MOD 797 and 799 (2 MOD)</t>
  </si>
  <si>
    <t>Column 52: Source= PMWIF (C55); Represents WO level cost estimate</t>
  </si>
  <si>
    <t>PB-17</t>
  </si>
  <si>
    <t>Trans Line Relay Replacements - 220 kV &amp; above</t>
  </si>
  <si>
    <t>Replacement of aged and obsolete electromechanical protective bulk substation (500 and 220 kW) relays with new IEDs for added functionality and improved system reliability.</t>
  </si>
  <si>
    <t>Relay Protection</t>
  </si>
  <si>
    <t>Lack of Spare parts, Protection requirements</t>
  </si>
  <si>
    <t>Multiple equipment covered under this program.  Inspections vary base on type of equipment and voltage application (6 years or 12 years interval)</t>
  </si>
  <si>
    <t xml:space="preserve">Age based analysis using  data on when the equipment was manufactured and number of years  equipment has been in-service. Known equipment life cycle, availability of spare parts, and cost associated with maintenance, . Generally, electromechanical  relays were expected to last 30years, solid state relays can be expected to last 20 years and Microprocessor based relays can be expected to last 12 to 15 years. Pushing any of the equipment past the end of life increases the likelihood of failure </t>
  </si>
  <si>
    <t>500kV, 220kV,161KV</t>
  </si>
  <si>
    <t>CET-ET-IR-RP-508900</t>
  </si>
  <si>
    <t>5089</t>
  </si>
  <si>
    <t>PB-17.01</t>
  </si>
  <si>
    <t>Lugo-Vincent No.1 Substation Relay Replacement</t>
  </si>
  <si>
    <t>34.367, -117.369</t>
  </si>
  <si>
    <t xml:space="preserve">Lugo Substation: Replace  Lugo -Vincent No. 1 500kV line obsolete protection scheme with advance digital communication aided  IED relays. Remove wave trap and replace the CCVT, one per phase.  
</t>
  </si>
  <si>
    <t>PB-17.02</t>
  </si>
  <si>
    <t xml:space="preserve"> Lack of Spare parts, Protection requirements</t>
  </si>
  <si>
    <t>&gt; 30 Years</t>
  </si>
  <si>
    <t xml:space="preserve">Age based analysis using  data on when the equipment was manufactured and number of years  equipment has been in-service verses the known equipment life cycle. Generally ,electromechanical  relays were expected to last 30years, solid state relays can be expected to last 20 years and Microprocessor based relays can be expected to last 12 to 15 years. Pushing any of the equipment past the end of life increases the likelihood of failure </t>
  </si>
  <si>
    <t>Charles Adamson, MPO - Project Dev. &amp; Execution</t>
  </si>
  <si>
    <t>2015 = 1,324
2016 = 64
2018 = 1</t>
  </si>
  <si>
    <t>Resource and Space Constrains</t>
  </si>
  <si>
    <t xml:space="preserve">Column 9: Asset Condition
Column 52: Source= v0 Project Summary </t>
  </si>
  <si>
    <t>Lugo-Vincent No.2 Substation Relay Replacement</t>
  </si>
  <si>
    <t xml:space="preserve">Lugo Substation:  Replace Lugo -Vincent No. 2 500kV line obsolete protection scheme with advance digital communication aided IED relays. Remove wave trap and install new CCVTs, one per phase  
</t>
  </si>
  <si>
    <t>2015 = 1,403
2016 = 25
2018 = -27</t>
  </si>
  <si>
    <t>PB-17.03</t>
  </si>
  <si>
    <t>Serrano Substation Relay Replacement (1)</t>
  </si>
  <si>
    <t>Serrano Substation: Replace obsolete LBFB Relays (SBCs) (500kV CBs 722, 732, 812, 822, 832, and 912 )</t>
  </si>
  <si>
    <t>Age, Obsolescence, Lack of Spare parts, Protection requirements</t>
  </si>
  <si>
    <t>Aged Based Analysis</t>
  </si>
  <si>
    <t>2015 = 2,003
2016 = 4
2017 = 8</t>
  </si>
  <si>
    <t>PB-17.04</t>
  </si>
  <si>
    <t>Alamitos Substation Relay Replacement</t>
  </si>
  <si>
    <t>33.772, -118.101</t>
  </si>
  <si>
    <t>Long Beach, Los Angeles County</t>
  </si>
  <si>
    <t>Alamitos Substation: Replace (9) 220kV LBFB Relays (CHC/SAM) (220kV CBs  4052, 4072, 4102, 4122, 4142, 6052, 6072, 6122, 6142). Segregate Alamitos Substation DC System from Alamitos Generating Station. Install new battery &amp; charger.
Note, this does not include LBFB in Positions 2, 4, 6, 8, 11, and 13 Customer owned.</t>
  </si>
  <si>
    <t>&gt;30 Years</t>
  </si>
  <si>
    <t xml:space="preserve">LBFB relays are critical  to prevent  wide area outages if a high voltage CB was to fail. Due to the critical nature of this type of relays, SCE  replaces older technology electromechanical  relays with microprocessor relays that offer high speed fault detection to improve system reliability and stability. Protection coordination studies may be conducted </t>
  </si>
  <si>
    <t>2018 = 1,380
2019 = 532
2020 = 6</t>
  </si>
  <si>
    <t>Coordination with Other Work at Alamitos</t>
  </si>
  <si>
    <t xml:space="preserve">Column 52: Source= v0 Project Summary </t>
  </si>
  <si>
    <t>PB-17.05</t>
  </si>
  <si>
    <t>Eldorado Substation Relay Replacement (1)</t>
  </si>
  <si>
    <t>35.798, -115.008</t>
  </si>
  <si>
    <t xml:space="preserve">Eldorado Substation: Replace the Moenkopi line reactor protection; Provide automatic CB control and upgrade protection scheme for the Moenkopi 500kV line reactor
</t>
  </si>
  <si>
    <t>PB-16.08, PB-11.06</t>
  </si>
  <si>
    <t>2018 (new relays)</t>
  </si>
  <si>
    <t>&gt;20 years</t>
  </si>
  <si>
    <t xml:space="preserve">Existing  reactor protection lacked the capability  required  to perform automation functions. </t>
  </si>
  <si>
    <t>2018 = 2.125
2019 = 5
2020 = 95</t>
  </si>
  <si>
    <t xml:space="preserve">Construction done early to avoid outages during the later part of the year </t>
  </si>
  <si>
    <t>Column 9: Result of Power Flow Analysis
Column 52: Source= PMWIF (v0 Project Summary); SCE provided in its Dec 2020 SRP an original cost estimate of $240k which represents a later estimate (v2 Proj Summary). For consistency with the methodology used to populate the July SRP, SCE lists the original cost from PWIMF (v0 Proj Summary)</t>
  </si>
  <si>
    <t>PB-17.06</t>
  </si>
  <si>
    <t>Eldorado Substation Relay Replacement (2)</t>
  </si>
  <si>
    <t>Eldorado Substation: 100% SCE - Replace (2) 220kV LBFB Relays (CBs 4092, 4102)</t>
  </si>
  <si>
    <t>Age, Obsolescence, Asset Condition</t>
  </si>
  <si>
    <t>2017 (New equipment)</t>
  </si>
  <si>
    <t xml:space="preserve">LBFB relays are critical  to prevent  wide area outages if a high voltage CB was to fail. Due to the critical nature of this type of relays, SCE  replaces older technology electromechanical  relays with microprocessor relays that offer high speed fault detection to improve system reliability and stability. Protection coordination studies are conducted </t>
  </si>
  <si>
    <t>This protective relay project is designed by internal standard. While we continuously evaluate new products and designs, we do not redesign projects already in motion to avoid complexities, confusion, and cost of redesign.</t>
  </si>
  <si>
    <t>2017 = 1,803
2018 = 247
2019 = 123</t>
  </si>
  <si>
    <t xml:space="preserve">Column 52: Source= PMWIF </t>
  </si>
  <si>
    <t>PB-17.08</t>
  </si>
  <si>
    <t>Hinston Relay Replacement</t>
  </si>
  <si>
    <t>33.818, -118.222</t>
  </si>
  <si>
    <t>Upgrade Line Relay related to Hinson-Lighthipe: 2 Relay</t>
  </si>
  <si>
    <t xml:space="preserve">Age based. The Transformer had reached end of life. The transformer protection relays were as old as the transformer and had reached  obsolescence. It was prudent to replace  the relay during the transformer replacement outage  rather than wire new transformer  to the obsolete relay and have to take another extended transformer outage to replace the relay at a later date. The obsolete relays did not meet SCE current  Bulk Transformer protection standards </t>
  </si>
  <si>
    <t>220kV/66kV, 280MVA</t>
  </si>
  <si>
    <t>2019 = 1,577
2020 = 60</t>
  </si>
  <si>
    <t>Additional Scope and Coordination with Other Work</t>
  </si>
  <si>
    <t xml:space="preserve">Column 9: Asset Condition
Column 2: SCE has corrected the project name. Formerly "Hinson Substation Transformer Bank Replacement (1)"
Column 9: Asset Condition
Column 52: Source= v0 Project Summary </t>
  </si>
  <si>
    <t>PB-17.09</t>
  </si>
  <si>
    <t>Center Relay Replacement</t>
  </si>
  <si>
    <t>Center Substation: 
Replace SHPM relay related to Center-Olinda ABC PH:2 Relays</t>
  </si>
  <si>
    <t>Column 2: SCE has corrected the project name. Formerly "Center Substation Transformer Bank Replacement (1)" in Dec 2020 SRP
Column 52: Source= PMWIF (v1 Proj Summary); SCE provided in its Dec 2020 SRP an original cost estimate of $673k which represents the total project cost for 2 separate WOs. For consistency with the methodology used to populate the July SRP, SCE lists the original cost from PWIMF (v1 Proj Summary)</t>
  </si>
  <si>
    <t>PB-17.10</t>
  </si>
  <si>
    <t>Lugo 500/22 (T): 220 kV LBFB Replacement – Pos. 3 and 5</t>
  </si>
  <si>
    <t>35.148, -114.596</t>
  </si>
  <si>
    <t>Lugo Substation Replace (6) LBFB relays</t>
  </si>
  <si>
    <t>Age, Obsolescence</t>
  </si>
  <si>
    <t>41 years</t>
  </si>
  <si>
    <t>2020 = 1,300</t>
  </si>
  <si>
    <t>Coordination with Lugo Bank on Breakers project</t>
  </si>
  <si>
    <t>PB-17.11</t>
  </si>
  <si>
    <t>Big Creek No.2 Sub: Upgrade Big Creek No.1-Big Creek No.2 220 kV line relay</t>
  </si>
  <si>
    <t>37.1990, -119.3065</t>
  </si>
  <si>
    <t>Big Creek No.2 Sub: Upgrade Big Creek No.1-Big Creek No.2 220 kV line relays</t>
  </si>
  <si>
    <t>PB-17.13</t>
  </si>
  <si>
    <t>01/06/2021</t>
  </si>
  <si>
    <t>30 to 37 years</t>
  </si>
  <si>
    <t>High Fire Area, Moderate Seismic Area</t>
  </si>
  <si>
    <t>2019 = 1,181</t>
  </si>
  <si>
    <t>Bundled with RTU Replacement Project</t>
  </si>
  <si>
    <t>Column 52: Source=  PMWIF (v1 Project Summary)</t>
  </si>
  <si>
    <t>PB-17.12</t>
  </si>
  <si>
    <t>Vista Substation: Replace 220kV LBFB Relays</t>
  </si>
  <si>
    <t>34.0408, -117.3197</t>
  </si>
  <si>
    <t>Highgrove, San Bernardino County</t>
  </si>
  <si>
    <t>Vista Substation: Replace (14) 220kV LBFB Relays (220kV CBs 41X2, 4012, 4032, 4042, 4052, 4082, 4102, 61X2, 6012, 6032, 6042, 6052, 6082, 6102)</t>
  </si>
  <si>
    <t>16 to 48 years</t>
  </si>
  <si>
    <t>2018 = 3,838
2019 = 2</t>
  </si>
  <si>
    <t>Big Creek No.1 Sub: Upgrade Big Creek No.1-Big Creek No.2 220 kV line relay</t>
  </si>
  <si>
    <t>37.2044, -119.2395</t>
  </si>
  <si>
    <t>Big Creek No.1 Sub: Upgrade Big Creek No.1-Big Creek No.2 220 kV line relays</t>
  </si>
  <si>
    <t>01/13/2021</t>
  </si>
  <si>
    <t>30 to 33 years</t>
  </si>
  <si>
    <t>2019 = 1,399</t>
  </si>
  <si>
    <t>PB-18</t>
  </si>
  <si>
    <t>Substation Transformer Bank Replacement Program</t>
  </si>
  <si>
    <t>This program contains projects that proactively replace AA and A bank transformers.</t>
  </si>
  <si>
    <t>CET-ET-IR-TB-521001</t>
  </si>
  <si>
    <t>5210</t>
  </si>
  <si>
    <t>No project specific cost benefit performed. The Sub IR program for CB and transformers is reliability based with a Weibull curve analysis determining the appropriate number of annual replacements. The justification for the program is described in SCE general rate case submissions. </t>
  </si>
  <si>
    <t>PB-18.01</t>
  </si>
  <si>
    <t>Vincent Substation Transformer Bank Replacement (1)</t>
  </si>
  <si>
    <t>Vincent - Replace #3 AA Bank (all three phases).</t>
  </si>
  <si>
    <t xml:space="preserve">Transformer </t>
  </si>
  <si>
    <t>PB-16.18, PB-11.03, PB-11.01, PB-19.01, PB-16.04</t>
  </si>
  <si>
    <t>A Phase - 05/28/2014, B Phase - 05/28/2014, C Phase - 05/28/2014</t>
  </si>
  <si>
    <t>A Phase - 30 Years, B Phase - 36 Years, C Phase - 36 Years</t>
  </si>
  <si>
    <t>500/220 kV, 1120 MVA</t>
  </si>
  <si>
    <t>2014 = 20,533
2015 = -42
2017 = -1</t>
  </si>
  <si>
    <t>PB-18.02</t>
  </si>
  <si>
    <t>Eldorado Substation Transformer Bank Replacement (1)</t>
  </si>
  <si>
    <t>Eldorado Substation: Replace No. 3AA Bank 500/220kV Bank (all three phases).</t>
  </si>
  <si>
    <t>PB-16.14, PB-16.08, PB-17.05, PB.11.06, PB-18.04</t>
  </si>
  <si>
    <t>A Phase - 02/10/2016, B Phase - 02/10/2016, C Phase - 02/10/2016</t>
  </si>
  <si>
    <t>A Phase - 19 Years, B Phase - 47 Years, C Phase - 47 Years</t>
  </si>
  <si>
    <t>500kV - 220kV, 498 MVA</t>
  </si>
  <si>
    <t>2016 = 14,975
2017 = 95
2018 = 5
2019 = 7</t>
  </si>
  <si>
    <t>Coordination with Other Work at Eldorado</t>
  </si>
  <si>
    <t>PB-18.03</t>
  </si>
  <si>
    <t>Kramer Substation Transformer Bank Replacement</t>
  </si>
  <si>
    <t>34.989, -117.543</t>
  </si>
  <si>
    <t>Boron, Kern County</t>
  </si>
  <si>
    <t>Kramer Substation: Replace No. 1A Bank with (1) 280 MVA bank.</t>
  </si>
  <si>
    <t>220kV - 115kV, 250 MVA</t>
  </si>
  <si>
    <t>2014 = 5,923
2015 = 78
2016 = -23</t>
  </si>
  <si>
    <t>PB-18.04</t>
  </si>
  <si>
    <t>Eldorado Substation Transformer Bank Replacement (2)</t>
  </si>
  <si>
    <t xml:space="preserve">Eldorado Substation: Replace No. 4AA Bank 500/220kV (all three phases)
</t>
  </si>
  <si>
    <t>PB-16.08, PB-17.05, PB.18.02, PB-11.06</t>
  </si>
  <si>
    <t>A Phase - 07/14/2016, B Phase - 07/14/2016, C Phase - 07/14/2016</t>
  </si>
  <si>
    <t>A Phase - 65 Years, B Phase - 45 Years, C Phase - 34 Years</t>
  </si>
  <si>
    <t>2016 = 13,900
2017 = 21
2019 = 4</t>
  </si>
  <si>
    <t xml:space="preserve">Column 52: Source= PMWIF (v2 Proj Summary) </t>
  </si>
  <si>
    <t>PB-18.05</t>
  </si>
  <si>
    <t>Serrano Transformer Bank Replacement</t>
  </si>
  <si>
    <t>Serrano Substation: Replace No.2AA Bank 500/220kV, all three phases</t>
  </si>
  <si>
    <t>PB-19.04, PB-18.10</t>
  </si>
  <si>
    <t>A Phase - 04/26/2018, B Phase - 04/26/2018, C Phase - 04/26/2018</t>
  </si>
  <si>
    <t>A Phase - 35 Years, B Phase - 35 Years, C Phase - 35 Years</t>
  </si>
  <si>
    <t>2018 = 21,375
2019 = 713
2020 = 342</t>
  </si>
  <si>
    <t xml:space="preserve">Column 52: Source= v1 Project Summary </t>
  </si>
  <si>
    <t>PB-18.06</t>
  </si>
  <si>
    <t>Hinson Substation Transformer Bank Replacement (2)</t>
  </si>
  <si>
    <t>Hinson Substation: Replace No. 1A Bank 220/66kV with (1) 280 MVA bank. Extend existing control room.</t>
  </si>
  <si>
    <t>Hinson substation is a coastal substation and can experience corrosive conditions due to salty air.</t>
  </si>
  <si>
    <t>2018 = 1,757
2019 = 610
2020 = 294</t>
  </si>
  <si>
    <t>PB-18.07</t>
  </si>
  <si>
    <t>Center Substation Transformer Bank Replacement (2)</t>
  </si>
  <si>
    <t>33.928, -118.106</t>
  </si>
  <si>
    <t>Center Substation: 1. Replace No. 2A and 3A Banks 220/66 kV with (2) 280 MVA bank. 2. Replace the No. 2A ground bank and install new ground bank 66 kV Disconnects. 3. Verify and upgrade the transformer fan: CB, Panel, and Secondary Cable related to 2A, 3A, 4A Bank (3 Bank).4. Connect the alarms to in-service the existing loss of "A" bank scheme.</t>
  </si>
  <si>
    <t>2A Bank - 01/17/2018, 3A Bank - 06/18/2017</t>
  </si>
  <si>
    <t>2A Bank - 51 Years, 3A Bank - 52 Years</t>
  </si>
  <si>
    <t>The main analysis used to inform the health of the asset is the Health Index developed from the MDT (Maintenance Decision Tool). The health index is developed using specific data from the assets including fault interruption history, age, maintenance data etc… In addition to the health index, decisions are influenced by a Weibull analysis and subject matter input for conditions not included in the MDT, e.g. possible leaks.  .</t>
  </si>
  <si>
    <t>Center is in a fairly temperate climate and is subject to occasional annual storms.</t>
  </si>
  <si>
    <t>220kV/66kV, 560MVA</t>
  </si>
  <si>
    <t>2017 = 1,261
2018 = 35
2019 = 37
2020 = 7</t>
  </si>
  <si>
    <t>PB-18.08</t>
  </si>
  <si>
    <t>Lugo Transformer Bank Replacement</t>
  </si>
  <si>
    <t>Lugo 500/220 (T) - Replace the No. 2AA Bank 500/220 kV (all three phases)</t>
  </si>
  <si>
    <t>PB-19.02, PB-11.05</t>
  </si>
  <si>
    <t>A Phase - 06/26/2018, B Phase - 11/07/2018, C Phase - 07/05/2019</t>
  </si>
  <si>
    <t>A Phase - 30 Years, B Phase - 30 Years, C Phase - 30 Years</t>
  </si>
  <si>
    <t>Extreme Rain / Flooding, Extreme Temperature Conditions</t>
  </si>
  <si>
    <t>500kV-220kV, 1120 MVA</t>
  </si>
  <si>
    <t>2020 = 5,823</t>
  </si>
  <si>
    <t>PB-18.09</t>
  </si>
  <si>
    <t>Mira Loma Substation Transformer Bank Replacement</t>
  </si>
  <si>
    <t>34.010, -117.565</t>
  </si>
  <si>
    <t>Replace No. 1AA Bank 500/220kV, all three phases</t>
  </si>
  <si>
    <t>PB-16.07, PB-19.05</t>
  </si>
  <si>
    <t>High Wind Events, Extreme Temperature Conditions</t>
  </si>
  <si>
    <t>500 kV, 220 kV, 66 kV</t>
  </si>
  <si>
    <t>CET-ET-IR-TB-521000</t>
  </si>
  <si>
    <t>2019 = 17,631
2020 = 14</t>
  </si>
  <si>
    <t>PB-18.10</t>
  </si>
  <si>
    <t>Serrano Substation Transformer Bank Replacement (2)</t>
  </si>
  <si>
    <t>Replace 1AA Bank 500/220 kV (All three phases). Install three (3) relays. Install fire wall extension to existing 1AA, 2AA and 1AA/2AA spare transformers. Replace existing GIS grating</t>
  </si>
  <si>
    <t>PB-19.04, PB-18.05</t>
  </si>
  <si>
    <t>500 kV, 220 kV</t>
  </si>
  <si>
    <t>2019 =  24,578
2020 = 64</t>
  </si>
  <si>
    <t>PB-18.11</t>
  </si>
  <si>
    <t>Antelope Substation Transformer Bank Replacement</t>
  </si>
  <si>
    <t>34.688, -118.300</t>
  </si>
  <si>
    <t>Antelope 220/66 (S) - Replace No.1A Bank 220/66kV (three-phase unit) with (1) 280MVA</t>
  </si>
  <si>
    <t>Substation can be impacted by temperature extremes and wind.</t>
  </si>
  <si>
    <t>Project does not include new transmission lines, or the length of new lines is minimal (e.g. may include reconfiguration of existing lines); or, this is a Program Blanket that involves work performed across SCE's service area.</t>
  </si>
  <si>
    <t>220kV, 66kV, 280MVA</t>
  </si>
  <si>
    <t>2020 = 2,132</t>
  </si>
  <si>
    <t xml:space="preserve">Column 20:  Based on measured area of boundary shown in SCE GeoView, measured substation fence line only.
Column 51: Project advancement due to operational considerations. Project accelerated. See CM-1414 for more details.
Column 57: 21% of all project cost was due to Construction Contract costs.
Column 52: Source= Unverified estimate, documents not readily available </t>
  </si>
  <si>
    <t>PB-18.12</t>
  </si>
  <si>
    <t>Vincent Substation Transformer Bank Replacement (2)</t>
  </si>
  <si>
    <t>Vincent 500/220kV-Replace the 1AA-C transformer with (1) single-phase unit.</t>
  </si>
  <si>
    <t>Column 52: Source= PMWIF (C55); SCE provided in its Dec SRP an estimate of $11.986M which represents the latest project summary in which the project scope decreased; however, consistent with the methology of the July SRP, SCE provides the original cost from PMWIF</t>
  </si>
  <si>
    <t>PB-18.13</t>
  </si>
  <si>
    <t>Serrano Substation: Replace the 1AA/2AA Spare Transformer</t>
  </si>
  <si>
    <t>Orange County, Orange</t>
  </si>
  <si>
    <t>Replace the 1AA/2AA Spare Transformer (sinble-phase) with one new (single-pnase) unit</t>
  </si>
  <si>
    <t>1AA/2AA Spare - 35 years (1984)</t>
  </si>
  <si>
    <t>500kV, 220kV, 333MVA</t>
  </si>
  <si>
    <t>2019 = 7,229
2020 = 69</t>
  </si>
  <si>
    <t xml:space="preserve">Column 23: While SCE does not have a utility-wide prioritization ranking system, please see tab "Supplement-Part 1" for additional details on how work is identified and prioritized for this area.
Column 52: Source= C55 </t>
  </si>
  <si>
    <t>PB-19</t>
  </si>
  <si>
    <t>Transformer Bank: On-line Dissolved Gas Analysis (DGA) - 220 kV &amp; above</t>
  </si>
  <si>
    <t xml:space="preserve">This activity installs online dissolved gas analysis equipment to monitor the health of  transformers. </t>
  </si>
  <si>
    <t xml:space="preserve">Installed New Equipment to allows SCE to get the most out of its fleet of transformers.  With the realization of these objectives, a substantial reduction in overall transformer operating risk can be achieved. Order was based on station criticality and transformer replacement. </t>
  </si>
  <si>
    <t>CET-ET-IR-ME-619700</t>
  </si>
  <si>
    <t>PB-19.01</t>
  </si>
  <si>
    <t>Vincent Substation Transformer Bank  DGA</t>
  </si>
  <si>
    <t>Vincent Sub: On-Line DGA Equipment and Bushing monitoring on A Banks; 1AA, 2AA, 3AA, 4AA (12 Monitors total)</t>
  </si>
  <si>
    <t xml:space="preserve">Online Dissolved Gas Analysis </t>
  </si>
  <si>
    <t>PB-16.18, PB-11.03, PB-11.01, PB-16.04, PB-18.01</t>
  </si>
  <si>
    <t>N/A - New equipment install</t>
  </si>
  <si>
    <t>500KV, 220KV</t>
  </si>
  <si>
    <t>2019 = 4,816</t>
  </si>
  <si>
    <t xml:space="preserve">Coordination with DGA Installation &amp; Pilot, incomplete pilot testing, </t>
  </si>
  <si>
    <t>Column 52: Source= v0 Project Summary; SCE notes that the v1 Proj Summary updated the cost to $2.192M</t>
  </si>
  <si>
    <t>PB-19.02</t>
  </si>
  <si>
    <t>Lugo Substation Substation Transformer Bank  DGA</t>
  </si>
  <si>
    <t>Lugo Sub: On-Line DGA Equipment and Bushing monitoring on AA Banks; 1AA, 2AA, Spare AA Banks (7 Monitors total)</t>
  </si>
  <si>
    <t>PB-11.05, PB-18.08</t>
  </si>
  <si>
    <t>2020 = 2,446</t>
  </si>
  <si>
    <t>Required Redesign, Voltage Issues, DGA Pilot Testing, PSC Requirements,  &amp; Outage Coordination with Other Projects</t>
  </si>
  <si>
    <t>Devers Substation Transformer Bank DGA</t>
  </si>
  <si>
    <t>33.933, -116.578</t>
  </si>
  <si>
    <t>Devers Sub: On-Line DGA Equipment and Bushing monitoring on A and AA Banks; 1AA, 1A, 3A, 4A (11 Monitors total)</t>
  </si>
  <si>
    <t>Online Dissolved Gas Analysis</t>
  </si>
  <si>
    <t>500kV, 220kV, 115kV</t>
  </si>
  <si>
    <t>2020 = 3,922</t>
  </si>
  <si>
    <t xml:space="preserve">Resource and Space Constraints, Coordination with DGA, DGA Pilot Testing </t>
  </si>
  <si>
    <t>Column 52: Source= PMWIF(v0 Project Summary); SCE provided in its Dec SRP an estimate of $5.2M which represents an estimate for multiple DGA projects; however, consistent with the methology of the July SRP, SCE provides the original cost from PMWIF for the referenced WO</t>
  </si>
  <si>
    <t>PB-19.04</t>
  </si>
  <si>
    <t>Serrano Substation Transformer Bank DGA</t>
  </si>
  <si>
    <t>Serrano Sub: On-Line DGA Equipment and Bushing monitoring on AA Banks; 1AA, 2AA, 3AA, AA Spare Banks (11 Monitors total)</t>
  </si>
  <si>
    <t>PB-18.10, PB-18.05</t>
  </si>
  <si>
    <t>2020 = 3,447</t>
  </si>
  <si>
    <t xml:space="preserve">Coordination with DGA Installation &amp; Pilot, and Other Projects </t>
  </si>
  <si>
    <t>PB-19.05</t>
  </si>
  <si>
    <t>Mira Loma Substation Transformer Bank DGA</t>
  </si>
  <si>
    <t>Mira Loma Substation: On-Line DGA Equipment and Bushing monitoring on AA and A Banks (1AA, 2AA, 3AA &amp; 4AA Banks; 5A, 6A &amp; 7A Banks).</t>
  </si>
  <si>
    <t>PB-16.07, PB-18.09</t>
  </si>
  <si>
    <t>500kV, 220kV, 66kV</t>
  </si>
  <si>
    <t xml:space="preserve">
2019 = 4,969
2020 = 5</t>
  </si>
  <si>
    <t>Coordination with DGA Pilot, and Equipment Failure</t>
  </si>
  <si>
    <t>Column 52: Source= PMWIF; SCE provided in its Dec 2020 SRP an estimate of $265k which represents a later Project Summary (v0 09/27/2012) estimate; however, consistent with the July SRP methodology, SCE lists the cost from initial PMWIF</t>
  </si>
  <si>
    <t>PB-19.06</t>
  </si>
  <si>
    <t>Windhub Substation Transformer Bank DGA</t>
  </si>
  <si>
    <t>Mojave, Kern County</t>
  </si>
  <si>
    <t>Windhub Substation: On-Line DGA Equipment &amp; Bushing monitoring on AA BK 1AA, 2AA, 1AA&amp;2AA Spare (7 M</t>
  </si>
  <si>
    <t>PB-19.07</t>
  </si>
  <si>
    <t>Antelope Sub: DGA&amp;monitor 1AA,2AA</t>
  </si>
  <si>
    <t>Antelope Substation: Install 2 combination DGA/Bushing units for 1AA and 2AA and 4 DGA single units</t>
  </si>
  <si>
    <t>Engineering less than 50% completed</t>
  </si>
  <si>
    <t>Column 52: Source= PMWIF (C55); Project was re-PMWIF'd (06/2019), so SCE provided updated cost for revised PMWIF</t>
  </si>
  <si>
    <t>PB-19.08</t>
  </si>
  <si>
    <t>Whirlwind Substation: On-Line DGA Equipment and Bushing
monitoring on AA Banks</t>
  </si>
  <si>
    <t>Rosamond, Kern County</t>
  </si>
  <si>
    <t xml:space="preserve">Whirlwind Substation: On-Line DGA Equipment and Bushing monitoring on AA Banks 1AA, 3AA, 4AA (9  total units). </t>
  </si>
  <si>
    <t>Column 52: Source= PMWIF (C55); Project was re-PMWIF'd (02/2021), so SCE provided updated cost for revised PMWIF</t>
  </si>
  <si>
    <t>PB-20</t>
  </si>
  <si>
    <t>Phasor Measurement System Install</t>
  </si>
  <si>
    <t xml:space="preserve"> Install Phasor Measurement unit (PMU) and Replace excising  DFR to meet NERC PRC 002 requirements </t>
  </si>
  <si>
    <t>PMU and DFR</t>
  </si>
  <si>
    <t>New and Replacement</t>
  </si>
  <si>
    <t>Age/Condition, NERC CIP Compliance, Substation Reliability, Replace Other Substation Equipment</t>
  </si>
  <si>
    <t>NERC PRC 002 Requirements capability</t>
  </si>
  <si>
    <t>CET-ET-GA-EM-644600</t>
  </si>
  <si>
    <t>Column 9: NERC Compliance (PRC 002)</t>
  </si>
  <si>
    <t>PB-20.01</t>
  </si>
  <si>
    <t>Devers Substation PMU Install</t>
  </si>
  <si>
    <t xml:space="preserve">Devers Sub: Install Phasor Measurement unit (PMU) and Replace existing  DFRs in order to meet NERC PRC 002 compliance requirements 
</t>
  </si>
  <si>
    <t xml:space="preserve"> Provide disturbance monitoring and events recording</t>
  </si>
  <si>
    <t>Every 12th year</t>
  </si>
  <si>
    <t xml:space="preserve">Project required to meet NERC PRC 002 Requirements. Alternative solution to replace current equipment is not a viable option due to lack of replacement parts.  </t>
  </si>
  <si>
    <t>CET-ET-GA-EM-644603</t>
  </si>
  <si>
    <t>2019 = 3,534</t>
  </si>
  <si>
    <t>Resource Constrains, Outage Constrains, Coordination with PSCE &amp; Corporate Security</t>
  </si>
  <si>
    <t>N/A - Compliance Requirement</t>
  </si>
  <si>
    <t>PB-20.02</t>
  </si>
  <si>
    <t>Magunden Substation PMU Install</t>
  </si>
  <si>
    <t>35.361, -118.922</t>
  </si>
  <si>
    <t>Bakersfield, Kern County</t>
  </si>
  <si>
    <t>Magunden Sub: Install Phasor Measurement unit (PMU) (Upgrade DFR to DFR/PMU Per ECS)</t>
  </si>
  <si>
    <t>N/A - As Needed</t>
  </si>
  <si>
    <t>NERC PRC 002 Requirements capability, The existing Disturbance Monitoring Equipment was obsolete and lacked the capabilities required to record Series of Event s and Fauld Data on all thee phases and  neutral  for each transmission line, transmission buses and 550/220kV transformers as required by R2, R3, R4,R6,R7,R8,R9, and R11 of the requirement. Existing DFR did not meet the requirements</t>
  </si>
  <si>
    <t>High Fire Risk Area, Extreme Temperature Conditions, Moderate Seismic Area, Mountainous, Flooding</t>
  </si>
  <si>
    <t>CET-ET-GA-EM-644605</t>
  </si>
  <si>
    <t>2019 = 1,451</t>
  </si>
  <si>
    <t>PB-20.03</t>
  </si>
  <si>
    <t>Valley Substation PMU Install</t>
  </si>
  <si>
    <t>33.740, -117.157</t>
  </si>
  <si>
    <t>Romoland, Riverside County</t>
  </si>
  <si>
    <t>Incorporate data from substations to the SCE Synchronized Phasor Measurement (SPM) System by installing necessary Phasor Measurement Units (PMUs).</t>
  </si>
  <si>
    <t xml:space="preserve">PMU </t>
  </si>
  <si>
    <t>500 kV, 115 kV</t>
  </si>
  <si>
    <t>CET-ET-GA-EM-644617</t>
  </si>
  <si>
    <t>6446</t>
  </si>
  <si>
    <t>2019 = 2,267
2020 = 2</t>
  </si>
  <si>
    <t>Column 52: Source= PMWIF; Represents WO level cost estimate; total project cost including non-TD elements is $1.5M</t>
  </si>
  <si>
    <t>PB-20.04</t>
  </si>
  <si>
    <t>Antelope Substation PMU Install</t>
  </si>
  <si>
    <t>Antelope Sub: Retrofit current 500kV and 220kV/66kV USI DFRs to APP hardware inside of existing USI DFR cabinets (may need to install additional cabinets if additional points are needed per EDSL 63-60-10). Install SEL PMU Per EDSL 63-60-20.</t>
  </si>
  <si>
    <t>PMU</t>
  </si>
  <si>
    <t>220kV, 66kV</t>
  </si>
  <si>
    <t>CET-ET-GA-EM-644619</t>
  </si>
  <si>
    <t>Column 20: Based on measured area of boundary shown in SCE GeoView
Column 51: Multiple delays with multiple causes including pilot program delays, vendor/material delays, and operational delays. 
Column 52: Source= PMWIF (v2 Project Summary); Represents WO level cost estimate; total project cost including non-TD elements is $1.5M</t>
  </si>
  <si>
    <t>PB-20.05</t>
  </si>
  <si>
    <t>Colorado River Substation PMU Install</t>
  </si>
  <si>
    <t xml:space="preserve">Colorado River Sub: Install new APP hardware in existing USI cabinet(s) for 500kV and 220kV systems per EDSL 63-60-10. Install new SEL PMU Per EDSL 63-60-20. </t>
  </si>
  <si>
    <t>CET-ET-GA-EM-644624</t>
  </si>
  <si>
    <t>Column 52: Source= PMWIF (v1 Project Summary); Represents WO level cost estimate; total project cost including non-TD elements is $1.5M</t>
  </si>
  <si>
    <t>PB-20.06</t>
  </si>
  <si>
    <t>Rector Substation PMU Install</t>
  </si>
  <si>
    <t>Rector Sub: Install Phasor measurement unit (PMU) Upgrade DFR to DFR/PMU
per ECS)</t>
  </si>
  <si>
    <t>CET-ET-GA-EM-644628</t>
  </si>
  <si>
    <t>Column 52: Source= PMWIF (v2 Project Summary); Represents WO level cost estimate; total project cost including non-TD elements is $1.5M</t>
  </si>
  <si>
    <t>PB-20.07</t>
  </si>
  <si>
    <t>Rancho Vista Sub: Install phasor Measurement unit (PMU)</t>
  </si>
  <si>
    <t>34.518, -117.216</t>
  </si>
  <si>
    <t>Rancho Cucamonga, Ontario</t>
  </si>
  <si>
    <t>Rancho Vista Sub: Retrofit current 500kV and 220kV USI DFRs to APP hardware inside of existing USI DFR cabinets (may need to install additional cabinets if additional points are needed per EDSL 63-60-10). Install SEL PMU Per EDSL 63-60-20</t>
  </si>
  <si>
    <t>CET-ET-GA-EM-644621</t>
  </si>
  <si>
    <t>2020 = 1,316</t>
  </si>
  <si>
    <t xml:space="preserve">Pending Outcome of Pilot Project, bundle with other projects, and vendor drawing issues </t>
  </si>
  <si>
    <t>PB-20.08</t>
  </si>
  <si>
    <t>Vestal: Install Phasor Measurement Units (PMU)</t>
  </si>
  <si>
    <t>35.8417, -119.0852</t>
  </si>
  <si>
    <t>Richgrove, Tulare County</t>
  </si>
  <si>
    <t>Vestal Sub: Install new APP DFR(s) cabinet(s) for 220kV and 66kV systems per EDSL 63-60-10.</t>
  </si>
  <si>
    <t>DFR</t>
  </si>
  <si>
    <t>High Fire Area, Moderate Seismic Area, Flooding</t>
  </si>
  <si>
    <t>CET-ET-GA-EM-644610</t>
  </si>
  <si>
    <t>Coordination with other projects in the area, Outcome of the Walnut Sub Pilot, then Bundled with the ATS Project</t>
  </si>
  <si>
    <t>Column 36 &amp; 37: Not operational at time of data pull (late March)
Column 52: Source= PMWIF (v0 Project Summary)</t>
  </si>
  <si>
    <t>PB-20.09</t>
  </si>
  <si>
    <t xml:space="preserve">Mira Loma Sub: Upgrade 500kv USI DFR to APP DFR. </t>
  </si>
  <si>
    <t>Ontario, Riverside County</t>
  </si>
  <si>
    <t>Mira Loma Sub: Upgrade 500kv USI DFR to APP DFR. Install new APP DFR(s) cabinet(s) for 220kV and 66kV systems per EDSL 63-60-10. Install SEL PMU Per EDSL 63-60-20</t>
  </si>
  <si>
    <t>PB-20.10</t>
  </si>
  <si>
    <t>Eldorado Sub: Install phasor Measurement unit (PMU)</t>
  </si>
  <si>
    <t>Eldorado Sub: Upgrade 500kv USI DFR to APP DFR. Install new APP DFR(s) cabinet(s) for 220kV and 66kV systems per EDSL 63-60-10. Install SEL PMU Per EDSL 63-60-20</t>
  </si>
  <si>
    <t>CET-ET-GA-EM-644620</t>
  </si>
  <si>
    <t>Column 52: Source= PMWIF (v1 Proj Summary); WO level estimate</t>
  </si>
  <si>
    <t>PB-20.11</t>
  </si>
  <si>
    <t>Windhub Sub: Install phasor Measurement unit (PMU)</t>
  </si>
  <si>
    <t>Windhub Sub:  Install new APP hardware in existing USI cabinet(s) for 500kV, 220kV and 66kV systems per EDSL 63-60-10. Install new SEL PMU Per EDSL 63-60-20</t>
  </si>
  <si>
    <t>CET-ET-GA-EM-644623</t>
  </si>
  <si>
    <t>Column 52: Source= PMWIF (v2 Proj Summary); WO level estimate</t>
  </si>
  <si>
    <t>PB-20.12</t>
  </si>
  <si>
    <t>Whirlwind Sub: Install phasor Measurement unit (PMU)</t>
  </si>
  <si>
    <t>Whirlwind Sub:  Install new APP hardware in existing USI cabinet(s) for 500kV, 220kV systems per EDSL 63-60-10. Install new SEL PMU Per EDSL 63-60-20</t>
  </si>
  <si>
    <t>CET-ET-GA-EM-644625</t>
  </si>
  <si>
    <t>PB-20.13</t>
  </si>
  <si>
    <t xml:space="preserve">Barre Sub: Install new APP DFR(s) </t>
  </si>
  <si>
    <t>Stanton, Orange County</t>
  </si>
  <si>
    <t>Barre Sub:  Install new APP DFR(s) cabinet(s) for 220kV and 66kV systems per EDSL 63-60-10.</t>
  </si>
  <si>
    <t xml:space="preserve">DFR </t>
  </si>
  <si>
    <t>CET-ET-GA-EM-644626</t>
  </si>
  <si>
    <t>Column 52: Source= PMWIF (v3 Proj Summary); WO level estimate</t>
  </si>
  <si>
    <t>PB-20.14</t>
  </si>
  <si>
    <t>Control Sub: Install phasor Measurement unit (PMU)</t>
  </si>
  <si>
    <t>Control Sub:  Install Phasor Measurement unit (PMU) (Upgrade DFR to DFR/PMU Per ECS)
Vendor selection: APP for DFR and SEL for PMU</t>
  </si>
  <si>
    <t>CET-ET-GA-EM-644627</t>
  </si>
  <si>
    <t>PB-20.15</t>
  </si>
  <si>
    <t>Big Creek 3 Sub: Install phasor Measurement unit (PMU)</t>
  </si>
  <si>
    <t>Shaver Lake, Auberry</t>
  </si>
  <si>
    <t>Big Creek 3 Sub:  Install Phasor Measurement unit (PMU) (Upgrade DFR to DFR/PMU Per ECS)</t>
  </si>
  <si>
    <t>CET-ET-GA-EM-644602</t>
  </si>
  <si>
    <t>Column 52: Source= PMWIF (v7 Proj Summary); WO level estimate</t>
  </si>
  <si>
    <t>PB-21</t>
  </si>
  <si>
    <t>Critical Infrastructure Protection (NERC CIP v5)</t>
  </si>
  <si>
    <t>Implement physical access controls to meet NERC CIP-006 V5 compliance requirements</t>
  </si>
  <si>
    <t>Physical Security measures</t>
  </si>
  <si>
    <t>Security</t>
  </si>
  <si>
    <t>NERC CIP Compliance</t>
  </si>
  <si>
    <t>N/A - Work related to meeting NERC CIP-006 V5 compliance requirements</t>
  </si>
  <si>
    <t>Randy White, Corproate Security</t>
  </si>
  <si>
    <t>COS-00-CS-CS-705100</t>
  </si>
  <si>
    <t>No specific cost benefit analysis performed – Activity is addressing NERC CIP-006 V5 compliance requirements</t>
  </si>
  <si>
    <t>Column 9: To comply with North American Electric Reliability Corporation (NERC) Critical Infrastructure Program (CIP) Version 5 Standard for Physical Security of Bulk Electric System (BES) Cyber Systems (CIP 006), R1.1-R1.10 (https://www.nerc.com/pa/Stand/Reliability%20Standards/CIP-006-6.pdf).
•	FERC Order 791 effective February 3, 2014 with required implementation date of April 1, 2016 for High and Medium Impact BES facilities</t>
  </si>
  <si>
    <t>PB-21.01</t>
  </si>
  <si>
    <t>NERC CIP v5 Substation Physical Access Control Install (ES-2556)</t>
  </si>
  <si>
    <t>37.336, -118.481</t>
  </si>
  <si>
    <t>Implement physical access controls to meet NERC CIP-006 V5 compliance requirements.
•	Provide engineered documentation regarding security system, confidential to Corporate Security Physical Security Systems team 
•	Demo and replace existing station doors, locks, and peripherals with Corporate Security standard equipment
•	Deploy serialized lock cylinders with emergency override system
•	Seal, block, or augment with material and methods that do not adversely affect the operation of the station, openings in the physical security perimeters that are greater than 96 square inches
•	Furnish and install racking system(s)
•	Furnish and install wall mounted cabinet(s)
•	Furnish and install security system components
•	Furnish and install auxiliary sub-system components
•	Integrate system and sub-system security components
•	Establish physical security perimeter(s)
•	Provide other emergent work necessary for full system integration or construction, as required</t>
  </si>
  <si>
    <t>Physical security measures</t>
  </si>
  <si>
    <t>N/A - New. The last corporate security inspection was performed in 2019.</t>
  </si>
  <si>
    <t>N/A - Largely includes installation of new equipment/technology</t>
  </si>
  <si>
    <t>NERC CIP-002 defined three (3) Impact Ratings of Bulk Electric Systems based on “risk to the reliable operation of the BES”. Devices that provide electronic or physical security inherit the impact rating of the cyber system they protect.
Impact Ratings: High, Medium and Low
•	High Impact (NERC CIP V5 Project)
–	Control centers used to perform load balancing, electric system reliability coordination, and transmission or generation operation (aka operation of the Energy Management System (EMS) and Generation Management System (GMS), respectively)
•	Examples: Switching Centers, Data Centers
•	Medium Impact (NERC CIP V5 Project)
–	Facilities that fall under the threshold for defined maximum reactive power rating or transmission facilities within the “bright-line” criteria
•	Medium with External Routable Connections (ERC)
•	Medium without External Routable Connectivity  
•	Examples: 500kV, 220kV MEERs and Control Rooms
•	Low Impact (NERC CIP V6 Project)
–	Peaker plants, other non-medium substations
•	Examples: 66kV MEERs and Control Rooms, Low with External Routable Connectivity, Generation and Peaker plants</t>
  </si>
  <si>
    <t>Option A - Utilize Guards 24/7 to Monitor Security Perimeters
&gt; Annual O&amp;M for guards- $60.2M
&gt; One Time Capital $4M
&gt; Recurring Annual O&amp;M $0.9M
Option B - Mixed Model – New keys and padlocks at NERC sites
&gt; Annual O&amp;M for guards - $10.5M
&gt; One Time Capital $11M
Recurring Annual O&amp;M $1.5M
Option C- Utilize Centralized Monitoring Model &amp; Security Technology at Perimeters (Recommended)
&gt; Annual O&amp;M for guards - $1.5M
&gt; One-time Capital$76.BM
&gt; RecurringAnnualO&amp;M$3.1M</t>
  </si>
  <si>
    <t>Minimal besides catastrophic environmental events that would impact physical security measures</t>
  </si>
  <si>
    <t>2015 = 2,406</t>
  </si>
  <si>
    <t xml:space="preserve">Column 9: To comply with North American Electric Reliability Corporation (NERC) Critical Infrastructure Program (CIP) Version 5 Standard for Physical Security of Bulk Electric System (BES) Cyber Systems (CIP 006), R1.1-R1.10 (https://www.nerc.com/pa/Stand/Reliability%20Standards/CIP-006-6.pdf).
•	FERC Order 791 effective February 3, 2014 with required implementation date of April 1, 2016 for High and Medium Impact BES facilities
Column 52: Source= Unverified estimate; documents not readily available </t>
  </si>
  <si>
    <t>PB-22</t>
  </si>
  <si>
    <t>TLRR Program - 220 kV &amp; above</t>
  </si>
  <si>
    <t>The Transmission Line Rating &amp; Remediation (TLRR) program identifies and mitigates potential electrical clearance issues in accordance with CPUC's General Order (GO) 95</t>
  </si>
  <si>
    <t>Transmission Line</t>
  </si>
  <si>
    <t>Also addresses discrepancies identified by 2010 NERC Facility Rating Alert</t>
  </si>
  <si>
    <t>IEEE-738 is the standard for calculating the current-temperature relationship of bare overhead conductors. This analysis along with SCE's standard rating methodology was used in conjunction with the PLS-CADD model that was created from the LiDAR study to identify any potential clearance issues on the circuits.</t>
  </si>
  <si>
    <t>See Note 16B; Indirect WF Benefit</t>
  </si>
  <si>
    <t>CET-PD-OT-PJ-TR;
CET-PD-OT-PJ-729800</t>
  </si>
  <si>
    <t>FRM</t>
  </si>
  <si>
    <t>Column 9: Mitigates potential electrical clearance issues in compliance with CPUC's GO 95;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Column 31: Program received approvals via T&amp;D BOT (September 2015), as well as by FRM (4/1/2021)
Column 55: SCE emphasizes that costs reflected in the TLRR Program Blanket header (PB-22) are not in addition to the supporting project specific costs below. Costs shown here are the program total which includes the supporting items below, as well as other work order costs for the program.</t>
  </si>
  <si>
    <t>PB-22.01</t>
  </si>
  <si>
    <t>Antelope-Magunden No.2 TLRR Remediation (1)</t>
  </si>
  <si>
    <t>34.688, -118.300 / 35.361, -118.922</t>
  </si>
  <si>
    <t>Kern County, Los Angeles County, Lancaster</t>
  </si>
  <si>
    <t>Antelope-Magunden No.2 - 23 discrepancies (H) - raise 14 structures</t>
  </si>
  <si>
    <t>Transmission Line (modification)</t>
  </si>
  <si>
    <t>PB-22.07</t>
  </si>
  <si>
    <t xml:space="preserve"> NERC Compliance - GO 95</t>
  </si>
  <si>
    <t>Inspections do not drive the need for TLRR projects. However, SCE performs annual patrols and triennial detailed inspections of its transmission circuits, which inspect the structures and lines on those circuits. The date of last inspection for this circuit was 10/31/2019</t>
  </si>
  <si>
    <t>80-90 years</t>
  </si>
  <si>
    <t xml:space="preserve">Transmission line clearance discrepancies are remediated based on a series of criteria, including line sag when operating at or above 130 degrees Fahrenheit; potential risk to public safety; and system reliability risk based on the location of span, terrain, encroachment type, and extent of deviation from standards. Discrepancies may be remediated by a variety of construction activities, including, but not limited to Structure Replacements, Structure Raises, New Structure Insets, Line Reconductor, Line Re-tension, Hardware Replacements, Grading, Removing Encroachments, Undergrounding Line Segments, Rerouting Lines. </t>
  </si>
  <si>
    <t>CET-PD-OT-PJ-TR</t>
  </si>
  <si>
    <t>2018 = 5,048
2019 = 12
2020 = 53</t>
  </si>
  <si>
    <t>Driven by budget Plan &amp; OD  Changes</t>
  </si>
  <si>
    <t>Column 9: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Column 52: Source= PMWIF (v1 Project Summary)</t>
  </si>
  <si>
    <t>PB-22.02</t>
  </si>
  <si>
    <t>Pardee-Vincent TLRR Remediation</t>
  </si>
  <si>
    <t>34.440, -118.582 / 34.486, -118.118</t>
  </si>
  <si>
    <t>Los Angeles County, Santa Clarita</t>
  </si>
  <si>
    <t>Pardee-Vincent No.2 - 21 discrepancies - 27 mile reconductor
- reframe 2 structures
- raise 1 structure</t>
  </si>
  <si>
    <t>Transmission Line (reconductor and modification)</t>
  </si>
  <si>
    <t>Reconductor</t>
  </si>
  <si>
    <t>Inspections do not drive the need for TLRR projects. However, SCE performs annual patrols and triennial detailed inspections of its transmission circuits, which inspect the structures and lines on those circuits. The date of last inspection for this circuit was 4/30/2019</t>
  </si>
  <si>
    <t>40-50 years</t>
  </si>
  <si>
    <t>TD839139</t>
  </si>
  <si>
    <t>2015 = 13,354
2016 = 794
2017 = 71
2018 = -58</t>
  </si>
  <si>
    <t xml:space="preserve">Column 9: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Column 52: Source= PMWIF (v2 Proj Summary) as PMWIF'd under SAP WO# 902306764, which replaced SAP WO# TD923713 </t>
  </si>
  <si>
    <t>PB-22.03</t>
  </si>
  <si>
    <t>Magunden-Vestal No.1 TLRR Remediation</t>
  </si>
  <si>
    <t>35.361, -118.922 / 35.842, -119.085</t>
  </si>
  <si>
    <t>Tulare County &amp; Bakersfield, Kern County</t>
  </si>
  <si>
    <t>Magunden-Vestal No. 1 - 65 discrepancies - R/R 16 structures
- 28 mile reconductor
- replace OHGW</t>
  </si>
  <si>
    <t>PB-22.04, SP-22</t>
  </si>
  <si>
    <t>Inspections do not drive the need for TLRR projects. However, SCE performs annual patrols and triennial detailed inspections of its transmission circuits, which inspect the structures and lines on those circuits. The date of last inspection for this circuit was 8/22/2019</t>
  </si>
  <si>
    <t>90-100 years</t>
  </si>
  <si>
    <t>2019 = 24,319
2020 = 395</t>
  </si>
  <si>
    <t>PB-22.04</t>
  </si>
  <si>
    <t>Rector-Vestal No.1 TLRR Remediation</t>
  </si>
  <si>
    <t>36.304, -119.244 / 35.842, -119.085</t>
  </si>
  <si>
    <t>Tulare County</t>
  </si>
  <si>
    <t>Rector-Vestal No. 1 - 62 discrepancies - R/R 2 structures
- 33 mile reconductor
- replace OHGW</t>
  </si>
  <si>
    <t>PB-22.03, SP-22</t>
  </si>
  <si>
    <t>Inspections do not drive the need for TLRR projects. However, SCE performs annual patrols and triennial detailed inspections of its transmission circuits, which inspect the structures and lines on those circuits. The date of last inspection for this circuit was 6/16/2019</t>
  </si>
  <si>
    <t>2018 = 20,435
2019 = 867
2020 = 265</t>
  </si>
  <si>
    <t>PB-22.05</t>
  </si>
  <si>
    <t>Rector-Vestal No.2 TLRR Remediation</t>
  </si>
  <si>
    <t>Rector-Vestal No. 2 -73 discrepancies  - R/R 1 structure
- 33 mile reconductor
- replace OHGW</t>
  </si>
  <si>
    <t>PB-22.06, SP-22</t>
  </si>
  <si>
    <t>Inspections do not drive the need for TLRR projects. However, SCE performs annual patrols and triennial detailed inspections of its transmission circuits, which inspect the structures and lines on those circuits. The date of last inspection for this circuit was 6/16/2019</t>
  </si>
  <si>
    <t>2018 = 21,964
2019 = 533
2020 = 318</t>
  </si>
  <si>
    <t>PB-22.06</t>
  </si>
  <si>
    <t>Magunden-Vestal No.2 TLRR Remediation</t>
  </si>
  <si>
    <t>Magunden-Vestal No. 2 - 84 discrepancies - R/R 18 structures
- 35 mile reconductor
- replace OHGW</t>
  </si>
  <si>
    <t>PB-22.05, SP-22</t>
  </si>
  <si>
    <t>Inspections do not drive the need for TLRR projects. However, SCE performs annual patrols and triennial detailed inspections of its transmission circuits, which inspect the structures and lines on those circuits. The date of last inspection for this circuit was 8/20/2019</t>
  </si>
  <si>
    <t>2019 = 32,077
2020 = 396</t>
  </si>
  <si>
    <t>Lancaster, Los Angeles County &amp; Kern County</t>
  </si>
  <si>
    <t>Antelope-Magunden No.2 - 53 discrepancies (SJ) - raise 41 structures
- interset 1 structure</t>
  </si>
  <si>
    <t>2018 = 12,485
2019 = 13
2020 = 69</t>
  </si>
  <si>
    <t>PB-22.08</t>
  </si>
  <si>
    <t>Magunden-Springville No.1 TLRR Remediation</t>
  </si>
  <si>
    <t>35.361, -118.922 / 36.108, -118.938</t>
  </si>
  <si>
    <t>Magunden-Springville No. 1 - 74 discrepancies - R/R 5 structures
- 50 mile reconductor</t>
  </si>
  <si>
    <t>Inspections do not drive the need for TLRR projects. However, SCE performs annual patrols and triennial detailed inspections of its transmission circuits, which inspect the structures and lines on those circuits. The date of last inspection for this circuit was 8/23/2019</t>
  </si>
  <si>
    <t>TD923713</t>
  </si>
  <si>
    <t>2016 = 26,491
2017 = 517
2018 = 180</t>
  </si>
  <si>
    <t>Column 9: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Column 52: Source= PMWIF (v1 Proj Summary) as PMWIF'd under SAP WO# 901881009 which was later replaced with SAP WO# TD923713</t>
  </si>
  <si>
    <t>PB-22.09</t>
  </si>
  <si>
    <t>Kramer-Lugo No.1 TLRR Remediation</t>
  </si>
  <si>
    <t>34.989, -117.543 / 34.367, -117.369</t>
  </si>
  <si>
    <t>San Bernardino County, Adelanto, Victorville</t>
  </si>
  <si>
    <t>Kramer-Lugo No. 1 - 2 discrepancies - raise 2 structures</t>
  </si>
  <si>
    <t>Inspections do not drive the need for TLRR projects. However, SCE performs annual patrols and triennial detailed inspections of its transmission circuits, which inspect the structures and lines on those circuits. The date of last inspection for this circuit was 4/17/2017</t>
  </si>
  <si>
    <t>CET-PD-OT-PJ-729800</t>
  </si>
  <si>
    <t>2017 = 1,633
2018 = 13
2019 = 3</t>
  </si>
  <si>
    <t>PB-22.10</t>
  </si>
  <si>
    <t>Magunden-Springville No.2 TLRR Remediation</t>
  </si>
  <si>
    <t>Magunden-Springville No. 2 - 2 discrepancies - R/R 1 structure</t>
  </si>
  <si>
    <t>50-60 years</t>
  </si>
  <si>
    <t>2017 = 756
2018 = 429</t>
  </si>
  <si>
    <t>PB-22.11</t>
  </si>
  <si>
    <t>Big Creek 1-Rector TLRR Remediation (1)</t>
  </si>
  <si>
    <t>37.204, -119.240 / 36.304, -119.244</t>
  </si>
  <si>
    <t xml:space="preserve">Orange Cove, Fresno County &amp; Visalia, Tulare County </t>
  </si>
  <si>
    <t>Big Creek 1-Rector 220kV - TLRR
WO 901881001
This WO has 144 discrepancies to be remediated. Scope – ~63 mile reconductor and 20 AmpJack structure raises
FLOC #s ET-01082
Discrepancy #s as shown: 4200583, 4200584, 4200585, 4200586, 4200587, 4200588, 4200589, 4200590, 4200591, 4200592, 4200593, 4200594, 4200596, 4200597, 4200598, 4200599, 4200600, 4200601, 4200602, 4200603, 4200604, 4200605, 4200606, 4200607, 4200608, 4200609, 4200610, 4200611, 4200612, 4200613, 4200614, 4200615, 4200616, 4200617, 4200618, 4200619, 4200620, 4200621, 4200622, 4200623, 4200624, 4200626, 4200627, 4200628, 4200629, 4200631, 4200632, 4200633, 4200634, 4200635, 4200637, 4200638, 4200639, 4200640, 4200641, 4200642, 4200646, 4200647, 4200648, 4200649, 4200652, 4200653, 4200654, 4200655, 4200656, 4200657, 4200659, 4200660, 4200661, 4200662, 4200663, 4200664, 4200665, 4200667, 4200670, 4200671, 4200672, 4200673, 4200675, 4200676, 4200677, 4200678, 4200680, 4200681, 4200682, 4200683, 4200684, 4200685, 4200686, 4200690, 4200691, 4200692, 4200693, 4200694, 4200695, 4200697, 4200698, 4200699, 4200700, 4200701, 4200702, 4200703, 4200704, 4200705, 4200706, 4200707, 4200708, 4200709, 4200710, 4200711, 4200713, 4200714, 4200716, 4200717, 4200718, 4200719, 4200720, 4200721, 4200722, 4200740, 4200741, 4200743, 4200750, 4200751, 4200752, 4200753, 4200754, 4200755, 4200756, 4200757, 4200758, 4200759, 4200760, 4200761, 4200762, 4200763, 4200764, 4200765, 4200766, 4200767, 4200768, 4200770, 4200771, 4200773.</t>
  </si>
  <si>
    <t>PB-22.62, PB-22.64, PB-22.63, PB-22.40, PB-22.56, PB-22.29, PB-22.58</t>
  </si>
  <si>
    <t>Inspections do not drive the need for TLRR projects. However, SCE performs annual patrols and triennial detailed inspections of its transmission circuits, which inspect the structures and lines on those circuits. The date of last inspection for this circuit was 7/25/2019</t>
  </si>
  <si>
    <t>70-80 years</t>
  </si>
  <si>
    <t>Zone 1, Tier 2, Tier 3</t>
  </si>
  <si>
    <t xml:space="preserve">Column 9: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Process for Utility Approval: The TLRR Program received FRM Approval for all non-operational projects on 4/1/2021.  
General: This project is in a group of projects that are in the middle of the change management process to align schedules based on resource and outage availability. Costs forecasts have been updated for planning purposes, and schedule dates (including in-service dates) will be updated once the change management process is complete.
Column 52: Source= PMWIF (v1 Proj Summary) </t>
  </si>
  <si>
    <t>PB-22.12</t>
  </si>
  <si>
    <t>Midway-Vincent No.2 TLRR Remediation (1)</t>
  </si>
  <si>
    <t xml:space="preserve"> Buttonwillow, Kern County &amp; Palmdale, Los Angeles County &amp; Ventura County</t>
  </si>
  <si>
    <t xml:space="preserve">Midway-Vincent No. 2 500kV - TLRR
WO 901881004
This WO has 8 discrepancy to be remediated. Scope – 9 AmpJack structure raises.
FLOC #s ET-00127-04626
Discrepancy #s as shown: 4600263, 4600264, 4600265, 4600273, 4600274, 4600275, 4600278, 4600280.
</t>
  </si>
  <si>
    <t>PB-22.57</t>
  </si>
  <si>
    <t>Inspections do not drive the need for TLRR projects. However, SCE performs annual patrols and triennial detailed inspections of its transmission circuits, which inspect the structures and lines on those circuits. The date of last inspection for this circuit was 11/15/2019</t>
  </si>
  <si>
    <t>Tier 2, Tier 3</t>
  </si>
  <si>
    <t>2021 = 5,722</t>
  </si>
  <si>
    <t>Column 9: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Process for Utility Approval: The TLRR Program received FRM Approval for all non-operational projects on 4/1/2021.  
Column 52: Source= PMWIF (v1 Proj Summary); SCE provided in its Feb 2021 SRP Supplement a cost of $1.468M which was pulled from the system using a code which has subsequently corrected. Consistent with the methodology for the July SRP, SCE provides the original project cost from the PMWIF (v1 Proj Summary)</t>
  </si>
  <si>
    <t>PB-22.13</t>
  </si>
  <si>
    <t>Antelope-Magunden No.1 TLRR Remediation (1)</t>
  </si>
  <si>
    <t>Antelope-Magunden No.1 - 13 discrepancies (SJ) - R/R 6 structures
- 6 mi reconductor</t>
  </si>
  <si>
    <t>2017 = 4,232
2018 = 271
2019 = 12
2020 = 3</t>
  </si>
  <si>
    <t>PB-22.14</t>
  </si>
  <si>
    <t>Antelope-Magunden No.1 - 3 discrepancies (H) - R/R 3 structures</t>
  </si>
  <si>
    <t>2017 = 1,662
2018 = 178
2019 = 14
2020 = 3</t>
  </si>
  <si>
    <t>PB-22.15</t>
  </si>
  <si>
    <t>Midway-Whirlwind TLRR Remediation</t>
  </si>
  <si>
    <t>35.404, -119.450 / 34.857, -118.436</t>
  </si>
  <si>
    <t xml:space="preserve">Kern County </t>
  </si>
  <si>
    <t>Midway-Whirlwind - 3 discrepancies - raise 1 structures
- R/R 1 structure</t>
  </si>
  <si>
    <t>Inspections do not drive the need for TLRR projects. However, SCE performs annual patrols and triennial detailed inspections of its transmission circuits, which inspect the structures and lines on those circuits. The date of last inspection for this circuit was 10/28/2019</t>
  </si>
  <si>
    <t>2017 = 1,638
2018 = 161</t>
  </si>
  <si>
    <t>PB-22.16</t>
  </si>
  <si>
    <t>Pardee-Santa Clara TLRR Remediation</t>
  </si>
  <si>
    <t>34.440, -118.582 / 34.302, -119.186</t>
  </si>
  <si>
    <t>Santa Paula/ Piru, Ventura County &amp; Santa Clarita, Los Angeles County</t>
  </si>
  <si>
    <t>Pardee-Santa Clara - 2 discrepancies  - R/R 2 structures</t>
  </si>
  <si>
    <t>Inspections do not drive the need for TLRR projects. However, SCE performs annual patrols and triennial detailed inspections of its transmission circuits, which inspect the structures and lines on those circuits. The date of last inspection for this circuit was 5/31/2019</t>
  </si>
  <si>
    <t>60-70 years</t>
  </si>
  <si>
    <t>2016 = 535
2017 = 776</t>
  </si>
  <si>
    <t xml:space="preserve">Column 9: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Column 52: Source= Unverified estimate, documents not readily available </t>
  </si>
  <si>
    <t>PB-22.17</t>
  </si>
  <si>
    <t>Devers-Valley No.1 TLRR Remediation (1)</t>
  </si>
  <si>
    <t>33.935, -116.578 / 33.740, -117.157</t>
  </si>
  <si>
    <t>Banning/ Beaumont/ Cabazon/ Menifee/ Palm Springs/ White Water Canyon/ Juniper Flats, Riverside County</t>
  </si>
  <si>
    <t>Devers-Valley No 1 - 3 discrepancies - R/R 2 structures</t>
  </si>
  <si>
    <t>Inspections do not drive the need for TLRR projects. However, SCE performs annual patrols and triennial detailed inspections of its transmission circuits, which inspect the structures and lines on those circuits. The date of last inspection for this circuit was 9/22/2019</t>
  </si>
  <si>
    <t>30-40 years</t>
  </si>
  <si>
    <t>Non-CPUC HFRA, Tier 2, Tier 3</t>
  </si>
  <si>
    <t>2017 = 1,893</t>
  </si>
  <si>
    <t>PB-22.18</t>
  </si>
  <si>
    <t>San Onofre-Santiago No.1 TLRR Remediation</t>
  </si>
  <si>
    <t>33.371, -117.557 / 33.665, -117.768</t>
  </si>
  <si>
    <t>San Diego,Orange County, Alisa Viejo, San Juan Capistrano, Irvine, San Clemente, Laguna Woods, Laguna Hills, Mission Viejo</t>
  </si>
  <si>
    <t>San Onofre-Santiago No.1 - 2 discrepancies  - interset 1 structure</t>
  </si>
  <si>
    <t>Inspections do not drive the need for TLRR projects. However, SCE performs annual patrols and triennial detailed inspections of its transmission circuits, which inspect the structures and lines on those circuits. The date of last inspection for this circuit was 10/20/2019</t>
  </si>
  <si>
    <t>2017 = 668
2018 = 448</t>
  </si>
  <si>
    <t>Column 9: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Column 52: Source= PMWIF (v2 Project Summary)</t>
  </si>
  <si>
    <t>PB-22.19</t>
  </si>
  <si>
    <t>Padua-Rancho Vista No.1 TLRR Remediation</t>
  </si>
  <si>
    <t>34.120, -117.639 / 34.518, -117.216</t>
  </si>
  <si>
    <t>San Antonio Heights/ Rancho Cucamonga/ Upland, San Bernardino County</t>
  </si>
  <si>
    <t>Padua-Rancho Vista No.1 - 2 discrepancies - R/R 1 structure</t>
  </si>
  <si>
    <t>Inspections do not drive the need for TLRR projects. However, SCE performs annual patrols and triennial detailed inspections of its transmission circuits, which inspect the structures and lines on those circuits. The date of last inspection for this circuit was 3/17/2019</t>
  </si>
  <si>
    <t>2017 = 1,276
2018 = 24</t>
  </si>
  <si>
    <t>PB-22.20</t>
  </si>
  <si>
    <t>Eagle Rock-Pardee TLRR Remediation (1)</t>
  </si>
  <si>
    <t>34.149, -118.184 / 34.440, -118.582</t>
  </si>
  <si>
    <t>Los Angeles(Based on Substation locations)</t>
  </si>
  <si>
    <t>Eagle Rock-Pardee - 2 discrepancies  - interset 1 structure</t>
  </si>
  <si>
    <t>Inspections do not drive the need for TLRR projects. However, SCE performs annual patrols and triennial detailed inspections of its transmission circuits, which inspect the structures and lines on those circuits. The date of last inspection for this circuit was 3/31/2015</t>
  </si>
  <si>
    <t>2016 = 206 
2017= 860
2018 = 115</t>
  </si>
  <si>
    <t>PB-22.21</t>
  </si>
  <si>
    <t>Devers-Red Bluff No.1 TLRR Remediation</t>
  </si>
  <si>
    <t>33.935, -116.578 / 33.672, -115.559</t>
  </si>
  <si>
    <t>Coachella/ Desert Hot Springs/ Cathedral City/ Indio, Riverside County</t>
  </si>
  <si>
    <t>Devers-Red Bluff No. 1 500kV - TLRR
WO 901942793
This WO has 65 discrepancies to be remediated. Scope – ~80 mile reconductor, 7 AmpJack structure raises
FLOC #s ET-00942
Discrepancy #s as shown: 4500046, 4500047, 4500048, 4500049, 4500050, 4500051, 4500052, 4500053, 4500054, 4500055, 4500056, 4500057, 4500058, 4500059, 4500060, 4500061, 4500062, 4500063, 4500064, 4500065, 4500066, 4500067, 4500068, 4500069, 4500070, 4500071, 4500072, 4500073, 4500074, 4500075, 4500076, 4500077, 4500078, 4500079, 4500080, 4500081, 4500082, 4500083, 4500084, 4500085, 4507775, 4507776, 4507777, 4507778, 4507779, 4507780, 4507781, 4507782, 4507783, 4507784, 4507785, 4507786, 4507787, 4507788, 4507789, 4507790, 4507791, 4507792, 4507793, 4507794, 4507795, 4507796, 4507797, 4507798, 4507799, 4507900, 4507901, 4507902, 4507903, 4507904, 4507905, 4507906, 4507907, 4507908, 4507909, 4507910, 4507911, 4507912, 4507913, 4507914, 4507915, 4507916, 4507917, 4507918, 4507919, 4507920, 4507921, 4507922, 4507923, 4507924, 4507925, 4507926, 4507927, 4507928, 4507929, 4507930, 4507931, 4507932, 4507933, 4507934, 4507935.</t>
  </si>
  <si>
    <t>PB-22.54</t>
  </si>
  <si>
    <t>~45 years</t>
  </si>
  <si>
    <t>2021 = 73,081</t>
  </si>
  <si>
    <t>CEQA Final Certified Sept 2018</t>
  </si>
  <si>
    <t>MND/CatEx</t>
  </si>
  <si>
    <t>CDFW/BLM</t>
  </si>
  <si>
    <t>Driven by Budget Plan &amp; OD  Changes</t>
  </si>
  <si>
    <t xml:space="preserve">Column 9: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Column 12: Based on updated Transmission Engineering input
Process for Utility Approval: The TLRR Program received FRM Approval for all non-operational projects on 4/1/2021.  
Column 52: Source= PMWIF (v4 Proj Summary) </t>
  </si>
  <si>
    <t>PB-22.22</t>
  </si>
  <si>
    <t>Mesa-Vincent No.1 TLRR Remediation (1)</t>
  </si>
  <si>
    <t>34.036, -118.110 / 34.486, -118.118</t>
  </si>
  <si>
    <t>East Pasadena/ Altadena/ Monterey Park/ La Canada Flintridge/ South San Gabriel/ Rosemead/ San Gabriel/ Pasadena/ East San Gabriel, Los Angeles County</t>
  </si>
  <si>
    <t>Mesa-Vincent No.1 - 3 discrepancies  - interset 1 structure
- 1 mile reconductor</t>
  </si>
  <si>
    <t>Inspections do not drive the need for TLRR projects. However, SCE performs annual patrols and triennial detailed inspections of its transmission circuits, which inspect the structures and lines on those circuits. The date of last inspection for this circuit was 11/21/2019</t>
  </si>
  <si>
    <t>2018 = 1,506
2019 = -21</t>
  </si>
  <si>
    <t>PB-22.23</t>
  </si>
  <si>
    <t>Bailey-Pardee TLRR Remediation</t>
  </si>
  <si>
    <t>34.777, -118.774 / 34.440, -118.582</t>
  </si>
  <si>
    <t>Bailey-Pardee 220kV - TLRR
WO 901965548
This WO has 74 discrepancies to be remediated. Scope – ~27 mile reconductor, 20 AmpJack structure raises
FLOC #s ET-00665
Discrepancy #s as shown: 4600450, 4600451, 4600452, 4600453, 4600454, 4600455, 4600456, 4600457, 4600458, 4600459, 4600460, 4600461, 4600462, 4600463, 4600464, 4600465, 4600466, 4600467, 4600468, 4600469, 4600471, 4600473, 4600474, 4600475, 4600476, 4600477, 4600478, 4600479, 4600480, 4600481, 4600483, 4600484, 4600485, 4600486, 4600487, 4600488, 4600489, 4600490, 4600491, 4600492, 4600493, 4600495, 4600496, 4600497, 4600498, 4600499, 4600500, 4600502, 4600503, 4600504, 4600505, 4600507, 4600508, 4600509, 4600510, 4600511, 4600512, 4600513, 4600515, 4600516, 4600518, 4600519, 4600520, 4600521, 4600522, 4600523, 4600524, 4600525, 4600526, 4600527, 4600528, 4600529, 4600530, 4600531.</t>
  </si>
  <si>
    <t>PB-22.32, PB-22.31, PB-22.47, PB-22.53</t>
  </si>
  <si>
    <t>Inspections do not drive the need for TLRR projects. However, SCE performs annual patrols and triennial detailed inspections of its transmission circuits, which inspect the structures and lines on those circuits. The date of last inspection for this circuit was  1/31/2020</t>
  </si>
  <si>
    <t>~100 years</t>
  </si>
  <si>
    <t xml:space="preserve">Column 9: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Column 12: Column 12: Based on updated Transmission Engineering input
Column 31: The TLRR Program received FRM Approval for all non-operational projects on 4/1/2021.  
Column 52: Source= PMWIF (v1 Proj Summary) </t>
  </si>
  <si>
    <t>PB-22.24</t>
  </si>
  <si>
    <t>Lugo-Mira Loma No.3 TLRR Remediation (1)</t>
  </si>
  <si>
    <t>34.367, -117.369 / 34.010, -117.565</t>
  </si>
  <si>
    <t>Fontana/ Ontario/ Rialto/ Rancho Cucamonga, San Bernardino County &amp; Eastvale/ Jurupa, Riverside County</t>
  </si>
  <si>
    <t>Lugo-Mira Loma No.3 - 2 discrepancies - R/R 1 structure</t>
  </si>
  <si>
    <t>Inspections do not drive the need for TLRR projects. However, SCE performs annual patrols and triennial detailed inspections of its transmission circuits, which inspect the structures and lines on those circuits. The date of last inspection for this circuit was 7/31/2019</t>
  </si>
  <si>
    <t>2017 = 991
2018 = 14</t>
  </si>
  <si>
    <t>Column 9: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Column 52: Source= PMWIF (v3 Project Summary)</t>
  </si>
  <si>
    <t>PB-22.25</t>
  </si>
  <si>
    <t>Mira Loma-Serrano No.1 TLRR Remediation</t>
  </si>
  <si>
    <t>34.010, -117.565 / 33.830, -117.790</t>
  </si>
  <si>
    <t xml:space="preserve"> Orange/ Anaheim/ Yorba Linda, Orange County &amp; Chino Hills/ Chino/ Ontario, San Bernardino County &amp; Eastvale, Riverside County</t>
  </si>
  <si>
    <t>Mira Loma-Serrano No.1 -2 discrepancies - R/R 1 structure
- interset 1 structure</t>
  </si>
  <si>
    <t>Inspections do not drive the need for TLRR projects. However, SCE performs annual patrols and triennial detailed inspections of its transmission circuits, which inspect the structures and lines on those circuits. The date of last inspection for this circuit was 6/20/2019</t>
  </si>
  <si>
    <t>2019 = 4,181</t>
  </si>
  <si>
    <t>PB-22.26</t>
  </si>
  <si>
    <t>Lugo-Vincent No.1 TLRR Remediation</t>
  </si>
  <si>
    <t>34.367, -117.369 / 34.486, -118.118</t>
  </si>
  <si>
    <t>Hesperia, San Bernardino</t>
  </si>
  <si>
    <t>Lugo-Vincent No.1 - 4 discrepancies - R/R 4 structures</t>
  </si>
  <si>
    <t>Inspections do not drive the need for TLRR projects. However, SCE performs annual patrols and triennial detailed inspections of its transmission circuits, which inspect the structures and lines on those circuits. The date of last inspection for this circuit was 9/10/2019</t>
  </si>
  <si>
    <t>2017 = 2,702
2018 = 56</t>
  </si>
  <si>
    <t>PB-22.27</t>
  </si>
  <si>
    <t>Lugo-Rancho Vista TLRR Remediation</t>
  </si>
  <si>
    <t>34.367, -117.369 / 34.518, -117.216</t>
  </si>
  <si>
    <t>San Bernardino County, Fontana,Rancho Cucamonga</t>
  </si>
  <si>
    <t>Lugo-Rancho Vista - 1 discrepancy - R/R 1 structure</t>
  </si>
  <si>
    <t>Inspections do not drive the need for TLRR projects. However, SCE performs annual patrols and triennial detailed inspections of its transmission circuits, which inspect the structures and lines on those circuits. The date of last inspection for this circuit was 9/2/2019</t>
  </si>
  <si>
    <t>2017 = 1,496
2018 = 13</t>
  </si>
  <si>
    <t xml:space="preserve">Column 9: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Column 52: Source= PMWIF (v2 Project Summary) </t>
  </si>
  <si>
    <t>PB-22.28</t>
  </si>
  <si>
    <t>Colorado River-Palo Verde TLRR Remediation</t>
  </si>
  <si>
    <t>Ripley, Riverside County</t>
  </si>
  <si>
    <t>Colorado River-Palo Verde - 9 discrepancies - interset 1 structure
- 4 mile reconductor</t>
  </si>
  <si>
    <t>Inspections do not drive the need for TLRR projects. However, SCE performs annual patrols and triennial detailed inspections of its transmission circuits, which inspect the structures and lines on those circuits. The date of last inspection for this circuit was 4/13/2019</t>
  </si>
  <si>
    <t>2016 = 1,552
2017 = 2,344
2018 = 81</t>
  </si>
  <si>
    <t>BLM</t>
  </si>
  <si>
    <t>PB-22.29</t>
  </si>
  <si>
    <t>Big Creek 4-Springville TLRR Remediation</t>
  </si>
  <si>
    <t>37.139, -119.489 / 36.108, -118.938</t>
  </si>
  <si>
    <t xml:space="preserve">Squaw Valley/ Auberry, Fresno County &amp; Madera County &amp; Tulare County </t>
  </si>
  <si>
    <t>Big Creek 4-Springville - 7 discrepancies - R/R 5 structures
- interset 2 structures</t>
  </si>
  <si>
    <t>PB-22.11, PB-22.62, PB-22.64, PB-22.63, PB-22.40, PB-22.56, PB-22.58</t>
  </si>
  <si>
    <t>Inspections do not drive the need for TLRR projects. However, SCE performs annual patrols and triennial detailed inspections of its transmission circuits, which inspect the structures and lines on those circuits. The date of last inspection for this circuit was 3/21/2019</t>
  </si>
  <si>
    <t>2018 = 4,220
2019 = 166
2020 = -107</t>
  </si>
  <si>
    <t>PB-22.30</t>
  </si>
  <si>
    <t>Magunden-Pastoria No.3 TLRR Remediation</t>
  </si>
  <si>
    <t>35.361, -118.922 / 34.935, -118.843</t>
  </si>
  <si>
    <t>Weedpatch/ Lamont, Kern County</t>
  </si>
  <si>
    <t>Magunden-Pastoria No.3 - 11 discrepancies - raise 10 structures</t>
  </si>
  <si>
    <t>Inspections do not drive the need for TLRR projects. However, SCE performs annual patrols and triennial detailed inspections of its transmission circuits, which inspect the structures and lines on those circuits. The date of last inspection for this circuit was 5/1/2019</t>
  </si>
  <si>
    <t>2018 = 3,009
2019 = 22</t>
  </si>
  <si>
    <t>PB-22.31</t>
  </si>
  <si>
    <t>Pardee-Pastoria TLRR Remediation (1)</t>
  </si>
  <si>
    <t>34.440, -118.582 / 34.935, -118.843</t>
  </si>
  <si>
    <t>Santa Clarita, Los Angeles County &amp; Kern County</t>
  </si>
  <si>
    <t xml:space="preserve">Pardee-Pastoria 220kV - TLRR
WO 901982969 (NC)
This WO has 63 discrepancies to be remediated. Scope – ~27 mile reconductor and 10 AmpJack structure raises
FLOC #s ET-00667-04601
Discrepancy #s as shown: 4602055, 4602056, 4602057, 4602059, 4602060, 4602061, 4602062, 4602063, 4602065, 4602068, 4602069, 4602070, 4602071, 4602072, 4602073, 4602074, 4602075, 4602077, 4602078, 4602079, 4602080, 4602081, 4602082, 4602084, 4602085, 4602087, 4602088, 4602089, 4602090, 4602091, 4602093, 4602094, 4602095, 4602096, 4602097, 4602098, 4602100, 4602101, 4602103, 4602104, 4602105, 4602106, 4602107, 4602108, 4602109, 4602110, 4602111, 4602112, 4602113, 4602115, 4602116, 4602117, 4602118, 4602119, 4602120, 4602121, 4602122, 4602123, 4602124, 4602125, 4602126, 4602127, 4602130.
</t>
  </si>
  <si>
    <t>PB-22.47, PB-22.23, PB-22.32, PB-22.53</t>
  </si>
  <si>
    <t>Inspections do not drive the need for TLRR projects. However, SCE performs annual patrols and triennial detailed inspections of its transmission circuits, which inspect the structures and lines on those circuits. The date of last inspection for this circuit was 9/9/2019</t>
  </si>
  <si>
    <t>100-110 years</t>
  </si>
  <si>
    <t xml:space="preserve">Column 9: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Process for Utility Approval: The TLRR Program received FRM Approval for all non-operational projects on 4/1/2021.  
Column 52: Source= PMWIF (v1 Proj Summary) </t>
  </si>
  <si>
    <t>PB-22.32</t>
  </si>
  <si>
    <t>Bailey-Pastoria TLRR Remediation</t>
  </si>
  <si>
    <t>34.777, -118.774 / 34.935, -118.843</t>
  </si>
  <si>
    <t>Los Angeles County &amp; Kern County</t>
  </si>
  <si>
    <t>Bailey-Pastoria - 32 discrepancies - raise 12 structures
- 12 mile reconductor
- reframe 4 structures
- replace OHGW</t>
  </si>
  <si>
    <t>PB-22.23, PB-22.31, PB-22.47, PB-22.53</t>
  </si>
  <si>
    <t>Inspections do not drive the need for TLRR projects. However, SCE performs annual patrols and triennial detailed inspections of its transmission circuits, which inspect the structures and lines on those circuits. The date of last inspection for this circuit was 8/26/2019</t>
  </si>
  <si>
    <t>2019 = 16,836
2020 = 16</t>
  </si>
  <si>
    <t>Column 9: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Column 52: Source= Unverified estimate, documents not readily available; Estimate based on cost pers</t>
  </si>
  <si>
    <t>PB-22.33</t>
  </si>
  <si>
    <t>Midway-Vincent No.1 TLRR Remediation</t>
  </si>
  <si>
    <t xml:space="preserve">Midway-Vincent No. 1 500kV-TLRR
WO 901986930
This WO has 10 discrepancies to be remediated. Scope - 10 AmpJack structure raises, 1 interset structure
FLOC #s ET-00126-04726 and ET-00126-04626 
Discrepancy #s as shown: 4600242, 4600243, 4600244, 4600253, 4600255, 4600256, 4600257, 4600258, 4600259, and 4600260.
</t>
  </si>
  <si>
    <t>2021 = 6,585</t>
  </si>
  <si>
    <t>PB-22.34</t>
  </si>
  <si>
    <t>Fontana/ Ontario/ Rialto/ Rancho Cucamonga, San Bernardino County &amp; Eastvale/ Jurupa Valley, Riverside County</t>
  </si>
  <si>
    <t xml:space="preserve">Lugo-Mira Loma No. 3 500kV - TLRR
WO 901987196
This WO has 7 discrepancies to be remediated. Scope – 6 AmpJack structure raises, install marker balls, FAA lighting
FLOC #s ET-00129
Discrepancy #s as shown: 4500154, 4500155, 4500166, 4500167, 4500174, 4500182 and 4500141 (L-ML2 DC w/ 4500174).
</t>
  </si>
  <si>
    <t>Driven by budget plan and resource leveling</t>
  </si>
  <si>
    <t xml:space="preserve">Column 9: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Process for Utility Approval: The TLRR Program received FRM Approval for all non-operational projects on 4/1/2021.  
General: This project is in a group of projects that are in the middle of the change management process to align schedules based on resource and outage availability. Costs forecasts have been updated for planning purposes, and schedule dates (including in-service dates) will be updated once the change management process is complete.
Column 52: Source= PMWIF (v2 Proj Summary) </t>
  </si>
  <si>
    <t>PB-22.35</t>
  </si>
  <si>
    <t>El Nido-La Cienega TLRR Remediation</t>
  </si>
  <si>
    <t>33.895, -118.372 / 34.001, -118.379</t>
  </si>
  <si>
    <t xml:space="preserve"> Bel Aire/ Inglewood/ Ladrea Heights/ Lennox/ Hawthorne/ Los Angeles, Los Angeles County</t>
  </si>
  <si>
    <t>El Nido-La Cienega - 1 discrepancy - R/R 1 structure</t>
  </si>
  <si>
    <t>Inspections do not drive the need for TLRR projects. However, SCE performs annual patrols and triennial detailed inspections of its transmission circuits, which inspect the structures and lines on those circuits. The date of last inspection for this circuit was 12/2/2019</t>
  </si>
  <si>
    <t>2019 = 1,872
2020 = 19</t>
  </si>
  <si>
    <t>PB-22.36</t>
  </si>
  <si>
    <t>Moorpark-Pardee No.1 TLRR Remediation</t>
  </si>
  <si>
    <t>34.281, -118.903 / 34.440, -118.582</t>
  </si>
  <si>
    <t>Moorpark, Ventura &amp; Santa Clarita, Los Angeles County</t>
  </si>
  <si>
    <t>Moorpark-Pardee No.1 - 1 discrepancy - R/R 1 structure</t>
  </si>
  <si>
    <t>Inspections do not drive the need for TLRR projects. However, SCE performs annual patrols and triennial detailed inspections of its transmission circuits, which inspect the structures and lines on those circuits. The date of last inspection for this circuit was 8/31/2019</t>
  </si>
  <si>
    <t>2018 = 1,212
2019 = 37
2020 = 27</t>
  </si>
  <si>
    <t>PB-22.37</t>
  </si>
  <si>
    <t>Moorpark-Santa Clara No.1 TLRR Remediation</t>
  </si>
  <si>
    <t>Moorpark-Santa Clara No.1 - 3 discrepancies - raise 3 structures</t>
  </si>
  <si>
    <t>PB-22.38</t>
  </si>
  <si>
    <t>Rector-Springville TLRR Remediation</t>
  </si>
  <si>
    <t>36.304, -119.244 / 36.108, -118.938</t>
  </si>
  <si>
    <t>Tulare County, Visalia</t>
  </si>
  <si>
    <t xml:space="preserve">Rector-Springville 220 kV - TLRR
WO 902067769
This WO has 10 discrepancies to be remediated. Scope – 10 AmpJack structure raises.
FLOC #s ET-01073
Discrepancy #s as shown: 4200988, 4200990, 4200992, 4200996, 4200997, 4200998, 4200999, 4201000, 4201003, 4201004.
</t>
  </si>
  <si>
    <t>2020 = 4,152</t>
  </si>
  <si>
    <t>Column 9: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Column 52: Source= PMWIF (v0 Proj Summary); SCE provided in its Dec 2020 SRP a cost of $3.618M which was pulled from the system using a code which has subsequently corrected. Consistent with the methodology for the July SRP, SCE provides the original project cost from the PMWIF (v0 Proj Summary)</t>
  </si>
  <si>
    <t>PB-22.39</t>
  </si>
  <si>
    <t>Serrano-Valley TLRR Remediation</t>
  </si>
  <si>
    <t>33.830, -117.790 / 33.740, -117.157</t>
  </si>
  <si>
    <t>Orange/ Lake Elsinore/ Menifee/ Perris/ Meadowbrook, Riverside County</t>
  </si>
  <si>
    <t xml:space="preserve">Serrano-Valley 500 kV - TLRR
WO 902067771
This WO has 7 discrepancies to be remediated. Scope – 1 structure replacement, ~4-mile retension.
FLOC #s ET-00132-04988 (SJ)
Discrepancy #s as shown: 4900328, 4900332, 4900333, 4900334, 4900343, 4900344, 4900345.
</t>
  </si>
  <si>
    <t>Inspections do not drive the need for TLRR projects. However, SCE performs annual patrols and triennial detailed inspections of its transmission circuits, which inspect the structures and lines on those circuits. The date of last inspection for this circuit was 8/14/2019</t>
  </si>
  <si>
    <t>Column 9: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Process for Utility Approval: The TLRR Program received FRM Approval for all non-operational projects on 4/1/2021.  
Column 52: Source= PMWIF (v1 Proj Summary); SCE provided in its Dec 2020 SRP a cost of $2.007M which was pulled from the system using a code which has subsequently corrected. Consistent with the methodology for the July SRP, SCE provides the original project cost from the PMWIF (v1 Proj Summary)</t>
  </si>
  <si>
    <t>PB-22.40</t>
  </si>
  <si>
    <t>Big Creek 3-Rector No.1 TLRR Remediation</t>
  </si>
  <si>
    <t>37.148, -119.389 / 36.304, -119.244</t>
  </si>
  <si>
    <t>Big Creek 3-Rector No. 1 220 kV - TLRR
WO 902138163
This WO has 114 discrepancy to be remediated. Scope – ~53 mile reconductor, 45 AmpJack structure raises, hardware modifications.
FLOC #s ET-00513
Discrepancy #s as shown: 4200831, 4200832, 4200833, 4200834, 4200835, 4200837, 4200838, 4200839, 4200840, 4200841, 4200842, 4200843, 4200845, 4200846, 4200847, 4200848, 4200849, 4200850, 4200851, 4200852, 4200853, 4200854, 4200855, 4200856, 4200857, 4200858, 4200860, 4200861, 4200862, 4200863, 4200864, 4200865, 4200866, 4200867, 4200868, 4200869, 4200870, 4200871, 4200872, 4200873, 4200874, 4200875, 4200876, 4200877, 4200878, 4200879, 4200880, 4200881, 4200882, 4200883, 4200884, 4200886, 4200887, 4200889, 4200890, 4200892, 4200894, 4200895, 4200896, 4200897, 4200898, 4200899, 4200900, 4200901, 4200903, 4200904, 4200905, 4200906, 4200907, 4200908, 4200910, 4200911, 4200912, 4200913, 4200914, 4200915, 4200918, 4200919, 4200920, 4200921, 4200922, 4200923, 4200924, 4200925, 4200926, 4200927, 4200929, 4200931, 4200933, 4200934, 4200935, 4200936, 4200937, 4200938, 4200939, 4200940, 4200941, 4200942, 4200943, 4200945, 4200946, 4200948, 4200949, 4200950, 4200951, 4200952, 4200953, 4200954, 4200955, 4200956, 4200957, 4200958, 4200959, 4200985.</t>
  </si>
  <si>
    <t>PB-22.11, PB-22.62, PB-22.64, PB-22.63, PB-22.56, PB-22.29, PB-22.58</t>
  </si>
  <si>
    <t>Inspections do not drive the need for TLRR projects. However, SCE performs annual patrols and triennial detailed inspections of its transmission circuits, which inspect the structures and lines on those circuits. The date of last inspection for this circuit was 7/23/2019</t>
  </si>
  <si>
    <t>Column 9: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Process for Utility Approval: The TLRR Program received FRM Approval for all non-operational projects on 4/1/2021.  
General: This project is in a group of projects that are in the middle of the change management process to align schedules based on resource and outage availability. Costs forecasts have been updated for planning purposes, and schedule dates (including in-service dates) will be updated once the change management process is complete.
Column 52: Source= PMWIF (v3 Proj Summary); SCE provided in its Dec 2020 SRP a cost of $31.574M which was pulled from the system using a code which has subsequently corrected. Consistent with the methodology for the July SRP, SCE provides the original project cost from the PMWIF (v3 Proj Summary)</t>
  </si>
  <si>
    <t>PB-22.41</t>
  </si>
  <si>
    <t>Lugo-Victor No.2 TLRR Remediation</t>
  </si>
  <si>
    <t>34.367, -117.369 / 34.506, -117.387</t>
  </si>
  <si>
    <t>Hesperia/ Victorville, San Bernardino</t>
  </si>
  <si>
    <t>Lugo-Victor No.2 - 7 discrepancies - raise 4 structures</t>
  </si>
  <si>
    <t>Inspections do not drive the need for TLRR projects. However, SCE performs annual patrols and triennial detailed inspections of its transmission circuits, which inspect the structures and lines on those circuits. The date of last inspection for this circuit was 8/28/2019</t>
  </si>
  <si>
    <t>2018 = 1,027
2019 = 26</t>
  </si>
  <si>
    <t>PB-22.42</t>
  </si>
  <si>
    <t>Lugo-Vincent No.2 TLRR Remediation</t>
  </si>
  <si>
    <t>Lugo-Vincent No. 2 - 2 discrepancies - raise 2 structures</t>
  </si>
  <si>
    <t>2018 = 1,018
2020 = 2</t>
  </si>
  <si>
    <t>PB-22.43</t>
  </si>
  <si>
    <t>Los Angeles (Based on Substation locations)</t>
  </si>
  <si>
    <t>Eagle Rock-Pardee - 3 discrepancies  - remove 4 structures, replace with 2
- 4 span reconductor</t>
  </si>
  <si>
    <t>TD595732</t>
  </si>
  <si>
    <t xml:space="preserve">2014 = 3,544
2015 = 634
2016 = -208
2017 = 8
2019 = 105
</t>
  </si>
  <si>
    <t>Column 9: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Column 52: Source= E3/ Design Manager Estimate; Project predates PMWIF process, so estimate represents initial cost from Design Manager program</t>
  </si>
  <si>
    <t>PB-22.44</t>
  </si>
  <si>
    <t>Big Creek 1-Rector - 1 discrepancy - interset 1 structure</t>
  </si>
  <si>
    <t>PB-22.11, PB-22.62, PB-22.64, PB-22.63, PB-22.56, PB-22.29, PB-22.58, PB-22.40</t>
  </si>
  <si>
    <t>TD612362</t>
  </si>
  <si>
    <t>2014 = 1,255
2020 = 30</t>
  </si>
  <si>
    <t xml:space="preserve">Column 9: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t>
  </si>
  <si>
    <t>PB-22.45</t>
  </si>
  <si>
    <t>Eagle Mountain-Blythe TLRR Remediation</t>
  </si>
  <si>
    <t>33.811, -115.454 / 33.611, -114.681</t>
  </si>
  <si>
    <t>Riverside County, Blythe</t>
  </si>
  <si>
    <t xml:space="preserve">Eagle Mountain-Blythe line 161 kV - TLRR
WO TD684647
This WO has 168 discrepancies to be remediated. Scope – ~53 mile reconductor, replace 53 existing structures with 44 new structures, replace 1 mile of existing underbuild subtrans (2 circuits) and distribution (2 circuits).
FLOC #: ET-75165
Discrepancy #'s as shown: 4502353, 4502354, 4502355, 4502356, 4502357, 4502359, 4502362, 4502363, 4502364, 4502365, 4502366, 4502368, 4502370, 4502371, 4502372, 4502373, 4502375, 4502376, 4502377, 4502381, 4502382, 4502384, 4502385, 4502387, 4502388, 4502389, 4502390, 4502391, 4502392, 4502393, 4502394, 4502395, 4502396, 4502397, 4502398, 4502402, 4502403, 4502404, 4502405, 4502406, 4502407, 4502409, 4502410, 4502411, 4502412, 4502413, 4502414, 4502415, 4502416, 4502417, 4502418, 4502419, 4502420, 4502421, 4502422, 4502424, 4502425, 4502426, 4502427, 4502428, 4502429, 4502430, 4502431, 4502432, 4502433, 4502434, 4502436, 4502437, 4502439, 4502440, 4502441, 4502442, 4502444, 4502445, 4502446, 4502447, 4502448, 4502451, 4502453, 4502454, 4502456, 4502457, 4502458, 4502459, 4502461, 4502462, 4502463, 4502465, 4502466, 4502467, 4502468, 4502469, 4502470, 4502471, 4502472, 4502473, 4502474, 4502475, 4502476, 4502477, 4502478, 4502479, 4502480, 4502481, 4502482, 4502484, 4502485, 4502486, 4502487, 4502488, 4502489, 4502490, 4502491, 4502492, 4502493, 4502494, 4502495, 4502496, 4502497, 4502498, 4502500, 4502501, 4502502, 4502504, 4502505, 4502507, 4502509, 4502511, 4502512, 4502514, 4502516, 4502517, 4502519, 4502520, 4502521, 4502523, 4502524, 4502525, 4502526, 4502527, 4502528, 4502529, 4502530, 4502531, 4502532, 4502534, 4502535, 4502536, 4502537, 4502538, 4502539, 4502540, 4502541, 4502542, 4502543, 4502545, 4502546, 4502547, 4502548, 4502549, 4502550, 4502551, 4502552, 4502553, 4502554, 4502555, 4502557, and 4502558   </t>
  </si>
  <si>
    <t>Inspections do not drive the need for TLRR projects. However, SCE performs annual patrols and triennial detailed inspections of its transmission circuits, which inspect the structures and lines on those circuits. The date of last inspection for this circuit was 3/14/2019</t>
  </si>
  <si>
    <t>161kV</t>
  </si>
  <si>
    <t>TD684647</t>
  </si>
  <si>
    <t>TBD</t>
  </si>
  <si>
    <t>CDFW</t>
  </si>
  <si>
    <t>PB-22.46</t>
  </si>
  <si>
    <t>Mira Loma-Rancho Vista TLRR Remediation</t>
  </si>
  <si>
    <t>34.010, -117.565 / 34.088, -117.533</t>
  </si>
  <si>
    <t>Mira Loma-Rancho Vista 500kV – 12 discrepancies – 2 interset structures and ~3 mile reconductor</t>
  </si>
  <si>
    <t>Inspections do not drive the need for TLRR projects. However, SCE performs annual patrols and triennial detailed inspections of its transmission circuits, which inspect the structures and lines on those circuits. The date of last inspection for this circuit was 1/24/2020</t>
  </si>
  <si>
    <t>2019 = 9,553
2020 = -190</t>
  </si>
  <si>
    <t xml:space="preserve">Column 9: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Column 52: Source= PMWIF (v0 Project Summary) </t>
  </si>
  <si>
    <t>PB-22.47</t>
  </si>
  <si>
    <t>Gorman, Los Angeles &amp; Lebec, Kern County</t>
  </si>
  <si>
    <t>Pardee-Pastoria 220kV - TLRR
WO 901982966 (SJ)
This WO has 30 discrepancies to be remediated. Scope – ~12 mile reconductor and 9 AmpJack structure raises
FLOC #s ET-00667-04201
Discrepancy #s as shown: 4202016, 4202017, 4202018, 4202019, 4202020, 4202021, 4202022, 4202023, 4202025, 4202027, 4202030, 4202031, 4202033, 4202036, 4202037, 4202038, 4202039, 4202040, 4202041, 4202043, 4202044, 4202045, 4202046, 4202047, 4202048, 4202050, 4202051, 4202052, 4202053, 4202054.
(WO# 901982966)</t>
  </si>
  <si>
    <t>PB-22.31, PB-22.23, PB-22.32, PB-22.53</t>
  </si>
  <si>
    <t xml:space="preserve">Column 9: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Column 52: Source= PMWIF (v1 Project Summary)
Process for Utility Approval: The TLRR Program received FRM Approval for all non-operational projects on 4/1/2021.  
Column 52: Source= Unverified system estimate </t>
  </si>
  <si>
    <t>PB-22.48</t>
  </si>
  <si>
    <t>Los Angeles County</t>
  </si>
  <si>
    <t>Mesa-Vincent No. 1 220kV - TLRR
WO 902698685
This WO has 7 discrepancies to be remediated. Scope – 7 AmpJack structure raises
FLOC #s ET-01091
Discrepancy #s as shown: 4301930, 4301931, 4301933, 4301935, 4301946, 4301951, 4601939.</t>
  </si>
  <si>
    <t>2020 = 4,424</t>
  </si>
  <si>
    <t>Column 9: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Column 52: Source= v5 Project Summary</t>
  </si>
  <si>
    <t>PB-22.49</t>
  </si>
  <si>
    <t>Mira Loma-Vista No.1 TLRR Remediation</t>
  </si>
  <si>
    <t>34.010, -117.565 / 34.041, -117.320</t>
  </si>
  <si>
    <t>Yurupa Valley, Riverside County</t>
  </si>
  <si>
    <t>Mira Loma-Vista No.1 - 15 discrepancies  - raise 7 structures</t>
  </si>
  <si>
    <t>Inspections do not drive the need for TLRR projects. However, SCE performs annual patrols and triennial detailed inspections of its transmission circuits, which inspect the structures and lines on those circuits. The date of last inspection for this circuit was 9/1/2019</t>
  </si>
  <si>
    <t xml:space="preserve">
2018 = 927
2019 = 1,438</t>
  </si>
  <si>
    <t>PB-22.50</t>
  </si>
  <si>
    <t>Rio Hondo-Vincent No.1 TLRR Remediation</t>
  </si>
  <si>
    <t>34.105, -117.981 / 34.486, -118.118</t>
  </si>
  <si>
    <t>Los Angeles County, Near Acton</t>
  </si>
  <si>
    <t>Rio Hondo-Vincent No.1 - 3 discrepancies - raise 3 structures</t>
  </si>
  <si>
    <t>Inspections do not drive the need for TLRR projects. However, SCE performs annual patrols and triennial detailed inspections of its transmission circuits, which inspect the structures and lines on those circuits. The date of last inspection for this circuit was 11/22/2019</t>
  </si>
  <si>
    <t>2019 = 1,738
2020 = -3</t>
  </si>
  <si>
    <t>PB-22.51</t>
  </si>
  <si>
    <t>Magunden-Pastoria No.1 TLRR Remediation</t>
  </si>
  <si>
    <t>Kern County</t>
  </si>
  <si>
    <t xml:space="preserve">Magunden-Pastoria No. 1 220kV - TLRR
WO 901978202
This WO has 3 discrepancies to be remediated. Scope – 3 AmpJack structure raises.
FLOC #s ET-00654
Discrepancy #s as shown: 4201642, 4201644, 4201647.
</t>
  </si>
  <si>
    <t>Inspections do not drive the need for TLRR projects. However, SCE performs annual patrols and triennial detailed inspections of its transmission circuits, which inspect the structures and lines on those circuits. The date of last inspection for this circuit was 5/4/2020</t>
  </si>
  <si>
    <t>2020 = 1,198</t>
  </si>
  <si>
    <t>Driven by Budget Plan &amp; OD  Changes</t>
  </si>
  <si>
    <t xml:space="preserve">Column 9: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Column 52: Source= PMWIF (v1 Project Summary) </t>
  </si>
  <si>
    <t>PB-22.52</t>
  </si>
  <si>
    <t>Magunden-Pastoria No.2 TLRR Remediation</t>
  </si>
  <si>
    <t xml:space="preserve">Magunden-Pastoria No. 2 220kV - TLRR
WO 901978203
This WO has 4 discrepancies to be remediated. Scope – 4 AmpJack structure raises.
FLOC #s ET-00657
Discrepancy #s as shown: 4201649, 4201654, 4201659, 4201664.
</t>
  </si>
  <si>
    <t>2020 = 1,396</t>
  </si>
  <si>
    <t>PB-22.53</t>
  </si>
  <si>
    <t>Pardee-Pastoria-Warne TLRR Remediation</t>
  </si>
  <si>
    <t>34.440, -118.582 / 34.685, -118.787</t>
  </si>
  <si>
    <t>Los Angeles County, Castaic, Lebec</t>
  </si>
  <si>
    <t>Pardee-Pastoria-Warne 220kV - TLRR
WO A
This WO has 6 discrepancies to be remediated. Scope – 
FLOC #s ET-00624-04601 and ET-00624-04602
Discrepancy #s as shown: 4602131, 4602134, 4602139, 4602140, 4602141, 4602142.
(WO# 901982968)</t>
  </si>
  <si>
    <t>PB-22.31 PB-22.47, PB-22.23, PB-22.32</t>
  </si>
  <si>
    <t>Column 9: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Process for Utility Approval: The TLRR Program received FRM Approval for all non-operational projects on 4/1/2021.  
Column 52: Source= PMWIF (V0 Proj Summary); SCE provided in its Feb 2021 SRP Supplement a cost of $2.931M which was pulled from the system using a code which has subsequently corrected. Consistent with the methodology for the July SRP, SCE provides the original project cost from the PMWIF (v1 Proj Summary)</t>
  </si>
  <si>
    <t>Colorado River-Red Bluff No.1 TLRR Remediation</t>
  </si>
  <si>
    <t>33.589, -114.814 / 33.672, -115.559</t>
  </si>
  <si>
    <t>Desert Center/ Blythe, Riverside County</t>
  </si>
  <si>
    <t xml:space="preserve">Colorado River-Red Bluff No. 1 500kV - TLRR
WO 901801050
This WO has 67 discrepancies to be remediated. Scope – ~30 mile reconductor  from existing dead-end structure M1-T2 located just outside Colorado River Substation to dead-end structure M30-T3 located just outside of Red Bluff Substation.
FLOC #s ET-00943
Discrepancy #s as shown: 4500011, 4500012, 4500013, 4500014, 4500015, 4500016, 4500017, 4500018, 4500019, 4500020, 4500021, 4500022, 4500023, 4500024, 4500025, 4500026, 4500027, 4500028, 4500029, 4500030, 4500031, 4500032, 4500033, 4500034, 4500035, 4500036, 4500037, 4500038, 4500039, 4500040, 4500041, 4500042, 4500043, 4500044, 4500045, 4507742, 4507743, 4507744, 4507745, 4507746, 4507747, 4507748, 4507749, 4507750, 4507751, 4507752, 4507753, 4507754, 4507755, 4507756, 4507757, 4507758, 4507759, 4507760, 4507761, 4507762, 4507763, 4507764, 4507765, 4507766, 4507767, 4507768, 4507769, 4507770, 4507771, 4507772, 4507773.
</t>
  </si>
  <si>
    <t>Transmission Line (reconductor)</t>
  </si>
  <si>
    <t>Inspections do not drive the need for TLRR projects. However, SCE performs annual patrols and triennial detailed inspections of its transmission circuits, which inspect the structures and lines on those circuits. The date of last 3/11/2020</t>
  </si>
  <si>
    <t>Column 9: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Column 12: Column 12: Based on updated Transmission Engineering input
Process for Utility Approval: The TLRR Program received FRM Approval for all non-operational projects on 4/1/2021.  
Column 52: Source= PMWIF (v1 Project Summary); SCE provided in its Feb 2021 SRP Supplement a cost of $14.234M which was pulled from the system using a code which has subsequently corrected. Consistent with the methodology for the July SRP, SCE provides the original project cost from the PMWIF (v1 Proj Summary)</t>
  </si>
  <si>
    <t>PB-22.55</t>
  </si>
  <si>
    <t>Lugo-Mira Loma No.2 TLRR Remediation</t>
  </si>
  <si>
    <t>San Bernardino, Lytle Creek</t>
  </si>
  <si>
    <t>Lugo-Mira Loma No. 2 500 kV - TLRR
WO 901987117
This WO has 2 discrepancies to be remediated. Scope – 2 AmpJack structure raises.
FLOC #s ET-00083
Discrepancy #s as shown: 4500121, 4500150.</t>
  </si>
  <si>
    <t>Column 9: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Process for Utility Approval: The TLRR Program received FRM Approval for all non-operational projects on 4/1/2021.  
Column 52: Source= PMWIF (v1 Proj Summary); SCE provided in its Feb 2021 SRP Supplement a cost of $13.375M which was pulled from the system using a code which has subsequently corrected. Consistent with the methodology for the July SRP, SCE provides the original project cost from the PMWIF (v1 Proj Summary)</t>
  </si>
  <si>
    <t>PB-22.56</t>
  </si>
  <si>
    <t>Big Creek 3-Rector No.2 TLRR Remediation</t>
  </si>
  <si>
    <t>Tulare County, Fresno County</t>
  </si>
  <si>
    <t xml:space="preserve">Big Creek 3-Rector No. 2 220kV - TLRR
WO 901978105
This WO has 19 discrepancies to be remediated. Scope – 16 AmpJack structure raises, FAA marking and related scope as required
FLOC #s ET-01058
Discrepancy #s as shown: 4201007, 4201009, 4201012, 4201013, 4201014, 4201016, 4201018, 4201019, 4201020, 4201021, 4201024, 4201025, 4201031, 4201032, 4201039, 4201040, 4201045, 4201048, 4201049.
</t>
  </si>
  <si>
    <t>PB-22.11, PB-22.62, PB-22.64, PB-22.63, PB-22.40, PB-22.29, PB-22.58</t>
  </si>
  <si>
    <t>Inspections do not drive the need for TLRR projects. However, SCE performs annual patrols and triennial detailed inspections of its transmission circuits, which inspect the structures and lines on those circuits. The date of last inspection for this circuit was 6/27/2019</t>
  </si>
  <si>
    <t>Column 9: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Process for Utility Approval: The TLRR Program received FRM Approval for all non-operational projects on 4/1/2021.  
General: This project is in a group of projects that are in the middle of the change management process to align schedules based on resource and outage availability. Costs forecasts have been updated for planning purposes, and schedule dates (including in-service dates) will be updated once the change management process is complete.
Column 52: Source= PMWIF (v1 Proj Summary); SCE provided in its Dec 2020 SRP Supplement a cost of $16.188M which was pulled from the system using a code which has subsequently corrected. Consistent with the methodology for the July SRP, SCE provides the original project cost from the PMWIF (v1 Proj Summary)</t>
  </si>
  <si>
    <t>Midway-Vincent No.2 TLRR Remediation (2)</t>
  </si>
  <si>
    <t>Buttonwillow, Kern County &amp; Palmdale, Los Angeles County &amp; Ventura County</t>
  </si>
  <si>
    <t xml:space="preserve">Midway-Vincent No. 2 500kV - TLRR
WO 901881003
This WO has 1 discrepancy to be remediated. Scope – 2 AmpJack structure raises.
FLOC #s ET-00127-04226
Discrepancy #s as shown: 4200268.
</t>
  </si>
  <si>
    <t>Inspections do not drive the need for TLRR projects. However, SCE performs annual patrols and triennial detailed inspections of its transmission circuits, which inspect the structures and lines on those circuits. The date of last inspection for this circuit was 09/17/2019.</t>
  </si>
  <si>
    <t>2020 = 1,100</t>
  </si>
  <si>
    <t>Column 9: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Column 52: Source= PMWIF (v1 Proj Summary); SCE provided in its Dec 2020 SRP Supplement a cost of $1.468M which was pulled from the system using a code which has subsequently corrected. Consistent with the methodology for the July SRP, SCE provides the original project cost from the PMWIF (v1 Proj Summary)</t>
  </si>
  <si>
    <t>PB-22.58</t>
  </si>
  <si>
    <t>Big Creek1-Big Creek 2 TLRR Remediation</t>
  </si>
  <si>
    <t>37.204, -119.240 / 37.199, -119.307</t>
  </si>
  <si>
    <t>Big Creek 1-Big Creek 2 220 kV - TLRR
WO 901978104
This WO has 7 discrepancies to be remediated. Scope – ~4.5 mile reconductor, 3 AmpJack structure raises, hardware modifications.
FLOC #s ET-00449
Discrepancy #s as shown: 4200574, 4200575, 4200576, 4200577, 4200578, 4200581, 4200582.</t>
  </si>
  <si>
    <t>PB-22.11, PB-22.62, PB-22.64, PB-22.63, PB-22.40, PB-22.56, PB-22.29</t>
  </si>
  <si>
    <t>Inspections do not drive the need for TLRR projects. However, SCE performs annual patrols and triennial detailed inspections of its transmission circuits, which inspect the structures and lines on those circuits. The date of last inspection for this circuit was 08/18/2020.</t>
  </si>
  <si>
    <t>Roderick Dela Cruz, Integrate System Strategy</t>
  </si>
  <si>
    <t>General: This project is in a group of projects that are in the middle of the change management process to align schedules based on resource and outage availability. Costs forecasts have been updated for planning purposes, and schedule dates (including in-service dates) will be updated once the change management process is complete.
Column 9: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Column 31: The TLRR Program received FRM Approval for all non-operational projects on 4/1/2021.  
Column 36 &amp; 37: Not operational at time of data pull (late March)
Column 52: Source= PMWIF (v1 Proj Summary); SCE provided in its Dec 2020 SRP Supplement a cost of $1.92M which was pulled from the system using a code which has subsequently corrected. Consistent with the methodology for the July SRP, SCE provides the original project cost from the PMWIF (v1 Proj Summary)</t>
  </si>
  <si>
    <t>PB-22.59</t>
  </si>
  <si>
    <t>Devers-Valley No.1 TLRR Remediation (2)</t>
  </si>
  <si>
    <t xml:space="preserve"> Banning/ Beaumont/ Cabazon/ Menifee/ Palm Springs/ White Water Canyon, Riverside County &amp; Juniper Flats, San Bernardino County</t>
  </si>
  <si>
    <t>Devers-Valley No. 1 500 kV - TLRR
WO 902310543
This WO has 6 discrepancy to be remediated. Scope – 6 AmpJack structure raises.
FLOC #s ET-00071-04987
Discrepancy #s as shown: 4500089, 4500095, 4500102, 4500105, 4500106, 4500107.</t>
  </si>
  <si>
    <t>Inspections do not drive the need for TLRR projects. However, SCE performs annual patrols and triennial detailed inspections of its transmission circuits, which inspect the structures and lines on those circuits. The date of last inspection for this circuit was 10/05/2020.</t>
  </si>
  <si>
    <t>2020 = 2,986</t>
  </si>
  <si>
    <t xml:space="preserve">Column 9: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Column 52: Source= PMWIF (v1 Proj Summary) </t>
  </si>
  <si>
    <t>PB-22.60</t>
  </si>
  <si>
    <t>Control-Silver Peak 'A' High Fire Pole Replacement</t>
  </si>
  <si>
    <t>The scope of work on the Control-Silver Peak ‘A’ 55kV line requires removing 59 poles and approximately 3.15 circuit miles of various amounts and sizes stranded aluminum and copper conductors, installing 57 Light Weight Steel Poles, Weathered and associated anchors and guy wires, installing approximately 3.15 circuit miles of 336.4 ACSR (30/7) conductor, installing approximately 3.15 linear miles of (one) 4/0 ACSR (6/1) Fault Return Conductor (FRC) at the shield wire position at the top of the LWS Poles from Control Substation to the Tubular Steel Pole (4696072E) on the Southside of Highway 395.</t>
  </si>
  <si>
    <t>Transmission Line (rebuild)</t>
  </si>
  <si>
    <t>PB-22.61</t>
  </si>
  <si>
    <t>The asset’s service life can be affected by the following environmental factors; High Wind Events, High Fire Risk Area, Extreme Temperature Conditions, Mudslide</t>
  </si>
  <si>
    <t>TD1612502</t>
  </si>
  <si>
    <t>CET-PD-OT-PJ-TRHIGH</t>
  </si>
  <si>
    <t>2020 = 4,757</t>
  </si>
  <si>
    <t>Column 9: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Column 52: Source= PMWIF (v0 Project Summary)</t>
  </si>
  <si>
    <t>Control-Silver Peak 'C' High Fire Pole Replacement</t>
  </si>
  <si>
    <t>The scope of work on the Control-Silver Peak ‘C’ line requires removing 59 poles and approximately 3.25 circuit miles of various amounts and sizes stranded aluminum and copper conductors, installing 60 Light Weight Steel Poles, Weathered and associated anchors and guy wires, installing approximately 3.25 circuit miles of 336.4 ACSR (30/7) conductor, installing approximately 3.25 linear miles of (one) 4/0 ACSR (6/1) Fault Return Conductor (FRC), at the shield wire position at the top of the LWS Poles from Control Substation to the Tubular Steel Pole (4832627E) on the Southside of Highway 395.</t>
  </si>
  <si>
    <t>TD1618682</t>
  </si>
  <si>
    <t>2020 = 6,001</t>
  </si>
  <si>
    <t>PB-22.62</t>
  </si>
  <si>
    <t>Big Creek 2-Big Creek 3 TLRR Remediation</t>
  </si>
  <si>
    <t>Big Creek 2-Big Creek 3 220 kV - TLRR
WO 901978113
This WO has 19 discrepancy to be remediated. Scope – ~7.5 mile reconductor, 6 AmpJack structure raises, hardware modifications.
FLOC #s ET-00513
Discrepancy #s as shown: 4200774, 4200775, 4200776, 4200777, 4200778, 4200780, 4200781, 4200782, 4200783, 4200784, 4200785, 4200787, 4200788, 4200789, 4200790, 4200792, 4200793, 4200795, 4200796.</t>
  </si>
  <si>
    <t>Column 9: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Process for Utility Approval: The TLRR Program received FRM Approval for all non-operational projects on 4/1/2021.  
Column 52: Source= PMWIF (v1 Project Summary); SCE provided in its Dec 2020 SRP Supplement a cost of $5.216M which was pulled from the system using a code which has subsequently corrected. Consistent with the methodology for the July SRP, SCE provides the original project cost from the PMWIF (v1 Proj Summary)
General: This project is in a group of projects that are in the middle of the change management process to align schedules based on resource and outage availability. Costs forecasts have been updated for planning purposes, and schedule dates (including in-service dates) will be updated once the change management process is complete.</t>
  </si>
  <si>
    <t>PB-22.63</t>
  </si>
  <si>
    <t>Big Creek 3-Big Creek 8 TLRR Remediation</t>
  </si>
  <si>
    <t>Big Creek 3-Big Creek 8 220 kV - TLRR
WO 901978108
This WO has 14 discrepancies to be remediated. Scope – ~7 mile reconductor, 7 AmpJack structure raises, FAA marking as required.
FLOC #s ET-00609
Discrepancy #s as shown: 4200812, 4200813, 4200815, 4200816, 4200819, 4200820, 4200821, 4200822, 4200823, 4200825, 4200826, 4200827, 4200828, 4200829.</t>
  </si>
  <si>
    <t>Column 9: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Process for Utility Approval: The TLRR Program received FRM Approval for all non-operational projects on 4/1/2021.  
Column 52: Source= PMWIF (v1 Project Summary); SCE provided in its Dec 2020 SRP Supplement a cost of $3.843M which was pulled from the system using a code which has subsequently corrected. Consistent with the methodology for the July SRP, SCE provides the original project cost from the PMWIF (v1 Proj Summary)
General: This project is in a group of projects that are in the middle of the change management process to align schedules based on resource and outage availability. Costs forecasts have been updated for planning purposes, and schedule dates (including in-service dates) will be updated once the change management process is complete.</t>
  </si>
  <si>
    <t>PB-22.64</t>
  </si>
  <si>
    <t>Big Creek 2-Big Creek 8 TLRR Remediation</t>
  </si>
  <si>
    <t>Big Creek 2-Big Creek 8 220 kV - TLRR
WO 901978111
This WO has 6 discrepancies to be remediated. Scope – ~2 mile reconductor, 4 AmpJack structure raises, hardware modifications.
FLOC #s ET-00545
Discrepancy #s as shown: 4200799, 4200801, 4200803, 4200804, 4200805, 4200807.</t>
  </si>
  <si>
    <t>Column 9: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Process for Utility Approval: The TLRR Program received FRM Approval for all non-operational projects on 4/1/2021.  
General: This project is in a group of projects that are in the middle of the change management process to align schedules based on resource and outage availability. Costs forecasts have been updated for planning purposes, and schedule dates (including in-service dates) will be updated once the change management process is complete.
Column 52: Source= PMWIF (v1 Project Summary); SCE provided in its Dec 2020 SRP Supplement a cost of $1.646M which was pulled from the system using a code which has subsequently corrected. Consistent with the methodology for the July SRP, SCE provides the original project cost from the PMWIF (v1 Proj Summary)</t>
  </si>
  <si>
    <t>PB-22.65</t>
  </si>
  <si>
    <t>Eagle Rock-Gould TLRR Remediation</t>
  </si>
  <si>
    <t xml:space="preserve">Eagle Rock-Gould 220kV - TLRR
WO 903006911
This WO has 1 discrepancy to be remediated. Scope - 2 AmpJack structure raises
FLOC #s ET-00035 
Discrepancy #s as shown: 4401383.
</t>
  </si>
  <si>
    <t xml:space="preserve">Column 9: In response to the NERC FAC-009-1 Standard Update issued in 2006 and the subsequent 2010 NERC Recommendation to Industry, Southern California Edison (SCE) conducted a Light Detection and Ranging (LiDAR) study to identify transmission lines potentially in violation of General Order (G.O.) 95. In conjunction with NERC and WECC, SCE agreed to remediate Bulk Electric System (BES) discrepancies by 2025, and all radial discrepancies by 2030. A discrepancy is generally defined where clearance between an energized conductor and its surroundings, such as the structure, another energized conductor of the same line or a different line, or the ground is not sufficient to meet G.O. 95 requirements during peak loading conditions.
Column 31: The TLRR Program received FRM Approval for all non-operational projects on 4/1/2021.  
Column 52: Source= PMWIF (v1 Project Summary) </t>
  </si>
  <si>
    <t>PB-23</t>
  </si>
  <si>
    <t>TLRR Program - 115 kV &amp; below</t>
  </si>
  <si>
    <t>Projects to mitigate potential electrical clearance issues in compliance with CPUC’s GO95 on circuits within the SCE territory that are 115kV or less.</t>
  </si>
  <si>
    <t>Tranmission Line (Seismic assessment and mitigation of transmission lines/towers)</t>
  </si>
  <si>
    <t>CET-PD-OT-PJ-729801</t>
  </si>
  <si>
    <t>PB-23.01</t>
  </si>
  <si>
    <t>Control-Haiwee-InyoKern No.1 TLRR Remediation</t>
  </si>
  <si>
    <t>Pearsville/ Lone Pine/ Big Pine/ Wilkerson/ Cartago/ Olancha, Inyo County</t>
  </si>
  <si>
    <t>Cancelled (see column 45)</t>
  </si>
  <si>
    <t>Transmission line</t>
  </si>
  <si>
    <t>TD752247</t>
  </si>
  <si>
    <t>Canceled</t>
  </si>
  <si>
    <t>See column 45</t>
  </si>
  <si>
    <t>PB-24</t>
  </si>
  <si>
    <t>Seismic Mitigation Program - Assessment &amp; Prelim Engineering</t>
  </si>
  <si>
    <t xml:space="preserve">Seismic Mitigation
</t>
  </si>
  <si>
    <t>Safety and Asset Condition</t>
  </si>
  <si>
    <t>Typically 20+ years</t>
  </si>
  <si>
    <t>Fragility and seismic analyses</t>
  </si>
  <si>
    <t>COS-00-SP-BR-000000</t>
  </si>
  <si>
    <t>No Cost-Benefit analysis performed. Assessment identified possible risk of asset failure that could be caused by an earthquake/landslide. Also includes preliminary engineering activities to determine potential retrofit scope.</t>
  </si>
  <si>
    <t>Column 9: Seismic risk mitigation</t>
  </si>
  <si>
    <t>PB-24.01</t>
  </si>
  <si>
    <t>SP T&amp;D Asmt Trans Corridor Geotechnical</t>
  </si>
  <si>
    <t>Bailey-Pardee M184-T3, Near Gorman, Los Angeles County 
Antelope-Vincent M7-T5, Palmdale, Los Angeles County
Midway-Vincent M102-T2, Palmdale, Los Angeles County</t>
  </si>
  <si>
    <t xml:space="preserve">Seismic slope stability mitigation by installation of soldier pile and lagging retaining wall or soil nail wall at selected 500kV or 220kV structures. 
</t>
  </si>
  <si>
    <t xml:space="preserve">Transmission Line (Seismic slope stability mitigation by installation of soldier pile and lagging retaining wall or soil nail wall at selected 500kV or 220kV structures.) 
</t>
  </si>
  <si>
    <t>Bailey-Pardee M184-T3: 7/17/2018_x000D_
Antelope-Vincent M7-T15: 1/24/2019_x000D_
Midway-Vincent M102-T2: 8/8/18 _x000D_
Note Inspection date is of seismic inspection and not compliance driven inspection date</t>
  </si>
  <si>
    <t>Midway-Vincent: 46y
Only mitigation for support of tower being performed</t>
  </si>
  <si>
    <t xml:space="preserve">Alternatives included not performing mitigation or relocating tower. Due to higher costs of relocating the tower including outages, no detailed cost estimate was performed but can be in the order of magnitude of 4 to 10 times the selected mitigation type depending on the location, voltage, circuit outage, and time of year. </t>
  </si>
  <si>
    <t>Bailey-Pardee M184-T3: Tier 2
Antelope-Vincent M7-T5: Tier 3
Midway-Vincent M102-T2: Tier 3</t>
  </si>
  <si>
    <t>Changing weather and climate conditions, erosion and landslide potential, seismic activity</t>
  </si>
  <si>
    <t>220kV and 500kV</t>
  </si>
  <si>
    <t>2020 = 9,724</t>
  </si>
  <si>
    <t>Bailey-Pardee M184-T3: 12/31/18_x000D_
Antelope-Vincent M7-T15: 5/31/19_x000D_
Midway-Vincent M102-T2: 12/19/18</t>
  </si>
  <si>
    <t>~3000/year for mitigating three tower site locations</t>
  </si>
  <si>
    <t>No Cost-Benefit analysis performed. Assessment identified possible risk of tower failure that could be caused by an earthquake/landslide.</t>
  </si>
  <si>
    <t xml:space="preserve">Column 9: Seismic mitigation
Column 52: Source= Unverified estimate, documents not readily available </t>
  </si>
  <si>
    <t>PB-25</t>
  </si>
  <si>
    <t>Seismic Mitigation Program - Substations</t>
  </si>
  <si>
    <t>Seismic assessment and mitigation of transmission lines/towers</t>
  </si>
  <si>
    <t>New / Replace /Upgrade</t>
  </si>
  <si>
    <t>Asset condition</t>
  </si>
  <si>
    <t>Antelope-Vincent M7-T15: 1/24/2019</t>
  </si>
  <si>
    <t>COS-00-SP-TD-000000</t>
  </si>
  <si>
    <t>Antelope-Vincent M7-T15: 5/31/19</t>
  </si>
  <si>
    <t>No Cost Benefit performed. Analysis identified possible loss of functionality and potential repair cost and times that could be caused by an earthquake that can be avoided through retrofit of substation components</t>
  </si>
  <si>
    <t>Column 9: Seismic mitigation</t>
  </si>
  <si>
    <t>PB-25.01</t>
  </si>
  <si>
    <t>Devers Substation Seismic Mitigation Project</t>
  </si>
  <si>
    <t xml:space="preserve">Riverside County, North Palm Springs </t>
  </si>
  <si>
    <t>Devers Sub - Seismic Mitigation Project 
Slacking / Re-Conductoring
500kV Pos. 1X: Reconductor A,B,C phases on North &amp; South bus disc jumpers
500kV Pos. 1: Reconductor A,B,C phases on South bus disc jumpers
500kV Pos. 4: Reconductor A,B,C phases on South bus disc jumpers and from line disconnect to CB 217
500kV Pos. 7: Reconductor A,B,C phases on North bus disc jumpers and from line disconnect to CB 231
1AA bank: Reconductor from H1 bushing to jack bus
220kV Cap bank 3A and 3B:Reconductor disconnect bus jumper on both sides of cap switcher and cap side of 3B capacitor . Reconductor A, B phases north bus disconnect jumper.
220kV Pos. 1X: Reconductor all phases from CB 11 to line disconnect
220kV Pos. 3: Reconductor all phases from CB 19 to line disconnect
220kV Pos. 6: Reconductor all phases on south bus disconnect jumpers
220kV Pos. 7: Reconductor all phases from CB 35 to line disconnect
220kV Pos. 9: Reconductor all phases from CB 45 to line disconnect
220kV Pos. 10: Reconductor all phases from CB 49 to line disconnect
Hanging Equipment (CCVT, WT, PT)
500kV Pos 1X: Replace three (3) tie down pedestal with latest standard
500kV Pos 1: Remove one (1) suspension mounted wave trap and upgrade six (6) tie down structure
500kV Pos 2: Replace six (6) tie down structure with latest standard
500kV Pos 4: Replace three (3) tie down structure with latest standard
500kV Pos 7: Replace three (3) tie down structure with latest standard
220kV Pos. 1X: Replace three (3) tie down structure with latest standard
220kV Pos. 1: Replace three (3) tie down structure with latest standard
220kV Pos. 2: Replace Six (6) tie down structure with latest standard. Relocate six (6)suspension mounted CCVT on new pedestals.
220kV Pos. 3: Replace three (3) tie down structure with latest standard. Relocate three (3) suspension mounted TRV onto new pedestals.
220kv Pos. 4: Remove three (3) tie down pedestals
220kV Pos. 6: Replace Six (6) tie down structure with latest standard. Relocate three (3) suspension mounted TRV on new pedestals. Replace three suspension mounted CCVT with 12,500pF rated CCVT and remove three (3) TRV and pedestals.
220kV Pos. 7: Relocate Three (3) suspension mounted TRV to pedestal and Replace three (3) tie down structures.
Anchorage for AA Banks
500kV Pos. 1: Reactor Bank: Upgrade anchorage to minimum of 1G for each A,B,C bank
500/220 1AA Bank: Upgrade anchorage to minimum of 1G for each A,B,C bank
Bushings (AA Bank) or CB replacement
220/115 4A Bank: Replace porcelain bushings with composite type
220/115 3A Bank: Replace porcelain bushings with composite type
220/115 1A Bank: Replace porcelain bushings with composite type
Misc. Equipment
MEER: Install bracing on all aluminum relay rack structures, anchor lockers, cabinets, and batteries
Replace SEL 311L with SEL 421 and Remove RFL 9780 on 500kV Valley No. 1 line
Install two (2) sets of BCT on CB 207 and CB 206</t>
  </si>
  <si>
    <t>2/13/2017 : Note Inspection date is of seismic inspection and not compliance driven inspection date</t>
  </si>
  <si>
    <t>20+ years</t>
  </si>
  <si>
    <t>The alternative option considered is to keep the substation as is and potentially recover post seismic event. This has no upfront cost. Cost incurred would be in recovery time and effort that varies by size of seismic event.</t>
  </si>
  <si>
    <t>Aside from typical weathering of components, seismic activity can impact retrofits, requiring re-inspection</t>
  </si>
  <si>
    <t>500/220 kv</t>
  </si>
  <si>
    <t>2020 = 3,822</t>
  </si>
  <si>
    <t>Midway-Vincent M102-T2: 12/19/18</t>
  </si>
  <si>
    <t xml:space="preserve">No Cost Benefit performed. Analysis identified possible loss of functionality and potential repair cost and times that could be caused by an earthquake that can be avoided through retrofit of substation components </t>
  </si>
  <si>
    <t xml:space="preserve">Column 9: Seismic mitigation
Column 52: Source= Unverified system estimate </t>
  </si>
  <si>
    <t>PB-25.02</t>
  </si>
  <si>
    <t>Pardee Substation Seismic Mitigation Project</t>
  </si>
  <si>
    <t>Los Angeles County, Valencia</t>
  </si>
  <si>
    <t>Pardee Sub - Seismic Mitigation Project 
Support/Modify Hanging Equipment:
Position 5: Antelope Modify Hanging equipment
Mount CCVT's on pedestals (East)
Position 6: Bailey/Vincent No. 1 Modify Hanging equipment 
Mount CCVT's on pedestals (East and West)
Position 7: Vincent No. 2/Pastoria Modify Hanging equipment
Mount CCVT's on pedestals (East and West)
Position 9: Pastoria-Warne/Santa Clara Modify Hanging equipment
Mount CCVT's on pedestals (East and West)
Position 10: Saugus No. 4 Modify Hanging equipment 
Mount CCVT's on pedestals (West)
Position 12: Saugus No. 3 Modify Hanging equipment 
Mount CCVT's on pedestals (East)
Position 13: Saugus No. 2 Modify Hanging equipment 
Mount CCVT's on pedestals (East)
Position 15: Saugus No. 1/Moorpark No. 1 Modify Hanging equipment
Mount CCVT's on pedestals (East and West)
Position 17: Sylmar No. 2/Moorpark No. 2 Modify Hanging equipment
Mount CCVT's on pedestals (East and West)
Position 19: Sylmar No. 1/Moorpark No. 3 Modify Hanging equipment
Mount CCVT's on pedestals (East and West)
Misc.
Battery Room control building Install styrofoam spacers
Install seismic bracing for the freestanding aluminum relay racks in the MEER
220kV Positions 9E (Pastoria-Warne), 17E (Sylmar No. 2), and 19E (Sylmar No. 1): (CCVT with C phase wave trap)
1. Replace the three (3) existing tie-down CCVT’s mounting with a new pedestal pole type support structure, re-installing the CCVT’s with the required conduits and pull boxes as per latest SCE standards.
2. Leave the wave trap with its original vertical connection and a re-design tie down for the “C” phase only, re-installing the CCVT on pedestal type structure support next to the tie down structure.
3. A new foundation will be required for the re-installed CCVTs.
4. Reconductor all phase jumpers on both sides of the line’s disconnect switches providing proper slack keeping the phase to phase and phase to ground clearances requirements. Drawings will show required slack.
5. Install grounding for all new and re-installed structures and equipment according to the latest SCE standards.</t>
  </si>
  <si>
    <t>3/22/17: Note Inspection date is for seismic inspection</t>
  </si>
  <si>
    <t>220 kv</t>
  </si>
  <si>
    <t>PB-25.03</t>
  </si>
  <si>
    <t>Lugo Substation Seismic Mitigation Project</t>
  </si>
  <si>
    <t>San Bernardino County, Hesperia</t>
  </si>
  <si>
    <t>Lugo Sub - Seismic Mitigation Project
Reconductor/Slack 
500kV Bank position No. 3: Reconductor from west operating bus to disconnect to provide more slacks including conductors to disconnect and line risers
500kV Line position No. 5: 5W, reconductor from west operating  bus to disconnect to provide more slacks. Replace conductor taps to dead end risers from line disconnect
Line position No. 6: 6W, Reconductor from west operating  bus to disconnect to provide more slack
500kV Bank position No. 4: Replace  4E conductor taps to dead end risers 
500kV Line position No. 2: 2W, reconductor from west operating bus to disconnect to provide more slacks.
500kV Line position No. 1: 
Reconductor from west and east operating bus to bus disconnects to provide more slack
Replace 1W bus disconnect to CB conductors
Replace 1E conductor taps to dead end risers from tie CB disconnect
Hanging Equipment
----
Modify 5E line wave trap to pedestal mount. A &amp; C phase
Modify 6E line wave trap to pedestal mount A &amp; C phase
Modify 2W line wave trap to pedestal mount A &amp; C phase
Modify 1W line wave trap to pedestal mount. A &amp; C phase 
2W and 2E Line Dead end: 
Replace A and B phase suspension CCVTs with pedestal mount. 
Replace C phase CCVT and wave trap with pedestal mount"
6W Line Dead end: 
Replace A, B, and C phase suspension CCVT’s  with pedestal mount
6E Line Dead end: 
Replace A and B phase suspension CCVTs with pedestal mount. 
Replace C phase CCVT and wave trap with pedestal mount"
3E Line Dead end: 
Replace A and B phase suspension CCVTs with pedestal mount. 
Replace C phase CCVT and wave trap with pedestal mount
5E Line Dead end: 
Replace A, B, and C phase CCVTs with pedestal mount"
Modifying 500kV suspension mount wave  traps from line risers with pedestal mount is not possible due to the electrical clearances
requirement between equipment. Potential solution to mitigate seismic requirement is to remove wave traps and replace PLC line protection with fiber optic
communication
Bushing replacement
---
2AA bank rack: 
Replace A, B, C phase, and spare transformers 500kV and 220kV porcelain bushings with polymer type
Misc Equipment
---
Replace East and West 500kV operating bus suspension jumpers with  V-insulator supports. Typical on four locations.
Replace East and West 220kV operating bus suspension jumpers with V-insulator supports. Typical on two locations
Brace All Aluminum Relay Racks in MEER</t>
  </si>
  <si>
    <t>2/28/2017: Note Inspection date is of seismic inspection and not compliance driven inspection date</t>
  </si>
  <si>
    <t>High Wind Events, Extreme Temperature Conditions, Air Particulate Levels, High Seismic Area, Desert Region</t>
  </si>
  <si>
    <t>2018 = 4,256
2019 = 20</t>
  </si>
  <si>
    <t>PB-25.04</t>
  </si>
  <si>
    <t>Serrano Substation Seismic Mitigation Project</t>
  </si>
  <si>
    <t>Serrano Substation:San Onofre 220kV line, pos. 2W-Remove and replace all three (3) existing CCVT’s with three (3) new pedestal mounted CCVT’s.-Install the three (3) new pedestal mounted CCVT’s on new structures and foundations.-On all three phases, remove, replace and re-configure spring riser to the weighted riser configuration. Villa Park No.2 220kV line, pos. 3E-Remove and replace all three (3) existing CCVT’s with three (3) new pedestal mounted CCVT’s.-Install the three (3) new pedestal mounted CCVT’s on new structures and foundations.-On all three phases, remove, replace and re-configure spring riser to the weighted riser configuration. Villa Park No.1 220kV line, pos. 4W-Remove and replace all three (3) existing CCVT’s with three (3) new pedestal mounted CCVT’s.-Install the three (3) new pedestal mounted CCVT’s on new structures and foundations.-On all three phases, remove, replace and re-configure spring riser to the weighted riser configuration. No. 1AA, no. 2AA and no. 3AA 13.8 kV Overhead conductors to ground detector banks-Remove and replace all overhead conductors with conductors of the same rating.-Provide sufficient slack for seismic mitigation. Mira Loma – Serrano No.1 500kV Line Protection Requirements-Remove three (3) RFL9780.-Install one (1) new RFL9745 for DDT system B. Mira Loma – Serrano No.2 500kV Line Protection Requirements-Remove three (3) RFL9780.-Install one (1) new RFL9745 for DDT system B.</t>
  </si>
  <si>
    <t>10/24/2017: Note Inspection date is of seismic inspection and not compliance driven inspection date</t>
  </si>
  <si>
    <t>2020 = 3,305</t>
  </si>
  <si>
    <t>PB-25.05</t>
  </si>
  <si>
    <t>Mira Loma Substation Seismic Mitigation Project</t>
  </si>
  <si>
    <t>Mira Loma Sub - Seismic Mitigation Project
Reconductor/Slack:
(3) No.1AA 
(6) No.3AA
(2) Spare Bank
Support/Modify Hanging equipment:
(36) 220kV CCVT
Anchorage Upgrade:
1AA (All 3phases)
2AA (All 3 phases)
4AA (B &amp; C phases only)
AA Spare Bank
A Spare Bank
Bushing Replacement:
No.1AA(A&amp;C  phases-high  side) 
No.2AA(All  3 phases-high  &amp; low Side) 
No.3AA(AA  3 phases-high  side)
AA Spare Bank (high side)
Misc:
(6) Brace Aluminum racks (MEER 4) 
(18) Brace Aluminum racks (MEER 2) 
(3) Replace operating bus weight suspension insulators with triangular insulators for the bus jumpers.
(10) Remove WT and line turners, upgrade channel bank and replace protective relays</t>
  </si>
  <si>
    <t>August 2015 : Note Inspection date is of seismic inspection and not compliance driven inspection date</t>
  </si>
  <si>
    <t>500, 220 kV</t>
  </si>
  <si>
    <t>2020 = 4,231</t>
  </si>
  <si>
    <t>PB-25.06</t>
  </si>
  <si>
    <t>Vincent Substation Seismic Mitigation Project</t>
  </si>
  <si>
    <t>Vincent Seismic Mitigation Project
Slack Add
500kV Position 1X:
Add Slack at South Bus Disc Sw
500kV Position 5:
5S: Add Slack at South Bus Disc Sw
5N: Add Slack at North Bus Disc Sw
500kV Position 6:
Add Slack at South Bus Disc Sw
1AA BANK:
Add Slack
2AA BANK:
Add Slack
3AA BANK:
Add Slack
4AA BANK:
Add Slack
220kV Position 1X:
1XN - Add slack at North Bus Disc Sw
Support/Mod Hanging Eq
500kV No. 1 Series Capacitor:
(6) weight-type tie downs shall be modified to field weld tabs.
500kV No. 2 Series Capacitor:
(6) weight-type tie downs shall be modified to field weld tabs.
Relocate (3) CCVT to pedestals.
500kV No. 2 Shunt Capacitor:
(3) weight-type tie downs shall be modified to field weld tabs.
500kV No. 3 Shunt Capacitor:
(3) weight-type tie downs shall be modified to field weld tabs.
500kV Position 2X:
(6) weight-type tie downs shall be modified to field weld tabs.
500kV Position 1X:
Replace three (3) weight-type tie downs.
500kV Position 1:
1N: Relocate (2) Wave Traps to pedestals.
1N: (3) weight-type tie downs shall be modified to field weld tabs.
1S: Replace three (3) spring-type tie downs w/ weight-type.
500kV Position 2:
2N: Relocate Wave Trapc to pedestals.
2N: (3) weight-type tie downs shall be modified to field weld tabs.
500kV Position 3:
(3) weight-type tie downs shall be modified to field weld tabs.
500kV Position 4:
(3) weight-type tie downs shall be modified to field weld tabs.
500kV Position 5:
(6) weight-type tie downs shall be modified to field weld tabs.
5S: Relocate (2) Wave Traps to pedestals.
500kV Position 6:
6N: (3) weight-type tie downs shall be modified to field weld.
6S: Replace three (3) spring-type tie downs w/weight-type.
3AA BANK:
500KV-(3) weight-type tie downs shall be modified to field weld.
220KV-Replace three (3) spring-type tie downs w/ weight-type.
4AA BANK:
220KV-Replace three (3) spring-type tie downs w/ weight-type.
220kV Position 1X:
Replace six (6) spring-type tie downs.
1XS: Relocate (2) Wave Traps to pedestals.
1XS: Relocate (3) CCVT's to pedestals.
220kV Position 1:
(6) weight-type tie downs shall be modified to field weld tabs.
1S: Relocate (1) Wave Trap to pedestals.
1S: Relocate (3) CCVT's to pedestals.
220kV Position 2:
(6) weight-type tie downs shall be modified to field weld tabs.
Relocate (3) CCVT's to pedestals.
220kV Position 3:
(6) weight-type tie downs shall be modified to field weld tabs.
3S: Relocate (3) CCVT's to pedestals.
220kV Position 5:
(6) weight-type tie downs shall be modified to field weld tabs.
5S: Relocate (3) CCVT's to pedestals.
220kV Position 6:
(6) weight-type tie downs shall be modified to field weld tabs.
6S: Relocate (3) CCVT's to pedestals.
220kV Position 7:
Relocate (6) CCVT's to pedestals.
7N: (3) weight-type tie downs shall be modified to field weld tabs.
7S: Replace (3) spring-type tie downs.
7S: Relocate (1) Wave trap to pedestal.
Bushing Bk /CB Repl.
1AA BANK:
Replace 500 kV bushings w/ Composite
4AA BANK:
Replace 500 kV bushings w/ Composite
Misc.
Install seismic bracing for the freestanding alum relay racks in MEER</t>
  </si>
  <si>
    <t>Vincent Sub Seismic Mitigation Project
Slack Add
500kV Position 1X:
Add Slack at South Bus Disc Sw
500kV Position 5:
5S: Add Slack at South Bus Disc Sw
5N: Add Slack at North Bus Disc Sw
500kV Position 6:
Add Slack at South Bus Disc Sw
1AA BANK:
Add Slack
2AA BANK:
Add Slack
3AA BANK:
Add Slack
4AA BANK:
Add Slack
220kV Position 1X:
1XN - Add slack at North Bus Disc Sw
Support/Mod Hanging Eq
500kV No. 1 Series Capacitor:
(6) weight-type tie downs shall be modified to field weld tabs.
500kV No. 2 Series Capacitor:
(6) weight-type tie downs shall be modified to field weld tabs.
Relocate (3) CCVT to pedestals.
500kV No. 2 Shunt Capacitor:
(3) weight-type tie downs shall be modified to field weld tabs.
500kV No. 3 Shunt Capacitor:
(3) weight-type tie downs shall be modified to field weld tabs.
500kV Position 2X:
(6) weight-type tie downs shall be modified to field weld tabs.
500kV Position 1X:
Replace three (3) weight-type tie downs.
500kV Position 1:
1N: Relocate (2) Wave Traps to pedestals.
1N: (3) weight-type tie downs shall be modified to field weld tabs.
1S: Replace three (3) spring-type tie downs w/ weight-type.
500kV Position 2:
2N: Relocate Wave Trapc to pedestals.
2N: (3) weight-type tie downs shall be modified to field weld tabs.
500kV Position 3:
(3) weight-type tie downs shall be modified to field weld tabs.
500kV Position 4:
(3) weight-type tie downs shall be modified to field weld tabs.
500kV Position 5:
(6) weight-type tie downs shall be modified to field weld tabs.
5S: Relocate (2) Wave Traps to pedestals.
500kV Position 6:
6N: (3) weight-type tie downs shall be modified to field weld.
6S: Replace three (3) spring-type tie downs w/weight-type.
3AA BANK:
500KV-(3) weight-type tie downs shall be modified to field weld.
220KV-Replace three (3) spring-type tie downs w/ weight-type.
4AA BANK:
220KV-Replace three (3) spring-type tie downs w/ weight-type.
220kV Position 1X:
Replace six (6) spring-type tie downs.
1XS: Relocate (2) Wave Traps to pedestals.
1XS: Relocate (3) CCVT's to pedestals.
220kV Position 1:
(6) weight-type tie downs shall be modified to field weld tabs.
1S: Relocate (1) Wave Trap to pedestals.
1S: Relocate (3) CCVT's to pedestals.
220kV Position 2:
(6) weight-type tie downs shall be modified to field weld tabs.
Relocate (3) CCVT's to pedestals.
220kV Position 3:
(6) weight-type tie downs shall be modified to field weld tabs.
3S: Relocate (3) CCVT's to pedestals.
220kV Position 5:
(6) weight-type tie downs shall be modified to field weld tabs.
5S: Relocate (3) CCVT's to pedestals.
220kV Position 6:
(6) weight-type tie downs shall be modified to field weld tabs.
6S: Relocate (3) CCVT's to pedestals.
220kV Position 7:
Relocate (6) CCVT's to pedestals.
7N: (3) weight-type tie downs shall be modified to field weld tabs.
7S: Replace (3) spring-type tie downs.
7S: Relocate (1) Wave trap to pedestal.
Bushing Bk /CB Repl.
1AA BANK:
Replace 500 kV bushings w/ Composite
4AA BANK:
Replace 500 kV bushings w/ Composite
Misc.
Install seismic bracing for the freestanding alum relay racks in MEER</t>
  </si>
  <si>
    <t>July 2016 : Note Inspection date is of seismic inspection and not compliance driven inspection date</t>
  </si>
  <si>
    <t>2020 = 4,812</t>
  </si>
  <si>
    <t>Coordination with Other Work and Outages</t>
  </si>
  <si>
    <t>PB-25.07</t>
  </si>
  <si>
    <t>Pastoria Substation Seismic Mitigation Project</t>
  </si>
  <si>
    <t>34.935, -118.843</t>
  </si>
  <si>
    <t>Grapevine, Kern County</t>
  </si>
  <si>
    <t>Pastoria Sub - Seismic Mitigation Project
Support/Modify Hanging Equipment
220kV Pos. No. 1N (Magunden No. 3)
(1) existing suspension mounted C-PH CCVT shall be modify. Reconfigure the weve trap
220kV Pos. No. 1S (Pardee-Warne)
(1) existing suspension mounted C-PH CCVT shall be modify. Reconfigure the weve trap
220kV Pos. No. 3N (Magunden No. 2)(1) existing suspension mounted C-PH CCVT shall be modify
220kV Pos. No. 3S (Pardee) (1) existing suspension mounted C-PH CCVT shall be modify
220kV Pos. No. 4N (Magunden No. 1) (1) existing suspension mounted C-PH CCVT shall be modify
220kV Pos. line 4S (Bailey)(1) existing suspension mounted C-PH CCVT shall be modify
220kV Pos. 5N (Lebec)
(3) existing suspension mounted CCVT shall be modify
220kV Pos. 5S (Edmonston)
(3) existing suspension mounted CCVT shall be modify
Misc:
Install seismic bracing for the freestanding aluminum relay racks in the MEER</t>
  </si>
  <si>
    <t>Aside from typical weathering of components, seismic activity can impact retrofits, requiring re-inspection. High Seismic Area</t>
  </si>
  <si>
    <t>2020 = 3,418</t>
  </si>
  <si>
    <t xml:space="preserve">Column 9: Seismic mitigation
Column 52: Source= PMWIF (v0 Project Summary) </t>
  </si>
  <si>
    <t>PB-25.08</t>
  </si>
  <si>
    <t>Magunden Substation Seismic Mitigation Project</t>
  </si>
  <si>
    <t>Magunden Substation:
220kV Positions
-Positions 1, 2, and 4, relocate the three (3) existing CCVT’s on new pedestal pole type support structures and new foundations. Install three (3) new weighted riser steel structures on the existing foundation. Install the CCVT’s with the required conduits and pull boxes as per latest SCE standards. Action item: See if one (1) wavetrap can be removed by upgrading protection.
-Positions 3, 5, 7, and 9, relocate the three (3) existing CCVT’s on new pedestal pole type support structures and new foundations. Install three (3) new weighted riser steel structures on the existing foundation. Install the CCVT’s with the required conduits and pull boxes as per latest SCE standards.
-Position 8, replace the three (3) existing CCVT’s with three (3) new CCVT’s on new pedestal pole type support structures and new foundations, re-installing the required conduits and pull boxes as per latest SCE standards. Remove three (3) existing risers and foundations and replace with three (3) new weighted risers and foundations.
-Positions 10, and 11, replace the three (3) existing CCVT’s with three (3) new CCVT’s on new pedestal pole type support structures and new foundations, re-installing the required conduits and pull boxes as per latest SCE standards. Remove three (3) existing risers and foundations and replace with three (3) new weighted risers and foundations.
Emergency Generators
-Replace Onan Gen Set generator with seismically qualified unit
220kV Busses
-220kV North Bus: Brace three (3) weighted risers at top of bus dead end to prevent side sway with triangular insulators
-220kV South Bus:Brace three (3) weighted risers at top of bus dead end to prevent side sway with triangular insulators
Control Room
-Install six (6) new frames with span of 10 ft maximum to reinforce the aluminum relay racks. The new frame support will be located at the front side of the relay racks.</t>
  </si>
  <si>
    <t>Aside from typical weathering of components, seismic activity can impact retrofits, requiring re-inspection. Moderate Seismic Area, flooding</t>
  </si>
  <si>
    <t>2020 = 2,283</t>
  </si>
  <si>
    <t>PB-25.09</t>
  </si>
  <si>
    <t>Whirlwind Subsation Seismic Mitigation Project</t>
  </si>
  <si>
    <t>34.857, -118.436</t>
  </si>
  <si>
    <t>Whirlwind Substation:
500kV Positions
-Position 1N, 1S, 2S, 7N, remove wavetrap and upgrade protection.
220kV Positions
-Positions, 1, 2, 13, 14, 16 and 17, relocate the three (3) existing CCVT’s on new pedestal pole type support structures and new foundations. Install three (3) new weighted riser steel structures on the existing foundation. Install the CCVT’s with the required conduits and pull boxes as per latest SCE standards.
Control Room
-Install six (6) new frames with span of 10 ft maximum to reinforce the aluminum relay racks. The new frame support will be located at the front side of the relay racks.</t>
  </si>
  <si>
    <t>500/220kV</t>
  </si>
  <si>
    <t>500 and 220 kV</t>
  </si>
  <si>
    <t>2019 = 1,016
2020 = 328</t>
  </si>
  <si>
    <t>yes</t>
  </si>
  <si>
    <t>PB-25.10</t>
  </si>
  <si>
    <t>Victor Substation Seismic Mitigation Project</t>
  </si>
  <si>
    <t>34.506, -117.387</t>
  </si>
  <si>
    <t>Victorville, San Bernardino County</t>
  </si>
  <si>
    <t>Victor Sub (Phase 1):
220kV Positions 
1. Position 1N – Lugo No.2 
a. Replace three (3) existing CCVT on new pedestal pole type support structures and new foundations.
b. Remove three (3) existing risers and foundations and replace with three (3) new weighted risers and foundations. 
c. Relocate pull box per latest SCE standards.
d. Reconductor to add slack between CB 6012 and adjacent disconnect switch (south side)
3. Position 3S – Lugo No.1
a. Replace three (3) existing CCVT on new pedestal pole type support structures and new foundations.
b. Remove three (3) existing risers and foundations and replace with three (3) new weighted risers and foundations. 
c. Relocate pull box per latest SCE standards.</t>
  </si>
  <si>
    <t>2019 = 903
2020 = 116</t>
  </si>
  <si>
    <t>PB-25.11</t>
  </si>
  <si>
    <t>Antelope Substation Seismic Mitigation Project</t>
  </si>
  <si>
    <t>Antelope Sub - Seismic Mitigation Project
Remove 500KV Wave Traps, Line Tuners and associated conduits and
home run cables from AØ &amp; CØ tie downs. Re‐conductor Tie Downs at pos. 2W.
Reconductor/Slack:
220kV Pos. No. 12E (from 220kV East Bus To Disconnect Switch)
550kV Pos. No. 1W &amp; 1E (from 500kV East/West Buses To Disconnect Switch)
500kV Pos. No. 2E(from 500kV East Bus To Disconnect Switch)
500kV Pos. No. 6W &amp; 6E (from 500kV East/West Bus to Disconnect Switch)
No. 5 500kV Cap Bank (from bus support structure to Disconnect Switch)
No. 6 500kV Cap Bank (from bus support structure to Disconnect Switch)
No. 2AA 500-220kV Trans Bank (from bushings to first post)
Support/Modify Hanging Eq:
220kV Pos. No. 1,2, &amp; 4
500kV Pos. No. 1W
500kV Pos. No. 2W &amp;2E
500kV Pos. No. 5W &amp; 5E
500kV Pos. No. 6W
No. 5 500 kV Cap Bank
Misc: 
Brace All Aluminum Relay Racks in MEER
Replace riser tie down rod and weights on all phases. Weld Tab to existing steel risers.</t>
  </si>
  <si>
    <t>2019 = 1,122
2020 = 134</t>
  </si>
  <si>
    <t>PB-25.12</t>
  </si>
  <si>
    <t>Windhub Substation Seismic Mitigation Project</t>
  </si>
  <si>
    <t>Windhub Substation:
500kV Positions
Positions 1N and 6N
220kV Positions
-Positions 3, 4, 10, 11, 12, 13N and 13S, relocate the three (3) existing CCVT’s on new pedestal pole type support structures and new foundations. Install three (3) new weighted riser steel structures on the existing foundation. Install the CCVT’s with the required conduits and pull boxes as per latest SCE standards.
Control Room
-Install six (6) new frames with span of 10 ft maximum to reinforce the aluminum relay racks. The new frame support will be located at the front side of the relay racks.</t>
  </si>
  <si>
    <t>2019 = 800
2020 = 256</t>
  </si>
  <si>
    <t>PB-25.13</t>
  </si>
  <si>
    <t>Barre Substation Seismic Mitigation Project</t>
  </si>
  <si>
    <t>33.809, -117.982</t>
  </si>
  <si>
    <t>Barre Substation:
220kV Positions
-Positions 4,8,10,11, 12 and 13, relocate the three (3) existing CCVT’s on new pedestal pole type support structures and new foundations. Remove three (3) existing spring risers and foundations and replace with three (3) new weighted risers and foundations.
-Position 9, replace the three (3) existing CCVT’s with three (3) new CCVT’s on new pedestal pole type support structures and new foundations, re-installing the required conduits and pull boxes as per latest SCE standards. Remove three (3) existing risers and foundations and replace with three (3) new weighted risers and foundations.
-Install grounding for all new and re-installed structures and equipment per the latest SCE standards.
220kV Transformer Banks
1A Bank
-Replace high side bushings
-Upgrade anchorage to 1g
-Brace radiator
-Reconductor to add slack between three (3) 1A bank surge arresters and overhead conductors
3A Bank
-Reconductor to add slack between the 3A bank transformer high side bushings and overhead conductors
4A Bank Transformer
-Replace high side bushings
-Reconductor to add slack between three (3) 4A bank surge arresters and overhead conductors
220kV North and South Operating Buses
-Modify bus dead end structures to provide a brace and install triangular jumper assembly to a total of eighteen (18) suspended weights to limit sideways movement.
-Relocate the three (3) existing CCVT’s on the North bus with new pedestal pole type support structures and new foundations. Remove three (3) existing spring risers and foundations and replace with three (3) new weighted risers and foundations.
-Relocate the three (3) existing CCVT’s on the North bus with new pedestal pole type support structures and new foundations. Remove three (3) existing spring risers and foundations and replace with three (3) new weighted risers and foundations.
Control Room/building
-Install six (6) new frames with span of 10 FT maximum to re-enforce the relay racks. This new frame support will be located at the front side of the relay racks.</t>
  </si>
  <si>
    <t>PB-25.14</t>
  </si>
  <si>
    <t>Valley Substation Seismic Mitigation Project</t>
  </si>
  <si>
    <t>Valley Substation:
500kV Positions
-Position 1X, reconductor to add slack between disconnect switch 71X3 and disconnect switch 91X3.
-Position 3X, reconductor to add slack between disconnect switch 83X3 and disconnect switch 73X1.
-Position 5X, reconductor to add slack between disconnect switch 85X1 and disconnect switch 75X3.
-Position 6X, reconductor to add slack between disconnect switch 76X3 and adjacent bus supports.
-Position 7XN, reconductor to add slack between disconnect switch 77X3 and disconnect switch 87X1.
-Position 7XS, reconductor to add slack between disconnect switch 97X3 and adjacent bus supports.
-Position 8X, reconductor to add slack between disconnect switch 98X3 and adjacent bus supports.
-Position 9X, reconductor to add slack between disconnect switch 89X1 and adjacent bus supports near the line dead end.
500kV Busses
-500kV North Bus: Brace twelve (12) weighted risers at top of bus dead end to prevent side sway with triangular insulators
-500kV North Bus: Brace twelve (12) weighted risers at top of bus dead end to prevent side sway with triangular insulators</t>
  </si>
  <si>
    <t>500 kV, 115 kV, 33 kV, 12 kV</t>
  </si>
  <si>
    <t>2020 = 1,375</t>
  </si>
  <si>
    <t>PB-25.15</t>
  </si>
  <si>
    <t>34.505936, -117.38768</t>
  </si>
  <si>
    <t>Victor Sub:
220/115kV Transformers
1. Bank No.3
a. Upgrade anchorage
220kV Positions
1. Position 2N-Caldwell</t>
  </si>
  <si>
    <t>June 2016 : Note Inspection date is of seismic inspection and not compliance driven inspection date</t>
  </si>
  <si>
    <t>220kV, 115kV and 33kV</t>
  </si>
  <si>
    <t>Column 9: Seismic mitigation
Column 36 &amp; 37: Not operational at time of data pull (late March)
Column 52: Source= PMWIF (v0 Proj Summary)</t>
  </si>
  <si>
    <t>PB-25.16</t>
  </si>
  <si>
    <t>Alamitos Sub: 220kV Positions
1. Position 5 – Lighthipe
a. Replace three (3) existing CCVT on new pedestal pole type support
structures and new foundations.
b. Remove three (3) existing risers and foundations and replace with three
(3) new weighted risers and foundations.</t>
  </si>
  <si>
    <t>May 2016 : Note Inspection date is of seismic inspection and not compliance driven inspection date</t>
  </si>
  <si>
    <t>220kV and 66kV</t>
  </si>
  <si>
    <t>2020 = 2,120</t>
  </si>
  <si>
    <t>Column 9: Seismic mitigation
Column 52: Source= PMWIF (v0 Proj Summary)</t>
  </si>
  <si>
    <t>PB-25.17</t>
  </si>
  <si>
    <t>33.946164, -117.921303</t>
  </si>
  <si>
    <t>La Habra, Los Angeles County</t>
  </si>
  <si>
    <t>Olinda 220/66 - Seismic Mitigation project. Please see PMWIF for more
details.
220kV Positions
1. Position 1E – Bank No.1A
a. Reconductor to add slack between tie downs and adjacent disconnect
switches</t>
  </si>
  <si>
    <t>220kV, 115kV and 12kV</t>
  </si>
  <si>
    <t>2020 = 1,072</t>
  </si>
  <si>
    <t>PB-25.18</t>
  </si>
  <si>
    <t>34.105, -117.981</t>
  </si>
  <si>
    <t>Irwindale, Los Angeles County</t>
  </si>
  <si>
    <t>Rio Hondo Sub: 220kV Positions
1. Position 45 - Laguna Bell
a. Replace three (3) existing CCVT on new pedestal pole type support
structures and new foundations.
b. Remove three (3) existing risers and foundations and replace with three
(3) new weighted risers and foundations.</t>
  </si>
  <si>
    <t>PB-25.19</t>
  </si>
  <si>
    <t>36.108, -118.938</t>
  </si>
  <si>
    <t>Porterville, Tulare County</t>
  </si>
  <si>
    <t>Springville Sub:
2. Position 3S – Rector
a. Relocate three (3) existing CCVTs on new pedestal pole type support structures and new foundations.
b. Remove three (3) existing risers and foundations and replace with three (3) new weighted risers and
foundations.
c. Relocate pull box per latest SCE standards.
3. Position 4S – No.2A Bank
a. Reconductor to add slack between tie downs and disconnect switches.
4. Position 5S – Magunden No.1
a. Replace three (3) existing CCVTs on new pedestal pole type support structures and new foundations.
b. Remove three (3) existing risers and foundations and replace with three (3) new weighted risers and
foundations.
c. Relocate pull box per latest SCE standards</t>
  </si>
  <si>
    <t xml:space="preserve">Tier 2 </t>
  </si>
  <si>
    <t>Aside from typical weathering of components, seismic activity can impact retrofits, requiring re-inspection. Moderate Seismic Area</t>
  </si>
  <si>
    <t>2021 = 1,054</t>
  </si>
  <si>
    <t>PB-25.20</t>
  </si>
  <si>
    <t>DEL AMO SEISMIC MITI</t>
  </si>
  <si>
    <t>33.848225, -118.097168</t>
  </si>
  <si>
    <t>Cerritos, Los Angeles County</t>
  </si>
  <si>
    <t>Del Amo Sub: 220kV Positions
1. Position 1 - Hinson
a. Replace three (3) existing CCVTs and three (3) TRVs on new pedestal
pole type support structures and new foundations.
a. Remove three (3) existing risers and foundations and replace with three
(3) new weighted risers and foundations.</t>
  </si>
  <si>
    <t>220kV, 66kV and 16kV</t>
  </si>
  <si>
    <t>2021 = 1,613</t>
  </si>
  <si>
    <t>PB-26</t>
  </si>
  <si>
    <t>Seismic Mitigation Program - Trans Lines</t>
  </si>
  <si>
    <t>COS-00-SP-TD-000002</t>
  </si>
  <si>
    <t>Column 9: Seismic Mitigation</t>
  </si>
  <si>
    <t>PB-27</t>
  </si>
  <si>
    <t>Substation Facility Capital Maintenance</t>
  </si>
  <si>
    <t>This program replaces or rebuilds failed or failing equipment at substation facilities, such as heating, ventilating, and air conditioning (HVAC) systems, plumbing, electrical, roof replacements, fencing, motorized gates, fuel tanks, carpet, flooring, and asphalt or concrete driveways which undergo regular wear and tear.</t>
  </si>
  <si>
    <t>Substation Facility Maintenance</t>
  </si>
  <si>
    <t>Age / End of Life</t>
  </si>
  <si>
    <t>Review is performed based on age, condition, and lifecycle of the asset</t>
  </si>
  <si>
    <t>Don Neal, Corp Real Estate</t>
  </si>
  <si>
    <t>COS-00-RE-MA-NE7637</t>
  </si>
  <si>
    <t>No Cost-Benefit analysis performed.</t>
  </si>
  <si>
    <t>PB-27.01</t>
  </si>
  <si>
    <t>Lugo Substation Emergency Generator Replacement</t>
  </si>
  <si>
    <t xml:space="preserve">Lugo Substation (T): Replace the station's existing 250kW 3-phase, 120/240V emergency power generator with new 750kW power generator. Remove the existing propane fuel tank. Replace the existing main AC distribution switchboard panel with two (2) Automatic Transfer Switches (Z01 &amp; Z02). Install one (1) Main AC Panel, 3-phase, 120/240V, 4-wire (SPD). Replace existing Power Panel "SP2" near the No. 2AA transformer bank, including homerun cables + jumper cables to the DC box #5. Replace existing Power Panel "PF" near the No. 1AA transformer bank, including homerun cables + jumper cables to the DC box #4. </t>
  </si>
  <si>
    <t>Not readily available -- Project addresses numerous pieces of smaller substation equipment.</t>
  </si>
  <si>
    <t>Engineering analysis determined need to upgrade emergency generators</t>
  </si>
  <si>
    <t>13.8kV, 12kV</t>
  </si>
  <si>
    <t xml:space="preserve">2015 = 1,858
2016 = 498
</t>
  </si>
  <si>
    <t xml:space="preserve">Column 9: Asset Condition
Column 11: Inspection data for new asset. This particular date pertains to the station generator gear.
Column 52: Source= PMWIF (v0 Project Summary) </t>
  </si>
  <si>
    <t>PB-27.02</t>
  </si>
  <si>
    <t>Vincent Sub - R/R Asph Roadway</t>
  </si>
  <si>
    <t>This Project will replace the asphalt at the substation and install drainage.</t>
  </si>
  <si>
    <t>Facility Upgrade</t>
  </si>
  <si>
    <t>Upgrade</t>
  </si>
  <si>
    <t>10 years</t>
  </si>
  <si>
    <t>Observation</t>
  </si>
  <si>
    <t>Work was competitively bid</t>
  </si>
  <si>
    <t>No specific factors outside of very extreme weather and environmental events that could compromise the integrity of the ground cover.</t>
  </si>
  <si>
    <t>900 linear feet of drains and 3,000 square feet of asphalt</t>
  </si>
  <si>
    <t>This project does not impact capacity</t>
  </si>
  <si>
    <t>Held project until security wall around substation was complete to avoid rework.</t>
  </si>
  <si>
    <t>Column 9: Asset Condition
Column 23: SCE utilized Facility Condition Index analysis to evaluate facilities, including this facility, to prioritize facility work.</t>
  </si>
  <si>
    <t>PB-27.03</t>
  </si>
  <si>
    <t>Eldorado Sub - R/R HVAC System (MEER)</t>
  </si>
  <si>
    <t>This project will install additional HVAC systems for equipment cooling.</t>
  </si>
  <si>
    <t>N/A- New</t>
  </si>
  <si>
    <t>Temperature tests</t>
  </si>
  <si>
    <t>Alternative solution was to not address; however, that could cause equipment to stop and impact electrical services</t>
  </si>
  <si>
    <t>No specific factors outside of very extreme weather and environmental events that could compromise the integrity of the system.</t>
  </si>
  <si>
    <t>18,400 square feet</t>
  </si>
  <si>
    <t>2020 = 1,369</t>
  </si>
  <si>
    <t>PB-28</t>
  </si>
  <si>
    <t>Physical Security System Upgrade</t>
  </si>
  <si>
    <t xml:space="preserve">No Regrets Program: Implement physical access controls to meet NERC CIP-014 compliance requirements.  The intent is to reduce security and operational risk to the Bulk Electric System (BES) and financial risk to the Company by designing, installing, and commissioning integrated physical security systems at locations which will fall under the impending NERC CIP-014 Physical Security standard (R5 - https://www.nerc.com/pa/Stand/Reliability%20Standards/CIP-014-2.pdf) , as identified by SCE and mandated by the North American Reliability Electric Corporation. </t>
  </si>
  <si>
    <t>Substation</t>
  </si>
  <si>
    <t>Replace / New</t>
  </si>
  <si>
    <t>Safety, Reliability</t>
  </si>
  <si>
    <t>N/A - To meet North American Electric Reliability Corporation (NERC) Critical Infrastructure Protection (CIP-014) Physical Security Reliability Standard
Approved by the Federal Energy Regulatory Commission (FERC) Order 802 - (May 2014)
SCE is required to implement NERC CIP-014 (Physical Security Protection) standards at vulnerable substations to protect them from foreseeable threats</t>
  </si>
  <si>
    <t>CET-ET-IR-ME-768101</t>
  </si>
  <si>
    <t>No specific cost benefit analysis performed – Activity is addressing NERC CIP-014 Physical Security compliance requirements</t>
  </si>
  <si>
    <t>PB-28.01</t>
  </si>
  <si>
    <t>CS-(ES-5080) Substation Physical Security System Upgrade</t>
  </si>
  <si>
    <t>No Regrets Program - Location ES-5080 Substation:
-Provide AC/DC power feeds to security equipment and yard/fence lighting.
-Provide barriers around critical equipment  as required.
-Build new, or replace/modify, substation fence, walls, and/or gates.</t>
  </si>
  <si>
    <t>Alternative –  Security fence, proactive detection, active deterrence and EMS protection. Cost $85.0M
Alternative –  Block wall, proactive detection, active deterrence, EMS protection and multiple &amp; redundant security systems. Cost $102.2M</t>
  </si>
  <si>
    <t>500/220 (kV)</t>
  </si>
  <si>
    <t>2016 = 11,550
2017 = 53
2018 = 21</t>
  </si>
  <si>
    <t>Coordination with Other Work</t>
  </si>
  <si>
    <t>Column 52: Source= PMWIF (V0 Proj Summary); Represents WO level cost estimate; total project cost including non-TD elements is $2M</t>
  </si>
  <si>
    <t>PB-28.02</t>
  </si>
  <si>
    <t>CS-(ES-5069) Substation Physical Security System Upgrade</t>
  </si>
  <si>
    <t>No Regrets Program - ES 5069 Substation:
-Provide AC/DC power feeds to security equipment and yard/fence lighting.
-Provide barriers around critical equipment as required.</t>
  </si>
  <si>
    <t>500 kV/ 220 kV</t>
  </si>
  <si>
    <t>2015 = 3,883
2016 = 380
2017 = -210</t>
  </si>
  <si>
    <t>PB-28.03</t>
  </si>
  <si>
    <t>CS-(ES-5067) Substation Physical Security System Upgrade</t>
  </si>
  <si>
    <t>No Regrets Program - ES-5067 Substation:
-Provide AC/DC power feeds to security equipment
-Build new, or replace/modify, substation fence, walls, and/or gates.</t>
  </si>
  <si>
    <t>2017 = 16,426
2018 = 1</t>
  </si>
  <si>
    <t>Column 52: Source= PMWIF (V0 Proj Summary); Represents WO level cost estimate; total project cost including non-TD elements is $2M; SCE also notes that v2 Project Summary updated the estimate to $11M for WO level estimate and $13M for total project estimate</t>
  </si>
  <si>
    <t>PB-28.04</t>
  </si>
  <si>
    <t>CS-(ES-5061) Substation Physical Security System Upgrade</t>
  </si>
  <si>
    <t>No Regrets Program - ES-5061 Substation:-Provide AC/DC power feeds to security equipment and yard/fence lighting.-Provide ballistic barriers around critical equipment consisting of transformers banks and circuit breakers as required.-Build new, or replace/modify, substation fence, walls, and/or gates.</t>
  </si>
  <si>
    <t>N/A - New. The last corporate security inspection was performed in 2020.</t>
  </si>
  <si>
    <t>N/A - To meet North American Electric Reliability Corporation (NERC) Critical Infrastructure Protection (CIP-014) Physical Security Reliability Standard
Approved by the Federal Energy Regulatory Commission (FERC) Order 802 - (May 2014)
Substation Engineering Analysis
SCE is required to implement NERC CIP-014 (Physical Security Protection) standards at vulnerable substations to protect them from foreseeable threats</t>
  </si>
  <si>
    <t>2016 = 10,687
2017 = 303
2019 = -137</t>
  </si>
  <si>
    <t>PB-29</t>
  </si>
  <si>
    <t>Substation Switchrack Upgrade</t>
  </si>
  <si>
    <t>A substation switchrack is the skeletal/structural system used to support substation assets such as circuit breakers, disconnects, and conductors. Substation structures degrade over time and need to be replaced and/or upgraded. The switchracks/structure needs are initially identified during a field inspection of circuit breakers and/or transformers, and in some cases disconnect switches.</t>
  </si>
  <si>
    <t>Switchrack</t>
  </si>
  <si>
    <t xml:space="preserve"> Age/End of Life</t>
  </si>
  <si>
    <t xml:space="preserve">The main analysis used to inform the health of the asset is the Health Index developed from the MDT (Maintenance Decision Tool). The health index is developed using specific data from the assets including fault interruption history, age, maintenance data etc. In addition to the health index, decisions are influenced by a Weibull analysis and subject matter input for conditions not included in the MDT, e.g. possible leaks. </t>
  </si>
  <si>
    <t>CET-ET-IR-RB-771300</t>
  </si>
  <si>
    <t>No specific cost benefit analysis performed.</t>
  </si>
  <si>
    <t>Column 10:  Various drivers that can trigger a switchrack rebuild include but are not limited to; Deteriorated condition of structures such as wood pole, lattice or pipe steel; Cubicle switchgear due to aged equipment, deteriorated enclosure and confined working space; Seismic needs; Feasibility of new equipment installation, such as Circuit Breaker or Transformer Replacements on or within the switchrack; Physical congestion and/or lack of required clearances that create unsafe operating conditions; and Non-standard electrical switchrack configurations.</t>
  </si>
  <si>
    <t>PB-29.01</t>
  </si>
  <si>
    <t>Lighthipe Substation Switchrack Upgrade</t>
  </si>
  <si>
    <t>33.880, -118.175</t>
  </si>
  <si>
    <t>Long Beach , Los Angeles County</t>
  </si>
  <si>
    <t>Lighthipe Substation: Substation Switchrack Rebuild/Upgrade</t>
  </si>
  <si>
    <t>PB-29.02 &amp; PB-29.03</t>
  </si>
  <si>
    <t>10 - 50+ years</t>
  </si>
  <si>
    <t>Short circuit duty analysis, Seismic analysis on switchrack</t>
  </si>
  <si>
    <t>Retrofit- unknown final cost more than 100 Million, Breaker and a half configuration – 95 Million, Double breaker double buss – 88 Million; See Note 14A</t>
  </si>
  <si>
    <t>High Seismic, Salt Corrosion (Coastal Areas), Flooding</t>
  </si>
  <si>
    <t>Lighthipe: 20.2
Expansion: 2.6
Laydown Yard Remediation: 11</t>
  </si>
  <si>
    <t xml:space="preserve">TR.BK No. 1A 280MVA/220-66kV
TR.BK No. 3A 280MVA/220-66kV
TR.BK No. 4A 280MVA/220-66kV
</t>
  </si>
  <si>
    <t>SCE performed a Present Value Revenue Requirement analysis for the proposed and alternative options considered.</t>
  </si>
  <si>
    <t xml:space="preserve">Column 10: Various drivers
Column 52: Source= C55 </t>
  </si>
  <si>
    <t>PB-29.02</t>
  </si>
  <si>
    <t>Del Amo-Laguna Bell 220 KV - Design/Construction of the Lighthipe 220kv TSPs</t>
  </si>
  <si>
    <t>Remove the existing 220kV tower and replace with new 3-TSPs (Del Amo-Laguna Bell 220kv T/L for the new MEER)</t>
  </si>
  <si>
    <t>Tubular Steel Poles</t>
  </si>
  <si>
    <t>PB-29.01 &amp; PB-29.03</t>
  </si>
  <si>
    <t xml:space="preserve"> Replace Other Substation Equipment</t>
  </si>
  <si>
    <t>Short circuit duty analysis, Seismic analysis on switchrack for 66kV Rebuild</t>
  </si>
  <si>
    <t>Not upgrading Lighthipe Substation could lead to in-service failures causing extensive outages, safety hazards, and significant environmental, financial, and brand implications; See Note 14A</t>
  </si>
  <si>
    <t>CET-ET-IR-RB-771303</t>
  </si>
  <si>
    <t>PB-29.03</t>
  </si>
  <si>
    <t xml:space="preserve">Del Amo-Hinson 220kV Line: Remove the existing 220kV tower (Del Amo-Hinson 220kv T/L for the new MEER) </t>
  </si>
  <si>
    <t>PB-29.01 &amp; PB-29.02</t>
  </si>
  <si>
    <t xml:space="preserve">Column 3: Start and End Point of Circuit
Column 23: While SCE does not have a utility-wide prioritization ranking system, please see tab "Supplement-Part 1" for additional details on how work is identified and prioritized for this area.
Column 52: Source= C55 </t>
  </si>
  <si>
    <t>PB-30</t>
  </si>
  <si>
    <t>Physical Security Enhancements</t>
  </si>
  <si>
    <t>NERC CIP-14 Program: Implement physical access controls to meet NERC CIP-014 compliance requirements. The intent is to reduce security and operational risk to the Bulk Electric System (BES) and financial risk to the Company by designing, installing, and commissioning integrated physical security systems at locations which will fall under the impending NERC CIP-014 Physical Security standard (R5 - https://www.nerc.com/pa/Stand/Reliability%20Standards/CIP-014-2.pdf) , as identified by SCE and mandated by the North American Reliability Electric Corporation.</t>
  </si>
  <si>
    <t>Substation Physical Security Measures</t>
  </si>
  <si>
    <t>COS-00-CS-CS-782000</t>
  </si>
  <si>
    <t>PB-30.01</t>
  </si>
  <si>
    <t>CS-(ES-5061) Substation Physical Security Enhancements</t>
  </si>
  <si>
    <t>NERC CIP-14: ES-5061 Substation | Control Center:  
• Replace and or modify substation perimeter with concrete wall. 
• Replace and or modify gates with auto and manual gates. 
• Install AC panel and power, pole foundations, conduit and conductor for security requirements.
• Install transformer fire walls as required.</t>
  </si>
  <si>
    <t>PB-45.03</t>
  </si>
  <si>
    <t>The last corporate security inspection was performed in 2019.</t>
  </si>
  <si>
    <t>Not readily available, and involves installation of new equipment/technology</t>
  </si>
  <si>
    <t>Alternative –  Security fence, proactive detection, active deterrence and EMS protection. Cost $85.0M
Alternative –  Block wall, proactive detection, active deterrence, EMS protection and multiple &amp; redundant security systems. Cost $102.2M
Option #3 –  Block wall, proactive detection, active deterrence, EMS protection and multiple &amp; redundant security systems. Cost $102.2M</t>
  </si>
  <si>
    <t>2020 = 5,635</t>
  </si>
  <si>
    <t>Construction delay</t>
  </si>
  <si>
    <t>Column 52: Source= FRM (11/09/2016); Represents project cost with contingency
Column 8: Related to PB-45.03 which is the T&amp;D component of project</t>
  </si>
  <si>
    <t>PB-30.02</t>
  </si>
  <si>
    <t>CS-(ES-5069) Substation Physical Security Enhancements</t>
  </si>
  <si>
    <t>NERC CIP-14 Program: ES-5069 Substation | Control Center:  
• Replace and or modify substation perimeter with concrete wall. 
• Replace and or modify gates with auto and manual gates. 
• Install AC panel and power, pole foundations, conduit and conductor for security requirements.
• Install transformer fire walls as required.</t>
  </si>
  <si>
    <t>PB-45.01</t>
  </si>
  <si>
    <t>2020 = 5,120</t>
  </si>
  <si>
    <t>Scope realignment (video analytic deficiencies)</t>
  </si>
  <si>
    <t>Column 52: Source= FRM (11/09/2016); Represents project cost with contingency
Column 8: Related to PB-45.01 which is the T&amp;D component of project</t>
  </si>
  <si>
    <t>PB-30.03</t>
  </si>
  <si>
    <t>CS-(ES-5050) Substation Physical Security Enhancements</t>
  </si>
  <si>
    <t>NERC CIP-14 Program: ES-5050 Substation | Control Center:  
• Replace and or modify substation perimeter with concrete wall. 
• Replace and or modify gates with auto and manual gates. 
• Install AC panel and power, pole foundations, conduit and conductor for security requirements.
• Install transformer fire walls as required.</t>
  </si>
  <si>
    <t>PB-45.02</t>
  </si>
  <si>
    <t>Alternative –  Security fence, proactive detection, active deterrence and EMS protection. Cost $85.0M
Alternative –  Block wall, proactive detection, active deterrence, EMS protection and multiple &amp; redundant security systems. Cost $102.2M
Option #4 –  Block wall, proactive detection, active deterrence, EMS protection and multiple &amp; redundant security systems. Cost $102.2M</t>
  </si>
  <si>
    <t>2020 = 4,420</t>
  </si>
  <si>
    <t>Column 52: Source= FRM (11/09/2016); Represents project cost with contingency
Column 8: Related to PB-45.02 which is the T&amp;D component of project</t>
  </si>
  <si>
    <t>PB-30.04</t>
  </si>
  <si>
    <t>CS-(ES-5054) Substation Physical Security Enhancements</t>
  </si>
  <si>
    <t>NERC CIP-14 Program: ES-5054 Substation | Control Center:  
• Replace and or modify substation perimeter with concrete wall. 
• Replace and or modify gates with auto and manual gates. 
• Install AC panel and power, pole foundations, conduit and conductor for security requirements.
• Install transformer fire walls as required.</t>
  </si>
  <si>
    <t>PB-45.04</t>
  </si>
  <si>
    <t>2020 = 5,010</t>
  </si>
  <si>
    <t>Permitting delays</t>
  </si>
  <si>
    <t>Column 52: Source= FRM (11/09/2016); Represents project cost with contingency
Column 8: Related to PB-45.04 which is the T&amp;D component of project</t>
  </si>
  <si>
    <t>PB-30.05</t>
  </si>
  <si>
    <t>CS-(ES-5090) Substation Physical Security Enhancements</t>
  </si>
  <si>
    <t>NERC CIP-14 Program: ES-5090 Substation | Control Center:  
• Replace and or modify substation perimeter with concrete wall. 
• Replace and or modify gates with auto and manual gates. 
• Install AC panel and power, pole foundations, conduit and conductor for security requirements.
• Install transformer fire walls as required.</t>
  </si>
  <si>
    <t>PB-45.05</t>
  </si>
  <si>
    <t>03/2020</t>
  </si>
  <si>
    <t>High Wind Events, Air Particulate Levels, Desert Region, Extreme Temperature Conditions</t>
  </si>
  <si>
    <t>2015</t>
  </si>
  <si>
    <t>2020 = 4,593</t>
  </si>
  <si>
    <t>Column 52: Source= FRM (11/09/2016); Represents project cost with contingency
Column 8: Related to PB-45.05 which is the T&amp;D component of project</t>
  </si>
  <si>
    <t>PB-30.06</t>
  </si>
  <si>
    <t>CS-(ES-9078) Physical Security Enhancements</t>
  </si>
  <si>
    <t>Irvine, Orange County</t>
  </si>
  <si>
    <t>NERC CIP-14 Program: ES-9078 Substation | Control Center:  
• Replace and or modify substation perimeter with concrete wall. 
• Replace and or modify gates with auto and manual gates. 
• Install AC panel and power, pole foundations, conduit and conductor for security requirements.
• Install transformer fire walls as required.</t>
  </si>
  <si>
    <t>02/2020</t>
  </si>
  <si>
    <t>Extreme Temperature Conditions</t>
  </si>
  <si>
    <t>2020 = 1,518</t>
  </si>
  <si>
    <t>Scope of work redesign as a result of WECC audit.</t>
  </si>
  <si>
    <t>Column 52: Source= FRM (11/09/2016); Represents project cost with contingency</t>
  </si>
  <si>
    <t>PB-31</t>
  </si>
  <si>
    <t>NERC CIP V6 Physical Access Controls</t>
  </si>
  <si>
    <t xml:space="preserve">Implement physical access controls to meet NERC CIP-006 V6 compliance requirements. Restrict physical access to NERC CIP-003 V6 Low Impact sites that were not covered under NERC CIP V5 (High and Medium Impact) to meet regulatory compliance. R2 Attachment 1 Section 2 – (https://www.nerc.com/pa/Stand/Reliability%20Standards/CIP-003-7.pdf). </t>
  </si>
  <si>
    <t>COS-00-CS-CS-745700</t>
  </si>
  <si>
    <t>No specific cost benefit analysis performed – Activity is addressing NERC CIP-006 V6 Physical Security compliance requirements</t>
  </si>
  <si>
    <t>PB-31.01</t>
  </si>
  <si>
    <t>Bailey Substation Physical Access Controls Install</t>
  </si>
  <si>
    <t>34.777, -118.774</t>
  </si>
  <si>
    <t>Gorman, Los Angeles County</t>
  </si>
  <si>
    <t>This project supports version 6 of NERC CIP requirements, restricting access to Low and Medium impact NERC CIP assets that have been identified by SCE NERC CIP Compliance. In the event card readers are rendered inoperable, Smart Key Technology provides additional restriction to Low and Medium impact assets. Smart Key Technology allows an end user to be assigned with appropriate access based on their qualifications and the impact to their basic job functions. In the event the card reads are rendered inoperable, Smart Key Technology restricts access to only end users who are qualified and trained to gain access to NERC CIP identified assets. This provides additional protection and restriction to NERC CIP Low and Medium Impact assets by restricting and controlling access regardless of the current status of any access control system. Implementation and deployment of Smart Key Technology  that includes Smart Keys, Smart Locks for Doors, Gates and Cabinets, Programming Devices, and the necessary network structure to support the implementation and deployment of Smart Key Technology. Includes updating existing processes, procedures, and training (including NERC related documentation) to support Smart Key Technology.</t>
  </si>
  <si>
    <t>N/A - New</t>
  </si>
  <si>
    <t>Option 1 - Full Electronic Access Control Deployment and Smart Key Technology. Deploy full electronic access control at 31 buildings. Enclosures, perimeter gates, and secondary entry will be protected with smart key technology. Capital $16.2M, O&amp;M $2.2M.
Option 2 - Deploy Electronic Access Control, (as permissible by infrastructure) and Smart Key Technology. Deploy electronic access control at 18 buildings and smart key technology at 13 buildings. Enclosures, perimeter gates, and secondary entry will be protected with smart key technology. Capital $12.2M, O&amp;M $1.6M.
Option 3- Recommended - Smart Key Technology Deployment. Deploy smart key technology at 31 buildings. Enclosures, perimeter gates, and secondary entry will be protected with smart key technology. Capital $8.9M, O&amp;M $1.9M.
Option 4 - Re-Key with Traditional Keys. Re-key with traditional mechanical locks &amp; keys. Enclosures and perimeter gates will be protected with traditional mechanical locks and keys. Capital $6.9M, O&amp;M $3.9M.</t>
  </si>
  <si>
    <t>220 kV/ 66 kV</t>
  </si>
  <si>
    <t>2019 = 1,141</t>
  </si>
  <si>
    <t xml:space="preserve">Project completed ahead of schedule to ensure NERC compliance controls are functioning properly prior to NERC V6 compliance enforcement date 1/1/2020. </t>
  </si>
  <si>
    <t>PB-32</t>
  </si>
  <si>
    <t>Grid Infrastructure Protection Program</t>
  </si>
  <si>
    <t>Tier Program - Upgrade physical security technology (e.g., surveillance and analytics) and infrastructure based on SCE’s Grid Infrastructure Protection Standards. The Substation Security Perimeter Enhancement Program (SSPE) seeks to minimize physical security vulnerabilities at specified SCE substations by installing and upgrading equipment to deter, delay, respond, and monitor potential intrusions and attacks.
• SSPE is a strategic, multi-site approach to secure SCE substations based on criticality and potential impact of breach (e.g., to the Bulk Electric System) by upgrading physical security technology (e.g., surveillance and analytics) and infrastructure based on SCE’s Grid Infrastructure Protection Standards.
• Program originated with NERC CIP-014 Physical Security Protection Project that focused only on identified substations to meet NERC/FERC compliance requirements and now seeks to address remaining sites through a minimum level of security upgrades based on risk.
• Physical security measures include a combination of access control, alarms, perimeter protection (e.g., fencing, walls, barbed wire, etc.), video surveillance, and other measures.</t>
  </si>
  <si>
    <t>PB-46</t>
  </si>
  <si>
    <t>Risk of substation attack was evaluated as part of SCE’s Risk Assessment and Mitigation Phase (RAMP) filed with CPUC in November 2018.</t>
  </si>
  <si>
    <t>COS-00-CS-CS-745400</t>
  </si>
  <si>
    <t>Program and alternatives were evaluated as part of SCE’s Risk Assessment and Mitigation Phase (RAMP) filed with CPUC in November 2018.</t>
  </si>
  <si>
    <t>Column 8: PB-46 is the associated T&amp;D component of this project
Column 30: Estimated year for inclusion in Op Plan</t>
  </si>
  <si>
    <t>PB-32.01</t>
  </si>
  <si>
    <t xml:space="preserve">CS-(ES-5080) Substation Security System Install </t>
  </si>
  <si>
    <t>Tier Program: ES-5080 Substation- Install new video surveillance and Gate control as security measures required by corporate security operations for this substation.
Install video and access security system within the perimeter of substation to include cameras, camera poles, field enclosures, video recorders and access gate controls and intercom units.</t>
  </si>
  <si>
    <t>PB-46.01, PB-46.09</t>
  </si>
  <si>
    <t xml:space="preserve"> Safety, Reliability</t>
  </si>
  <si>
    <t>N/A - New. The last corporate security inspection was performed in 2017.</t>
  </si>
  <si>
    <t>Risk of Substation Attack was evaluated as part of SCE’s Risk Assessment and Mitigation Phase (RAMP) filed with CPUC in November 2018.</t>
  </si>
  <si>
    <t>Alternative – Augmenting protection by installing new security poles on existing foundation locations, with new cameras, new video analytics, and new IT infrastructure. Option results in perimeter equipment and coverage decrease of up to 46% due to existing pods locations. Cost: Capital: $67.4M, 5 Year O&amp;M: $3.6M.
Alternative –Use the same standards for these substations as CIP 14 sites to provide for a single security level across all identified critical BES substations. Perimeter covered at 100% with enhanced threat detection and deterrence options. Cost: Capital: $88.3M, 5 Year O&amp;M: $4.4M.</t>
  </si>
  <si>
    <t>Construction (95%)</t>
  </si>
  <si>
    <t>Construction Delay; FRM Re-approval needed due to Program Change</t>
  </si>
  <si>
    <t>Column 8: PB-46.01 is the associated T&amp;D component of this project, PB-46.09 is the WO replacing PB-46.01
Column 30: Estimated year for inclusion in Op Plan
Column 51: This project was determined to be out of scope for NERC CIP-14 due to regulatory critieria. As a result, the remaining work was reassessed and required an updated FRM approval to continue security upgrade and replace outdated security measures. Please see ES-5080 FRM (11/11/2019) deck for additional details.
Column 52: Source= FRM (11/11/2019); Represents WO level costs (i.e., Corporate Security portion of costs), Total Original Project cost is $6.147M for Corporate Security, T&amp;D, IT elements and contingency</t>
  </si>
  <si>
    <t>PB-32.02</t>
  </si>
  <si>
    <t>CS-(ES-5067) Substation Security System Install</t>
  </si>
  <si>
    <t>Tier Program: ES-5067 Substation-  Install new video surveillance and Gate control as security measures required by corporate security operations for this type substation.</t>
  </si>
  <si>
    <t>PB-46.02</t>
  </si>
  <si>
    <t>Construction (5%)</t>
  </si>
  <si>
    <t>Change In Scope; FRM Re-approval needed due to Program Change</t>
  </si>
  <si>
    <t>Column 8: PB-46.02 is the associated T&amp;D component of this project
Column 30: Estimated year for inclusion in Op Plan
Column 51: This project was determined to be out of scope for NERC CIP-14 due to regulatory critieria. As a result, the remaining work was reassessed and required an updated FRM approval to continue security upgrade and replace outdated security measures. Please see ES-5067 FRM (06/23/2021) deck for additional details.
Column 52: Source= FRM (06/23/2021); Represents WO level costs (i.e., Corporate Security portion of costs), Total Original Project cost is $14.732M for Corporate Security, T&amp;D, IT elements</t>
  </si>
  <si>
    <t>PB-33</t>
  </si>
  <si>
    <t>Transmission EOI Capital Remediation Program</t>
  </si>
  <si>
    <t>The EOI initiative is being implemented in addition to SCE’s regular compliance and safety inspections as an added measure to further strengthen the safety and reliability of SCE assets. SCE is conducting additional, enhanced inspections of its infrastructure in HFRA. 
66kV, 115kV, 220kV, 550kV</t>
  </si>
  <si>
    <t>Grid Resiliency</t>
  </si>
  <si>
    <t>Inspections</t>
  </si>
  <si>
    <t>Do not perform Enhanced Overhead Inspections &amp; Remediation, and only rely upon compliance-based inspection and maintenance programs.</t>
  </si>
  <si>
    <t>Yes, included in SCE 2019 WMP (IN-2)</t>
  </si>
  <si>
    <t>Oscar Santos, Asset &amp; Engineering Strategy; David Dickerson / Mike Quinn, Transmission Wildfire Program Management</t>
  </si>
  <si>
    <t>This program prioritizes work based on compliance due dates and a wildfire risk model</t>
  </si>
  <si>
    <t>CET-PD-WM-TP-822400;
CET-PD-WM-TP-822401</t>
  </si>
  <si>
    <t>No specific cost benefit analysis performed, however, SCE used a risk model to help prioritize remediations based on wildfire risk.</t>
  </si>
  <si>
    <t>Column 9: Fire Mitigation</t>
  </si>
  <si>
    <t>PB-33.01</t>
  </si>
  <si>
    <t>Control-Silver Peak "C" EOI Pole Replacement</t>
  </si>
  <si>
    <t>SCE is replacing all wood poles and 4/0 ACSR conductor for 3.15 circuit miles along the Control-Silver Peak "C" 55kV subtransmission line with weathered lightweight steel poles and 336 ACSR to mitigate structure deterioration and wildfire risk.</t>
  </si>
  <si>
    <t>Subtransmission Line</t>
  </si>
  <si>
    <t>CET-PD-WM-TP-822401</t>
  </si>
  <si>
    <t xml:space="preserve">Column 45: Cancelled and transferrd to TLRR (PIN 7298) Order TD1618682
Column 52: Source= Unverified estimate, documents not readily available </t>
  </si>
  <si>
    <t>PB-33.02</t>
  </si>
  <si>
    <t>Control-Silver Peak "A" EOI Pole Replacement</t>
  </si>
  <si>
    <t>SCE is replacing all wood poles and 4/0 ACSR conductor for 3.25 circuit miles along the Control-Silver Peak "A" 55kV subtransmission line with weathered lightweight steel poles and 336 ACSR to mitigate structure deterioration and wildfire risk.</t>
  </si>
  <si>
    <t>55kV Subtransmission Line</t>
  </si>
  <si>
    <t xml:space="preserve">Column 45: Cancelled and transferrd to TLRR (PIN 7298) Order TD1618683
Column 52: Source= Unverified estimate, documents not readily available </t>
  </si>
  <si>
    <t>PB-34</t>
  </si>
  <si>
    <t>Substation Battery &amp; Charger Replacement</t>
  </si>
  <si>
    <t>This program replaces substation batteries, battery racks, battery chargers. Drivers are equipment failure, performance, age ,and obsolescence. Batteries: 50AH-3900AH; Chargers: 12A-200A. Input Voltage 120-480V</t>
  </si>
  <si>
    <t>Substation batteries, battery racks, battery chargers</t>
  </si>
  <si>
    <t>Age/ Condition, Performance</t>
  </si>
  <si>
    <t>Maintenance Inspections (e.g. voltage test, conductance readings, etc)</t>
  </si>
  <si>
    <t>CET-ET-IR-ME-771601</t>
  </si>
  <si>
    <t>PB-35</t>
  </si>
  <si>
    <t>Transmission Unplanned Capital Maintenance</t>
  </si>
  <si>
    <t xml:space="preserve">Transmission Maintenance unplanned includes the costs to remove, replace, and retire assets on an unplanned basis. Unplanned transmission maintenance is driven by equipment maintenance breakdown; </t>
  </si>
  <si>
    <t>Response to unplanned event (e.g., 3rd Party Damage, Response - Storm, etc.)</t>
  </si>
  <si>
    <t>CET-PD-BM-TU-TRSJAC</t>
  </si>
  <si>
    <t>PB-35.01</t>
  </si>
  <si>
    <t>Rio Hondo-Vincent No.1 Wire Replacement</t>
  </si>
  <si>
    <t>Monte Cristo Campground E, O Angeles Forest Hwy, Los Angeles County</t>
  </si>
  <si>
    <t>Emergent project to replace 2,882' span of fallen phase</t>
  </si>
  <si>
    <t>Transmission line  conductor installation</t>
  </si>
  <si>
    <t>Age/Condition - Replace Conductor</t>
  </si>
  <si>
    <t>55 years</t>
  </si>
  <si>
    <t>High elevation &amp; ice loading may impact asset</t>
  </si>
  <si>
    <t>CET-PD-BM-TU-TRMETE</t>
  </si>
  <si>
    <t>2018 = 1,861
2019 = 35</t>
  </si>
  <si>
    <t>PB-36</t>
  </si>
  <si>
    <t>Transmission Grid-Based Maintenance</t>
  </si>
  <si>
    <t>Transmission Maintenance includes the costs to remove, replace, and retire assets on a planned basis. Planned transmission maintenance is driven by regular equipment maintenance and inspection cycles; maintenance work identified and prioritized through overhead and underground inspection programs; maintenance identified through observations by field personnel, or other activities.</t>
  </si>
  <si>
    <t>CET-PD-IR-TG-TRSJAC</t>
  </si>
  <si>
    <t>PB-36.01</t>
  </si>
  <si>
    <t>Mira Loma No.2 FAA Marker Ball Replacement</t>
  </si>
  <si>
    <t>Fontana/ Hesperia, San Bernardino County</t>
  </si>
  <si>
    <t xml:space="preserve">Install 135 FAA Marker Balls on 17 internally rated high risk spans on Lugo-Mira Loma #2 500kV, Lugo-Mira Loma #3 500kV, and Lugo-Rancho Vista 500kV Circuits. </t>
  </si>
  <si>
    <t>Marker Balls</t>
  </si>
  <si>
    <t>Program contains several assets of various ages.</t>
  </si>
  <si>
    <t>Lighted Markerballs - Safety risk and Maintenance concern with this alternative</t>
  </si>
  <si>
    <t>Tier 3 (15 spans); Tier 2 (2 spans)</t>
  </si>
  <si>
    <t>CET-PD-IR-TG-TREAST</t>
  </si>
  <si>
    <t>2019 = 1,362
2020 = 151</t>
  </si>
  <si>
    <t>Column 10: FAA Regulation/ Recommendations</t>
  </si>
  <si>
    <t>PB-36.02</t>
  </si>
  <si>
    <t>Goleta-Santa Clara No.1 FAA Marker Ball Replacement</t>
  </si>
  <si>
    <t>34.468, -119.884 / 34.302, -119.186</t>
  </si>
  <si>
    <t>Goleta, Santa Barbara County</t>
  </si>
  <si>
    <t xml:space="preserve">Install 18 Markerballs (7 Orange, 5 Yellow, and 6 White), on span between towers M42T5 and M43T1 on the Goleta-Santa Clara No.1, 220kV circuit. The installation of Markerballs follows the FAA Circular recommendation and the risk analysis performed by SCE Engineering and Air Operations. </t>
  </si>
  <si>
    <t>FAA Risk Analysis performed by SCE Engineering and Air Operations</t>
  </si>
  <si>
    <t>Followed FAA recommendations</t>
  </si>
  <si>
    <t>Mountainous Conditions - No severe Weather expected - normal service life.</t>
  </si>
  <si>
    <t xml:space="preserve">Approximately 1,500 feet for total  span length. </t>
  </si>
  <si>
    <t>CET-PD-IR-TG-TRNCST</t>
  </si>
  <si>
    <t>2018 = 1,063
2019 = 62</t>
  </si>
  <si>
    <t>Original Planned in-service date was a placehlder</t>
  </si>
  <si>
    <t>Column 10: FAA Regulation/ Recommendations
Column 51: Planned in-service date for this project was input to open the Work Order. The project had no significant delays.</t>
  </si>
  <si>
    <t>PB-36.03</t>
  </si>
  <si>
    <t>Mesa-Vincent No.1 220kV: Station Fire Re-Conductor</t>
  </si>
  <si>
    <t>34.0365, -118.1097/ 34.4869, -118.1182</t>
  </si>
  <si>
    <t>Remove &amp; Replace assets damaged by wildfire (2.5 Miles of double bundled 1033 ACSR conductor &amp; miscellaneous tower lattice on one tower) between M7-T2 to M4-T4 in the Angeles National Forest (ANF)</t>
  </si>
  <si>
    <t>Re-conductor</t>
  </si>
  <si>
    <t>20 years (installed 2001)</t>
  </si>
  <si>
    <t xml:space="preserve">No alternatives were available, as fire damaged assets needed to be replaced </t>
  </si>
  <si>
    <t>2.5 Circuit Miles</t>
  </si>
  <si>
    <t>CET-PD-IR-TG-TRMETE</t>
  </si>
  <si>
    <t>Other- See Notes</t>
  </si>
  <si>
    <t>NA</t>
  </si>
  <si>
    <t>Column 3: Start and End Point of Circuit
Column 29-31: Project was not PMWIF'd as was maintenance item as a result of station fire, so date reflects internal approval
Column 51: Planned in-service date for this project was input to open the Work Order. The project had no significant delays.</t>
  </si>
  <si>
    <t>PB-36.04</t>
  </si>
  <si>
    <t>Lugo-Mira Loma #2 FAA Tower Lighting</t>
  </si>
  <si>
    <t>34.0105, -117.5649/ 34.3672, -117.3693</t>
  </si>
  <si>
    <t>Hesperia/ San Bernardino/ Etiwanda/ Ontario, San Bernardino County</t>
  </si>
  <si>
    <t xml:space="preserve">Lighting installation to meet FAA Compliance Requirements: M29-T2, M29-T1, M28-T5, M28-T4, M28-T3, M28-T2, M28-T1, M27-T3, M27-T2, M27-T1, M26-T6, M26-T3, M26-T2, M26-T1, M25-T4, M24-T4, M26-T4, M25-T3, M26-T5, M25-T2, M25-T1, M21-T1, M20-T4, M16-T3, M16-T2 </t>
  </si>
  <si>
    <t>FAA lighting installed on existing 25 Transmission Towers</t>
  </si>
  <si>
    <t>Required for FAA compliance and safety</t>
  </si>
  <si>
    <t>Non-HFRA/Tier 2</t>
  </si>
  <si>
    <t>2018</t>
  </si>
  <si>
    <t>2021 = 1,551</t>
  </si>
  <si>
    <t>Column 3: Start and End Point of Circuit
Column 10: FAA Compliance Requirements to ensure safety
Column 31: Does not follow traditional approval process due to FAA requirement</t>
  </si>
  <si>
    <t>PB-37</t>
  </si>
  <si>
    <t>Transmission Tower Corrosion Program</t>
  </si>
  <si>
    <t>A total of 2,235 transmission (220 kV and above) and sub-transmission (115 kV and below) steel structures have been selected for the structural Corrosion inspection and condition assessment. These structures include 1571 Lattice Steel Towers (LST), 588 Steel Poles, 31 Contemporary Towers, 41 Portal Frame Structures
and 4 Steel H-Frames. Steel poles include tubular steel poles (TSP) and light weight steel poles (LWSP),
Contemporary and Portal Frames are 2-pole legged structures, and the H-Frames will include at least one
steel/concrete hybrid. Several of the selected structures are located on the same service lines but the
remainder will be located on various transmission and sub-transmission lines within SCE’s service
territory. Many of the structures are up to 30 years old and older. The selected structures are situated in
three different zones classified as High, Medium and Low Corrosion zones. These zones were developed
by considering factors such as soil pH, soil resistivity, soil moisture, pollution condition, distance to
coastline. The selections include voltages from 66KV, 115KV</t>
  </si>
  <si>
    <t>Transmission tower</t>
  </si>
  <si>
    <t>Inspection/Assessment</t>
  </si>
  <si>
    <t>•Visual inspection
•UT SCAN
• Steel loss measurement</t>
  </si>
  <si>
    <t>Climate, moisture, pollution, soil salinity</t>
  </si>
  <si>
    <t>CET-PD-IR-TS-TRSJAC</t>
  </si>
  <si>
    <t>Column 9: Asset Inspection</t>
  </si>
  <si>
    <t>PB-37.01</t>
  </si>
  <si>
    <t>Moorpark-Santa Clara No.1: Tower Corrosion Betterment order for inspection pilot, holding order for all TRANS FERC locations.</t>
  </si>
  <si>
    <t>34.3021, -119.1863/ 34.2807, -118.9022</t>
  </si>
  <si>
    <t>Moorpark, Ventura County &amp; Los Angeles County</t>
  </si>
  <si>
    <t>Assess towers at multiple locations for underground and above ground  corrosion  on structures and footings</t>
  </si>
  <si>
    <t>Assess towers for corrosion to identify appropriate mitigation effort to remedy</t>
  </si>
  <si>
    <t>TBD - Scope In Progress</t>
  </si>
  <si>
    <t xml:space="preserve"> T-Line Reliability</t>
  </si>
  <si>
    <t>Multiple</t>
  </si>
  <si>
    <t>Visual steel loss, bore scope and UT scan (ultrasonic)</t>
  </si>
  <si>
    <t>Complete tower replacement at multiple locations</t>
  </si>
  <si>
    <t>CET-PD-IR-TS-TRNCST</t>
  </si>
  <si>
    <t>Column 3: Start and End Point of Circuit
Column 45:  This is a "holding" work order intended as a collection WO only; therefore there is not a construction status or associated operational dates.</t>
  </si>
  <si>
    <t>PB-38</t>
  </si>
  <si>
    <t>Pothead Replacement</t>
  </si>
  <si>
    <t>Proactively and programmatically replace aging potheads at the end of their product lifecycle. This project is almost at conclusion now.</t>
  </si>
  <si>
    <t>Potheads</t>
  </si>
  <si>
    <t xml:space="preserve">*Visual and date analysis </t>
  </si>
  <si>
    <t>CET-PD-IR-TP-788800</t>
  </si>
  <si>
    <t>PB-39</t>
  </si>
  <si>
    <t>Substation Security Upgrades</t>
  </si>
  <si>
    <t>Metal Abatement Program - This program addresses the replacement of security fence to ensure the security of substation and substation assets</t>
  </si>
  <si>
    <t>Physical Security Measures</t>
  </si>
  <si>
    <t>Risk of  Substation Attack was evaluated as part of SCE’s Risk Assessment and Mitigation Phase (RAMP) filed with CPUC in November 2018</t>
  </si>
  <si>
    <t>CET-ET-IR-ME-757301</t>
  </si>
  <si>
    <t>PB-39.01</t>
  </si>
  <si>
    <t>Rector Substation Security Upgrade</t>
  </si>
  <si>
    <t>Rector: Upgrade Security Fence and Lights to Latest security standards (4389 feet of fence)</t>
  </si>
  <si>
    <t>Project is cancelled.</t>
  </si>
  <si>
    <t>Column 52: Source= PMWIF (v1 Proj Summary); SCE provided in its Dec 2020 SRP an estimate of $3.570M which represents an earlier v0 Proj Summary prior to PWMIF. Consistent with the methodology for the July SRP, SCE provides the original project estimate from PMWIF (v1 Proj Summary)</t>
  </si>
  <si>
    <t>PB-39.02</t>
  </si>
  <si>
    <t>El Nido Substation Security Upgrade</t>
  </si>
  <si>
    <t>Hawthorne, Los Angeles County</t>
  </si>
  <si>
    <t>El Nido 220/66 (S): UPG Security Fence &amp; Lights to Latest security standards (3248 feet of fence)</t>
  </si>
  <si>
    <t>PB-39.03</t>
  </si>
  <si>
    <t>Control Substation Security Upgrade</t>
  </si>
  <si>
    <t>Control 115/115 (T): UPG Security Fence &amp; Lights to Latest security standards (2731 feet of fence)</t>
  </si>
  <si>
    <t>Upgrade substation security fence and lighting due to high left and brake ins</t>
  </si>
  <si>
    <t>PB-39.04</t>
  </si>
  <si>
    <t>Magunden Substation Security Upgrade</t>
  </si>
  <si>
    <t>Magunden 500/220 (T): UPG Security Fence &amp; Lights to Latest security standards (5476 feet of fence)</t>
  </si>
  <si>
    <t>PB-39.05</t>
  </si>
  <si>
    <t>Victor Substation Security Upgrade</t>
  </si>
  <si>
    <t>Victor 220/115 (S): Upgrade Security fence and lights</t>
  </si>
  <si>
    <t>PB-39.06</t>
  </si>
  <si>
    <t>Red Bluff Substation Security Upgrade</t>
  </si>
  <si>
    <t>Red Bluff: UPG Security Fence &amp; Lights to Latest security standards</t>
  </si>
  <si>
    <t>Substation Castle Spike Installation</t>
  </si>
  <si>
    <t>CET-ET-IR-ME-757300</t>
  </si>
  <si>
    <t>PB-39.07</t>
  </si>
  <si>
    <t>Santiago Substation Security Upgrade</t>
  </si>
  <si>
    <t>Santiago: UPG Security Fence &amp; Lights to Latest security standards</t>
  </si>
  <si>
    <t>PB-40</t>
  </si>
  <si>
    <t>Colorado River Corridor RAS Program</t>
  </si>
  <si>
    <t>Duplicate analytic functionality of the Colorado River Corridor RAS within SCE's Centralized Remedial Action Scheme (CRAS) platform. Monitors for outages of 500 kV transmission lines linking Colorado River, Red Bluff, and Devers Substations and trips generation at Colorado River Substation. Project is scalable and will evolve as needed to include future generation projects at Colorado River, Red Bluff, and other points of interconnection along the Eastern transmission corridor. This is a protection/IT project consisting of protective relays, telecom network circuits and terminal equipment, and central processing architecture at GCC and IOC. Protects 500 kV transmission lines from overloads caused by generation connected to the SCE grid at the Colorado River 230 kV bus, but is scalable to include interconnections at other locations and voltage levels.</t>
  </si>
  <si>
    <t>RAS Platform</t>
  </si>
  <si>
    <t>Load Flow, Dynamic Stability</t>
  </si>
  <si>
    <t>N/A - Project modernizes existing RAS to latest SCE standard CRAS platform</t>
  </si>
  <si>
    <t>3 separate WOs</t>
  </si>
  <si>
    <t>CET-ET-GA-CR-766600</t>
  </si>
  <si>
    <t>Delays to align schedule with generation interconnection customers; analytic change not included in original scope requested by SCE Grid Ops.</t>
  </si>
  <si>
    <t>Column 9: Generator Interconnection</t>
  </si>
  <si>
    <t>PB-40.01</t>
  </si>
  <si>
    <t>Colorado River Substation RAS Project - Phase 1</t>
  </si>
  <si>
    <t>33.589, -114.814</t>
  </si>
  <si>
    <t>Desert Center (to the east)/ North Palm Springs (to the west), Riverside County</t>
  </si>
  <si>
    <t>Multiple relays for line outage monitoring and generator tripping; telecom circuits and terminal equipment</t>
  </si>
  <si>
    <t>PB-05.01, PB-19.03, SP-02, SP-18, SP-21, SP-33, SP-37, SP-39,SP-55</t>
  </si>
  <si>
    <t>2 years</t>
  </si>
  <si>
    <t>High Wind Events, Extreme Temperature Conditions, High Seismic Area, Desert Region</t>
  </si>
  <si>
    <t>2019 = 3,462
2020 = 5</t>
  </si>
  <si>
    <t>Column 9: Generator Interconnection
Column 52: Source= PMWIF (v1 Proj Summary); Represents WO level cost estimate; total project cost including non-TD elements is $22.299M</t>
  </si>
  <si>
    <t>PB-40.02</t>
  </si>
  <si>
    <t xml:space="preserve">Devers Substation RAS Project - Phase 1 </t>
  </si>
  <si>
    <t>Duplicate analytic functionality of the Colorado River Corridor RAS within SCE's Centralized Remedial Action Scheme (CRAS) platform. Monitors for outages of 500 kV transmission lines linking Colorado River, Red Bluff, and Devers Substations and trips generation at Colorado River Substation. Project is scalable and will evolve as needed to include future 500/230 kV transformer outage contingencies and generation projects at Colorado River, Red Bluff, and other points of interconnection along the Eastern transmission corridor. This is a protection/IT project consisting of protective relays, telecom network circuits and terminal equipment, and central processing architecture at GCC and IOC. Protects 500 kV transmission lines from overloads caused by generation connected to the SCE grid at the Colorado River 230 kV bus, but is scalable to include interconnections at other locations and voltage levels.</t>
  </si>
  <si>
    <t>PB-05.01, PB-40, PB-40.01, PB-40.03, SP-02, SP-18, SP-21, SP-33, SP-37, SP-39, SP-42, SP-44, SP-55, SP-56, SP-63</t>
  </si>
  <si>
    <t>500kV, 220kV, 115kV, 33kV, 12kV</t>
  </si>
  <si>
    <t>CET-ET-GA-CR-766601</t>
  </si>
  <si>
    <t>2019 = 1,679</t>
  </si>
  <si>
    <t>Column 9: Generator Interconnection
Column 52: Source= PMWIF (v1 Proj Summary); Represents WO level cost estimate; total project cost including non-TD elements is $22.299M; SCE provided in its Dec 2020 SRP an estimate of $66M which represents an earlier PMWIF v0 Proj Summary. Consistent with the July SRP methodology, SCE provides the estimate from the revised PMWIF (v1 Proj Summary)</t>
  </si>
  <si>
    <t>PB-40.03</t>
  </si>
  <si>
    <t>Red Bluff Substation RAS Project - Phase 1</t>
  </si>
  <si>
    <t>PB-05.01, PB-40, PB-40.01, PB-40.02, SP-02, SP-18, SP-21, SP-33, SP-37, SP-39, SP-42, SP-44, SP-55, SP-56, SP-63</t>
  </si>
  <si>
    <t>CET-ET-GA-CR-766602</t>
  </si>
  <si>
    <t>7666</t>
  </si>
  <si>
    <t>2019 =2,941
2020 = 28</t>
  </si>
  <si>
    <t>PB-41</t>
  </si>
  <si>
    <t>North of Lugo Corridor CRAS Program</t>
  </si>
  <si>
    <t>Duplicate analytic functionality of the existing High Desert Power Plant (HDPP) RAS, existing Mojave Desert RAS and the proposed Calcite RAS within SCE's Centralized Remedial Action Scheme (CRAS) platform. Monitors for outages of 220 kV and 115 kV transmission lines linking Kramer, Victor, and Lugo Substations as well as both 500/220 kV transformers at Lugo substation and trips generations with Point of Interconnection (POI) at Kramer and Victor Substations. Project is scalable and will evolve as needed to include future generation projects with POI at Kramer, Victor, Roadway and Calcite Substations of interconnection within the North of Lugo (NOL) planning area. This is a protection/IT project consisting of protective relays, telecom network circuits and terminal equipment, and central processing architecture at GCC and IOC. Protects 220 and 115 kV transmission lines as well as both Lugo 500/220 kV transformers from overloads and system instability caused by generation connected to the SCE grid in the North of Kramer and Lugo Hub area, but is scalable to include future interconnections at other locations and voltage levels.</t>
  </si>
  <si>
    <t xml:space="preserve"> Multiple relays for line and transformer outage and monitoring and generator tripping; telecom circuits and terminal equipment</t>
  </si>
  <si>
    <t>SP-57, SP-62, SP-64</t>
  </si>
  <si>
    <t xml:space="preserve">Load Flow, Dynamic Stability, Short Circuit Duty </t>
  </si>
  <si>
    <t>CET-ET-GA-CR-999999</t>
  </si>
  <si>
    <t>PB-42</t>
  </si>
  <si>
    <t>Tower Electrical Metallic Tubing (EMT) Program</t>
  </si>
  <si>
    <t>Tower Extra High Voltage Medium Tanget Towers (EMT) had an inherent design flaw which under certain high wind- heavy loading conditions these structures had a tendency  to fail. In 2006 a program was initiated to design and retrofit with a strengthening effort for these towers and called for the towers to be retro-fitted with additional thicker steal lattice members and doubled up steel members in some instances. The areas mostly effected were 500KV EMT towers in the outlying areas of the Mojave Desert and Palm Springs-Blythe service areas.</t>
  </si>
  <si>
    <t>EMT Tower</t>
  </si>
  <si>
    <t>Engineering structural analysis</t>
  </si>
  <si>
    <t>CET-PD-IR-TP-789400</t>
  </si>
  <si>
    <t>PB-42.01</t>
  </si>
  <si>
    <t>Chevron Refinery EMT Tower Replacement</t>
  </si>
  <si>
    <t>33.903, -118.402 / 33.895, -118.372</t>
  </si>
  <si>
    <t>El Segundo, CA, Los Angeles County</t>
  </si>
  <si>
    <t>Chevmain-El Nido 220 kV: Pole Replace - EL SEGUNDO AESTHETIC TOWER REPLACEMENT ON CHEVRON PROPERTY
Construct a retaining wall and remove/replace landscaping material at location of tower M0-2.</t>
  </si>
  <si>
    <t>&gt; 50 Years</t>
  </si>
  <si>
    <t>Salt Corrosion (Coastal Areas), Air particulate levels, High Seismic</t>
  </si>
  <si>
    <t>2018 =15,287
2019 = 109
2020 = -1</t>
  </si>
  <si>
    <t xml:space="preserve">Column 52: Source= v2 Project Summary </t>
  </si>
  <si>
    <t>PB-43</t>
  </si>
  <si>
    <t>Transmission Overhead Conductor Infrastructure Replacement</t>
  </si>
  <si>
    <t>Proactive replacement of targeted overhead conductor sections. Reasons for replacement are referenced in the TIR overview</t>
  </si>
  <si>
    <t>Overhead Conductor</t>
  </si>
  <si>
    <t>•	Visual inspection
•	IR/Corona scan
•	Pole loading  
•	Load flow power calcs</t>
  </si>
  <si>
    <t>CET-PD-IR-TP-789000</t>
  </si>
  <si>
    <t>PB-43.01</t>
  </si>
  <si>
    <t>Chevmain-El Nido Reconductor</t>
  </si>
  <si>
    <t>Chevmain-El Nido 220 kV lines: Reconductor will go from El Segundo Substation to Chevmain and from Chevmain to Parkway Station. Reconductor approximately 3600 feet of 2-1033.</t>
  </si>
  <si>
    <t>PB-43.02</t>
  </si>
  <si>
    <t>Chevmain-El Segundo Reconductor</t>
  </si>
  <si>
    <t>Chevmain-El Segundo 220 kV lines: Reconductor will go from El Segundo Substation to Chevmain and from Chevmain to Parkway Station. Reconductor approximately 3600 feet of 2-1033.</t>
  </si>
  <si>
    <t>PB-43.03</t>
  </si>
  <si>
    <t>El Nido-El Segundo Reconductor</t>
  </si>
  <si>
    <t>El Nido-El Segundo 220 kV lines: Reconductor will go from El Segundo Substation to Chevmain and from Chevmain to Parkway Station. Reconductor approximately 3600 feet of 2-1033.</t>
  </si>
  <si>
    <t>PB-43.04</t>
  </si>
  <si>
    <t>Rector-Springville Shield Wire Replacement</t>
  </si>
  <si>
    <t>Rector-Springville 220kV Transmission Line: Springville 220kV from M171T4X to Springville Substation (approximately 25 circuit miles). Transmission Engineering recommends Transmission replace 25 miles of shield wire based on 3rd Party engineering evaluation</t>
  </si>
  <si>
    <t>PB-44</t>
  </si>
  <si>
    <t>Transmission Planned Maintenance - Pole Replacement</t>
  </si>
  <si>
    <t xml:space="preserve">Replace poles not due to deterioration such as freeway crossing, major thoroughfare and critical crossings. Wood poles replaced with engineered steel poles for safety and reliability. </t>
  </si>
  <si>
    <t xml:space="preserve">•	Visual inspection
•	Pole loading  </t>
  </si>
  <si>
    <t>CET-PD-IR-TP-789100</t>
  </si>
  <si>
    <t>PB-44.01</t>
  </si>
  <si>
    <t>Kramer-Cool Water Pole Replacement</t>
  </si>
  <si>
    <t>34.989, -117.543 / 34.861, -116.854</t>
  </si>
  <si>
    <t>San Bernardino County</t>
  </si>
  <si>
    <t>Replace 70-foot LST with 80-foot TSP at Route 58/395 at Kramer Junction; Install interset TSP and replace H-frame structure north of Route; Replace 3-pole structure with TSP South of I-15 FWY</t>
  </si>
  <si>
    <t>Replace existing structures like for like</t>
  </si>
  <si>
    <t>High Wind Events, Extreme Temperature Conditions, Air particulate levels</t>
  </si>
  <si>
    <t>APPROXIMATELY 1,600 CIRCUIT FEET</t>
  </si>
  <si>
    <t>115 kV</t>
  </si>
  <si>
    <t>TD714268</t>
  </si>
  <si>
    <t>2019 = 1,789
2020 = -129</t>
  </si>
  <si>
    <t xml:space="preserve">ADVICE 3876-E </t>
  </si>
  <si>
    <t>Column 9: Grid Hardening at transportation corridorColumn 52: Source= PMWIF (v1 Proj Summary); SCE provided in its Feb 2021 Supplement a cost estimate of $833k which represents a later project estimate (11/27/2018  from WO Plant Forecast). Consistent with the July SRP methodology, SCE provides the original cost from the PMWIF (v1 Proj Summary)</t>
  </si>
  <si>
    <t>PB-44.02</t>
  </si>
  <si>
    <t>Control-Silver Peak-Zack Pole Replacement</t>
  </si>
  <si>
    <t xml:space="preserve">San Bernardino County, City of Barstow, City of Apple Valley, City of Hesperia, City of Victorville, City of Adelanto, Clark County, Nevada, Boulder City, Nevada </t>
  </si>
  <si>
    <t>Control-Silver Peak-Zack 55 kV: Pole Replace - CAP ON RAMP CIRCUIT REBUILD CONTROL-SILV</t>
  </si>
  <si>
    <t>TD788702</t>
  </si>
  <si>
    <t>PB-45</t>
  </si>
  <si>
    <t>NERC CIP Physical Security Project</t>
  </si>
  <si>
    <t>NERC CIP-14 Program: Substation | Control Center:
• Replace and or modify substation perimeter with concrete wall.
• Replace and or modify gates with auto and manual gates.
• Install AC panel and power, pole foundations, conduit and conductor for security requirements.</t>
  </si>
  <si>
    <t>N/A -- To meet North American Electric Reliability Corporation (NERC) Critical Infrastructure Protection (CIP-014) Physical Security Reliability Standard
Approved by the Federal Energy Regulatory Commission (FERC) Order 802 - (May 2014)
SCE is required to implement NERC CIP-014 (Physical Security Protection) standards at vulnerable substations to protect them from foreseeable threats</t>
  </si>
  <si>
    <t>Various locations</t>
  </si>
  <si>
    <t>5 separate WOs</t>
  </si>
  <si>
    <t>5 separate CWBS</t>
  </si>
  <si>
    <t>Column 1: Prior ID SP-20 in 12/1/2020 SRP, corrected to Program Blanket
Column 5: Largely includes installation of new equipment/technology 
Column 8: Related to PB-30 which is the Corporate Security component of project
Column 9: To reduce security and operational risk to the Bulk Electric System (BES) by
designing, installing, and commissioning integrated physical security systems at locations which will fall under the
impending NERC CIP-014 Physical Security standard (R5 - https://www.nerc.com/pa/Stand/Reliability%20Standards/CIP-014-2.pdf) , as identified by SCE and mandated by the North American</t>
  </si>
  <si>
    <t>NERC CIP Physical Security Project (FERC Order 802): CS-(ES-5069)</t>
  </si>
  <si>
    <t>ES 5069 Substation | Control Center:
• Replace and or modify substation perimeter with concrete wall.
• Replace and or modify gates with auto and manual gates.
• Install AC panel and power, pole foundations, conduit and conductor for security requirements.</t>
  </si>
  <si>
    <t>Substation; see "Project description</t>
  </si>
  <si>
    <t>Recommended –  Block wall, proactive detection, active deterrence and EMS protection. Cost $96.9M 
Alternative –  Security fence, proactive detection, active deterrence and EMS protection. Cost $85.0M
Alternative –  Block wall, proactive detection, active deterrence, EMS protection and multiple &amp; redundant security systems. Cost $102.2M</t>
  </si>
  <si>
    <t>CET-ET-IR-ME-782001</t>
  </si>
  <si>
    <t>2018 = 18,446
2019 = 664
2020 = 242</t>
  </si>
  <si>
    <t>Column 1: Prior ID SP-20 in 12/1/2020 SRP, corrected to Program Blanket
Column 8: Related to PB-30.02 which is the Corporate Security component of project
Column 9: To reduce security and operational risk to the Bulk Electric System (BES) by
designing, installing, and commissioning integrated physical security systems at locations which will fall under the
impending NERC CIP-014 Physical Security standard (R5 - https://www.nerc.com/pa/Stand/Reliability%20Standards/CIP-014-2.pdf) , as identified by SCE and mandated by the North American
Column 52: Source= PMWIF (v0 Proj Summary); Represents WO level cost estimate; total project cost including non-TD elements is $19.198M</t>
  </si>
  <si>
    <t>NERC CIP Physical Security Project (FERC Order 802): CS- (ES-5050)</t>
  </si>
  <si>
    <t>ES 5050 Substation | Control Center:
• Replace and or modify substation perimeter with concrete wall.
• Replace and or modify gates with auto and manual gates.
• Install AC panel and power, pole foundations, conduit and conductor for security requirements.</t>
  </si>
  <si>
    <t>CET-ET-IR-ME-782002</t>
  </si>
  <si>
    <t>2018 = 10,079
2019 = 196
2020 = 201</t>
  </si>
  <si>
    <t>Column 1: Prior ID SP-20 in 12/1/2020 SRP, corrected to Program Blanket
Column 8: Related to PB-30.03 which is the Corporate Security component of project
Column 9: To reduce security and operational risk to the Bulk Electric System (BES) and financial risk to the Company by
designing, installing, and commissioning integrated physical security systems at locations which will fall under the
impending NERC CIP-014 Physical Security standard (R5 - https://www.nerc.com/pa/Stand/Reliability%20Standards/CIP-014-2.pdf) , as identified by SCE and mandated by the North American
Column 52: Source= PMWIF (v0 Proj Summary); Represents WO level cost estimate; total project cost including non-TD elements is $16.729M</t>
  </si>
  <si>
    <t>NERC CIP Physical Security Project (FERC Order 802): CS-(ES-5061)</t>
  </si>
  <si>
    <t>ES 5061 Substation: Install new and modify existing security poles foundations and
conduit, install wire, AC power, grounding and security lighting for security equipment.
Install concealment, modify block wall height, install wall topper and transmission tower anti-climb requirements. Install 3 camera poles. Install 4 camera pod foundations. Remove cable. Add wall concealment and wall foundation extension. Remove barbed wire along concealment area. Remove 10 existing foundations, remove &amp; replace asphalt.</t>
  </si>
  <si>
    <t>CET-ET-IR-ME-782009</t>
  </si>
  <si>
    <t>2018 = 5,058
2019 = 406
2020 = 177</t>
  </si>
  <si>
    <t>Column 1: Prior ID SP-20 in 12/1/2020 SRP, corrected to Program Blanket
Column 8: Related to PB-30.01 which is the Corporate Security component of project
Column 9: To reduce security and operational risk to the Bulk Electric System (BES) and financial risk to the Company by
designing, installing, and commissioning integrated physical security systems at locations which will fall under the
impending NERC CIP-014 Physical Security standard (R5 - https://www.nerc.com/pa/Stand/Reliability%20Standards/CIP-014-2.pdf) , as identified by SCE and mandated by the North American
Column 52: Source= PMWIF (v1 Proj Summary); Represents WO level cost estimate; total project cost including non-TD elements is $11.342M</t>
  </si>
  <si>
    <t>NERC CIP Physical Security Project (FERC Order 802): CS-(ES-5054)</t>
  </si>
  <si>
    <t>ES-5054 Substation | Control Center:  
• Replace and or modify substation perimeter with 10’ concrete wall. 
• Replace and or modify gates with auto and manual gates. 
• Install AC panel and power, pole foundations, conduit and conductor for security requirements.
• Install transformer fire walls as required.</t>
  </si>
  <si>
    <t>CET-ET-IR-ME-782005</t>
  </si>
  <si>
    <t>2020 = 24,620</t>
  </si>
  <si>
    <t>Permitting delays and scope change</t>
  </si>
  <si>
    <t>Column 1: Prior ID SP-20 in 12/1/2020 SRP, corrected to Program Blanket
Column 8: Related to PB-30.05 which is the Corporate Security component of project
Column 9: To reduce security and operational risk to the Bulk Electric System (BES) and financial risk to the Company by
designing, installing, and commissioning integrated physical security systems at locations which will fall under the
impending NERC CIP-014 Physical Security standard (R5 - https://www.nerc.com/pa/Stand/Reliability%20Standards/CIP-014-2.pdf) , as identified by SCE and mandated by the North American
Column 52: Source= PMWIF (v0 Proj Summary); Represents WO level cost estimate; total project cost including non-TD elements is $20.090M</t>
  </si>
  <si>
    <t>NERC CIP Physical Security Project (FERC Order 802): CS-(ES-5090)</t>
  </si>
  <si>
    <t>ES-5090 Substation | Control Center:
• Replace and or modify substation perimeter with 10’ block wall. 
• Replace and or modify gates with auto and manual gates. 
• Install AC panel and power, pole foundations, conduit and conductor for security requirements.
• Install transformer fire walls as required.</t>
  </si>
  <si>
    <t>CET-ET-IR-ME-782008</t>
  </si>
  <si>
    <t>2020 = 21,432</t>
  </si>
  <si>
    <t>Construction and material delay</t>
  </si>
  <si>
    <t>Column 1: Prior ID SP-20 in 12/1/2020 SRP, corrected to Program Blanket
Column 8: Related to PB-30.05 which is the Corporate Security component of project
Column 9: To reduce security and operational risk to the Bulk Electric System (BES) and financial risk to the Company by
designing, installing, and commissioning integrated physical security systems at locations which will fall under the
impending NERC CIP-014 Physical Security standard (R5 - https://www.nerc.com/pa/Stand/Reliability%20Standards/CIP-014-2.pdf) , as identified by SCE and mandated by the North American
Column 52: Source= PMWIF (v1 Proj Summary); Represents WO level cost estimate; total project cost including non-TD elements is $13.5M</t>
  </si>
  <si>
    <t>Substation Perimeter Security Upgrade</t>
  </si>
  <si>
    <t>Tier Program - This project seeks to minimize physical security vulnerabilities at identified SCE substations by installing and upgrading equipment to deter, delay, respond, and monitor potential intrusions and attacks. This is a strategic, multi-site approach to secure SCE substations based on criticality and potential impact of breach (e.g., to the Bulk Electric System) by upgrading physical security technology (e.g., surveillance and analytics) and infrastructure. For example, at Serrano Sub, SCE may perform the following - Install conduit and AC feeds for Corp Security and Telecom in the MEER and substation, install bollards, light motion sensors, spiked wall topper, wall signage. Install new and modify 10 existing Corp security camera pod foundations.</t>
  </si>
  <si>
    <t>Physical security measures include a combination of access control, alarms, perimeter protection (e.g., fencing, walls, barbed wire, etc.), video surveillance, and other measures.</t>
  </si>
  <si>
    <t>Multiple locations</t>
  </si>
  <si>
    <t>8 separate WOs</t>
  </si>
  <si>
    <t>8 separate CWBS</t>
  </si>
  <si>
    <t>Column 1: Prior ID SP-31 in 12/1/2020 SRP, corrected to Program Blanket
Substation Modification as defined in GO 131-D, Section III.B. Not subject to PTC requirements
Column 8: PB-32 is the associated Corporate Security component of this project
Column 12: Cameras are typically &gt;10 years old
Column 28 &amp; 29: Program must ultimately receive FRM approval prior to program implementation; FRM approval is pending
Column 31: Pending FRM approval</t>
  </si>
  <si>
    <t>PB-46.01</t>
  </si>
  <si>
    <t>CS-(ES-5080) Physical Security</t>
  </si>
  <si>
    <t>ES 5080 Substation  - Install conduit and AC feeds for Corp Security and Telecom in the MEER and substation, install bollards, light motion sensors, spiked wall topper, wall signage.
Install new and modify 10 existing Corp security camera pod foundations</t>
  </si>
  <si>
    <t>CET-ET-IR-ME-804207</t>
  </si>
  <si>
    <t>Column 1: Prior ID SP-31 in 12/1/2020 SRP, corrected to Program Blanket
Substation Modification as defined in GO 131-D, Section III.B. Not subject to PTC requirements.
Column 52: Source= FRM (11/11/2019); Represents WO level costs (i.e., T&amp;D portion of costs), Total Original Project cost is $6.147M for Corporate Security, T&amp;D, IT elements and contingency;  This WO is  replaced by WO#903158304 (See PB-46.09)</t>
  </si>
  <si>
    <t>CS-(ES-5067) Physical Security</t>
  </si>
  <si>
    <t>ES 5067 Substation:
Install conduit, pull boxes/handholes,
foundations and wiring to support Corporate
Security requirements for camera pods, lights
and security devices. Install motion activated
switchrack lighting per current standard.
Install/modify as required station service,
grounding, rock surfacing. Remove/modify
existing wire fence, tamper proof gates and
install slope grading improvements adjacent
to camera pod locations as required in order
to support Corporate Security requirements</t>
  </si>
  <si>
    <t>CET-ET-IR-ME-804200</t>
  </si>
  <si>
    <t>Column 1: Prior ID SP-31 in 12/1/2020 SRP, corrected to Program Blanket
Column 38: Work expected to be exempt from GO 131-D licensing
Column 52: Source= FRM (06/23/2021); Represents WO level costs (i.e., T&amp;D portion of costs), Total Original Project cost is $14.732M for Corporate Security, T&amp;D, IT elements</t>
  </si>
  <si>
    <t>PB-46.03</t>
  </si>
  <si>
    <t>CS-(ES-5052) Physical Security</t>
  </si>
  <si>
    <t>ES 5052 Substation:
Install conduit, pull boxes/handholes,
foundations and wiring to support Corporate
Security requirements for camera pods, lights
and security devices. Install motion activated
switchrack lighting per current standard.
Install wall topper on existing wall. Modify
and tamper proof gate operators and
hardware. Modify gates with heavy duty anticlimb,
anti-cut screen material as required.
Install/modify as required station service,
grounding and rock surfacing in order to
support Corporate Security requirements</t>
  </si>
  <si>
    <t>CET-ET-IR-ME-804201</t>
  </si>
  <si>
    <t>N/A (Cancelled)</t>
  </si>
  <si>
    <t>Column 1: Prior ID SP-31 in 12/1/2020 SRP, corrected to Program Blanket
Column 38: Work expected to be exempt from GO 131-D licensing
Column 52: Source= PMWIF (v4 Proj Summary); Represents WO level cost estimate; total project cost including non-TD elements is $6.792M; Project will be approved by FRM and costs will be updated if/ when approved</t>
  </si>
  <si>
    <t>PB-46.04</t>
  </si>
  <si>
    <t>CS-(ES-5047) Physical Security</t>
  </si>
  <si>
    <t>ES 5047 Substation:
Install conduit, pull boxes/handholes,
foundations and wiring to support Corporate
Security requirements for camera pods, lights
and security devices. Install motion activated
switchrack lighting per current standard.
Install wall topper on existing wall. Modify
and tamper proof gate operators and
hardware. Modify gates with heavy duty anticlimb,
anti-cut screen material as required.
Install/modify as required station service,
grounding and rock surfacing in order to
support Corporate Security requirements</t>
  </si>
  <si>
    <t>CET-ET-IR-ME-804202</t>
  </si>
  <si>
    <t>Column 1: Prior ID SP-31 in 12/1/2020 SRP, corrected to Program Blanket
Column 38: Work expected to be exempt from GO 131-D licensing
Column 45: On hold pending FRM approval 
Column 52: Source= PMWIF (v1 Proj Summary); Represents WO level cost estimate; total project cost including non-TD elements is $6.105M; Project will be approved by FRM and costs will be updated if/ when approved</t>
  </si>
  <si>
    <t>PB-46.05</t>
  </si>
  <si>
    <t>CS-(ES-8060) Physical Security</t>
  </si>
  <si>
    <t>ES 8060 Substation:
Install conduit, pull boxes/handholes,
foundations and wiring to support Corporate
Security requirements for camera pods, lights
and security devices. Install motion activated
switchrack lighting per current standard.
Install wall topper on existing wall. Modify
and tamper proof gate operators and
hardware. Modify gates with heavy duty anticlimb,
anti-cut screen material as required.
Install/modify as required station service,
grounding and rock surfacing in order to
support Corporate Security requirements</t>
  </si>
  <si>
    <t>CET-ET-IR-ME-804203</t>
  </si>
  <si>
    <t>Column 1: Prior ID SP-31 in 12/1/2020 SRP, corrected to Program Blanket
Column 38: Work expected to be exempt from GO 131-D licensing
Column 45: On hold pending FRM approval 
Column 52: Source= PMWIF (v2 Proj Summary); Represents WO level cost estimate; total project cost including non-TD elements is $6.105M; Project will be approved by FRM and costs will be updated if/ when approved</t>
  </si>
  <si>
    <t>PB-46.06</t>
  </si>
  <si>
    <t>CS-(ES-ES-5079) Physical Security</t>
  </si>
  <si>
    <t>ES-5079 Substation:
Install conduit, pull boxes/handholes,
foundations and wiring to support Corporate
Security requirements for camera pods, lights
and security devices. Install motion activated
switchrack lighting per current standard.
Install wall topper on existing wall. Modify
and tamper proof gate operators and
hardware. Modify gates with heavy duty anticlimb,
anti-cut screen material as required.
Install/modify station service, grounding and
rock surfacing as required in order to support
Corporate Security requirements</t>
  </si>
  <si>
    <t>CET-ET-IR-ME-804204</t>
  </si>
  <si>
    <t>Column 1: Prior ID SP-31 in 12/1/2020 SRP, corrected to Program Blanket
Column 38: Work expected to be exempt from GO 131-D licensing
Column 45: On hold pending FRM approval 
Column 52: Source= PMWIF (v2 Proj Summary); Represents WO level cost estimate; total project cost including non-TD elements is $7.449M; Project will be approved by FRM and costs will be updated if/ when approved</t>
  </si>
  <si>
    <t>PB-46.07</t>
  </si>
  <si>
    <t>CS-(ES-ES-5064) Physical Security</t>
  </si>
  <si>
    <t>ES-5064 Substation:
Install  block wall or Beta type fence and
wall topper around station perimeter. Install
conduit, pull boxes/handholes, foundations
and wiring to support Corporate Security
requirements for camera pods, lights and
security devices. Install motion activated
switchrack lighting per current standard.
Modify/replace and tamper proof gate
operators and hardware as required.
Modify/replace gates with heavy duty anticlimb,
anti-cut screen material as required.
Install/modify station service, grounding,
drive ways, remove/modify existing fence,
rock surfacing, drainage improvements and
removals as required in order to support
Corporate Security requirements</t>
  </si>
  <si>
    <t>CET-ET-IR-ME-804205</t>
  </si>
  <si>
    <t>Column 1: Prior ID SP-31 in 12/1/2020 SRP, corrected to Program Blanket
Column 38: Work expected to be exempt from GO 131-D licensing
Column 52: Source= PMWIF (v1 Proj Summary); Represents WO level cost estimate; total project cost including non-TD elements is $12.572M</t>
  </si>
  <si>
    <t>PB-46.08</t>
  </si>
  <si>
    <t>CS-(ES-ES-5056) Physical Security</t>
  </si>
  <si>
    <t>ES-5056 Substation:
Install  block wall or Beta type fence and
wall topper around station perimeter. Install
conduit, pull boxes/handholes, foundations
and wiring to support Corporate Security
requirements for camera pods, lights and
security devices. Install motion activated
switchrack lighting per current standard.
Modify/replace and tamper proof gate
operators and hardware as required.
Modify/replace gates with heavy duty anticlimb, anti-cut screen material as required.
Install/modify station service, grounding,
drive ways, remove/modify existing fence,
and rock surfacing as required in order to
support Corporate Security requirements.</t>
  </si>
  <si>
    <t>CET-ET-IR-ME-804206</t>
  </si>
  <si>
    <t>Column 1: Prior ID SP-31 in 12/1/2020 SRP, corrected to Program Blanket
Column 38: Work expected to be exempt from GO 131-D licensing
Column 45: On hold pending FRM approval 
Column 52: Source= PMWIF (v2 Proj Summary); Represents WO level cost estimate; total project cost including non-TD elements is $11.666M</t>
  </si>
  <si>
    <t>PB-46.09</t>
  </si>
  <si>
    <t>CS-(ES-ES-5080) Physical Security</t>
  </si>
  <si>
    <t>ES-5080 - Install conduit and AC feeds for Corp Security and Telecom in the MEER and substation, install bollards, light motion sensors, spiked wall topper, wall signage.
Install new and modify 10 existing Corp security camera pod foundations</t>
  </si>
  <si>
    <t>PB-32.01, PB-46.01</t>
  </si>
  <si>
    <t>Risk of  Substation Attack was evaluated as part of SCE’s Risk Assessment and Mitigation Phase (RAMP) filed with CPUC in November 2018.</t>
  </si>
  <si>
    <t>Recommended – Installing new security poles on new foundation locations. This option provides for new cameras, new video analytics, and new pole infrastructure to meet detection requirements. Perimeter covered at 100% with this option. Cost: Capital: $82.0M, 5 Year O&amp;M: $4.1M.
Alternative – Augmenting protection by installing new security poles on existing foundation locations, with new cameras, new video analytics, and new IT infrastructure. Option results in perimeter equipment and coverage decrease of up to 46% due to existing pods locations. Cost: Capital: $67.4M, 5 Year O&amp;M: $3.6M.
Alternative –Use the same standards for these substations as CIP 14 sites to provide for a single security level across all identified critical BES substations. Perimeter covered at 100% with enhanced threat detection and deterrence options. Cost: Capital: $88.3M, 5 Year O&amp;M: $4.4M.</t>
  </si>
  <si>
    <t>2021 = 3,173</t>
  </si>
  <si>
    <t xml:space="preserve">Column 1: This WO replaces WO#902158683 (See PB-46.01).
Column 8: Related to PB-32.01 which is the Corporate Security component of this proejct; This WO replaces PB-46.01
Column 9: Safety: The Substation Security Perimeter Enhancement Program (SSPE) seeks to minimize physical security vulnerabilities at identified SCE substations by installing and upgrading equipment to deter, delay, respond, and monitor potential intrusions and attacks.
•	SSPE is a strategic, multi-site approach to secure SCE substations based on criticality and potential impact of breach (e.g., to the Bulk Electric System) by upgrading physical security technology (e.g., surveillance and analytics) and infrastructure based on SCE’s Grid Infrastructure Protection Standards.
•	Program originated with NERC CIP-014 Physical Security Protection Project that focused only on identified substations to meet NERC/FERC compliance requirements and now seeks to address remaining sites through a minimum level of security upgrades based on risk.
•	Physical security measures include a combination of access control, alarms, perimeter protection (e.g., fencing, walls, barbed wire, etc.), video surveillance, and other measures.
Column 52: Source= FRM (11/11/2019); Represents WO level costs (i.e., T&amp;D portion of costs), Total Original Project cost is $6.147M for Corporate Security, T&amp;D, IT elements and contingency; WO#903158304 was not PMWIF’d as it was a work order that was opened to correct the settlement of charges related to WO#902158683. </t>
  </si>
  <si>
    <t>PB-47</t>
  </si>
  <si>
    <t>Catastrophic Events Memorandum Account (CEMA)</t>
  </si>
  <si>
    <t>The purpose of the CEMA is to record all costs incurred by SCE associated with a catastrophic event for:
1.  restoring utility service to SCE's customers
2.  repairing, replacing, or restoring damaged facilities
3.  complying with governmental agency orders
The CEMA is restricted to events declared as disasters by competent state or federal authorities (e.g., fire, storm, COVI-19, etc.)</t>
  </si>
  <si>
    <t>Various work depending on type of catastrophe: Includes necessary items for repairing, replacing, or restoring damaged utility facilities</t>
  </si>
  <si>
    <t xml:space="preserve">Various actions dependent on catastrophe (new, replacement, upgrade, etc.) </t>
  </si>
  <si>
    <t xml:space="preserve"> Emergency Response - Fire Related</t>
  </si>
  <si>
    <t>Inspections are performed to assess damages and  determine necessary repairs/replacements</t>
  </si>
  <si>
    <t>Sue DiBernardo, Regulatory Affairs</t>
  </si>
  <si>
    <t>CET-OT-CM-ST-CEMAST</t>
  </si>
  <si>
    <t>Column 10: Not limited to fire emergency response for fire, although current supporting WOs in SRP are fire-related. CEMA can be applied for various catastrophic events
Column 31: Resolution No. E-3238 (Resolution), issued on July 24, 1991, and Public Utilities Code Section 454.9, which codified the CEMA process, set forth the criteria for utilities to use the CEMA, providing, among other things that its “use will be restricted to events declared disasters by competent state or federal authorities.”
Column 31: External Affairs Committee (EAC) - CEMA Application 19-07-021 is pending before the CPUC</t>
  </si>
  <si>
    <t>PB-47.01</t>
  </si>
  <si>
    <t>Big Creek 230 kV System CEMA Creek Fire Restoration</t>
  </si>
  <si>
    <t>37.3096, -119.3134</t>
  </si>
  <si>
    <t>Shaver Lake/ Big Creek, Fresno County</t>
  </si>
  <si>
    <t>Emergency work to replace damaged equipment resulting from Creek Fire: Replace wires and towers, patrol area</t>
  </si>
  <si>
    <t>Tower and line replacement</t>
  </si>
  <si>
    <t>PB-47.02</t>
  </si>
  <si>
    <t>Crew patroled lines to identify structures, helicopter, ground crews</t>
  </si>
  <si>
    <t>N/A- Emergency work ensuring customer and employee safety</t>
  </si>
  <si>
    <t>Mountainous Conditions; Fire</t>
  </si>
  <si>
    <t>Tenille Nave, Transmission</t>
  </si>
  <si>
    <t>230 kV</t>
  </si>
  <si>
    <t>2021 = 14,893</t>
  </si>
  <si>
    <t xml:space="preserve">Column 3: Center of burn scar
Column 11: Replacement was due to fire, not based on inspection; therefore this is listed as N/A
Column 19: Project spans a large territory; total length in miles is not readily available in system
Column 28-31: Storm work orders are initiated by the Location/ Duty Manager, no other approval is needed to conduct this emergency work 
Column 49: Since this is emergency work that does not follow the traditional PMWIF/ FRM process, there is not an original estimated in-service date
Column 52: Since this is emergency work that does not follow the traditional PMWIF/ FRM process, there is not an original cost estimate available
</t>
  </si>
  <si>
    <t>Erosion Control and Debris Flow Mitigation for Creek and Bobcat Fires</t>
  </si>
  <si>
    <t>37.3096, -119.3134/ 34.3145, -117.8933</t>
  </si>
  <si>
    <t>Shaver Lake/ Big Creek, Fresno County &amp; Angeles National Forest, Los Angeles County</t>
  </si>
  <si>
    <t xml:space="preserve">Emergency work to mitigate erosion and potential mudflow damage from Creek Fire and Bobcat Fire. At both locations, implementation of temporary erosion control best management practices (BMPs) (e.g., gravel bags, K-rail, silt fences, hydromulch, etc.). Creek Fire only, install debris flow barriers to mitigate against potential mudflow. Mitigation measures are aimed at protecting transmission and substations infrastructure. </t>
  </si>
  <si>
    <t>Erosion Control and Debris Flow Measures</t>
  </si>
  <si>
    <t>Desktop analysis referencing USGS Emergency Assessment of Post-fire Debris Flow Hazards Maps and Engineering Field Assessments for recommended temporary bmps for erosion control and debris flow mitigation to protect SCE facilities (includes limited Geotechnical field investigation and Debris Flow Specialist Field Evaluation to support Debris Flow Barrier Design Plans)</t>
  </si>
  <si>
    <t>N/A- Emergency work</t>
  </si>
  <si>
    <t>Tier 2/ Tier 3</t>
  </si>
  <si>
    <t>Sean Jones DEWM- Transmission &amp; Civil/Structural Engineering</t>
  </si>
  <si>
    <t>220 kV (Creek)/ 220 kV and 500 kV (Bobcat)</t>
  </si>
  <si>
    <t>Column 3: Center of burn scar
Column 11: Inspection date refers to temporary BMPs; Transmission voltage level provided references voltage of lines being protected by measures
Column 47: Debris flow mitigation is not started, but implementation of the erosion control BMPs are nearly completed
Column 52: Source- FRM (02/17/2021)</t>
  </si>
  <si>
    <t>SP-01</t>
  </si>
  <si>
    <r>
      <t xml:space="preserve">Calcite Substation Construction </t>
    </r>
    <r>
      <rPr>
        <sz val="11"/>
        <rFont val="Calibri"/>
        <family val="2"/>
        <scheme val="minor"/>
      </rPr>
      <t>(TOT552_TOT640)</t>
    </r>
  </si>
  <si>
    <t>34.547, -116.952</t>
  </si>
  <si>
    <t>Lucerne Valley, San Bernardino County</t>
  </si>
  <si>
    <t>Construct new Calcite 230 kV Substation to interconnect renewable generation projects. 
Additional information can be found here: https://www.sce.com/about-us/reliability/upgrading-transmission/calcite.</t>
  </si>
  <si>
    <t>Loop Calcite into existing Lugo-Pisgah No.1 220 kV T/L, New substation and supporting equipment (switchgear and protection)</t>
  </si>
  <si>
    <t>SP-35, SP-93</t>
  </si>
  <si>
    <t>Work Requested by Others</t>
  </si>
  <si>
    <t>● Power Flow
● Transient
● Post Transient
● Short Circuit Duty</t>
  </si>
  <si>
    <t xml:space="preserve">Because this was triggered by new generation interconnection requests in the CAISO GIDAP, no other alternatives were considered. </t>
  </si>
  <si>
    <t>Desert Region, Extreme Temperature Conditions</t>
  </si>
  <si>
    <t>~10</t>
  </si>
  <si>
    <t>N/A, considered under the CAISO Generation Interconnection Process</t>
  </si>
  <si>
    <t>N/A, under the CAISO Generation Interconnection Process</t>
  </si>
  <si>
    <t>Incentive CWIP 2020 = 5,773</t>
  </si>
  <si>
    <t>Expected EIR
2022</t>
  </si>
  <si>
    <t>EIR</t>
  </si>
  <si>
    <t>State Lands Commission</t>
  </si>
  <si>
    <t>PTC Expected</t>
  </si>
  <si>
    <t>Not yet filed
2022</t>
  </si>
  <si>
    <t>10/24/2013 per Granite Wind GIA</t>
  </si>
  <si>
    <t>Generator interconnection delays - original trigging project, Q135 Granite Mountain Wind, withdrew and the current trigging project, Q552 Ord Mountain, is still in licensing</t>
  </si>
  <si>
    <t>Abandoned Plant &amp; CWIP Incentives (134 FERC ¶ 61,181)</t>
  </si>
  <si>
    <t>Column 9: GIDAP (Generator Interconnection)
Column 29 &amp; 32: 2010 per Granite Wind GIA; 2016 (LGIA)
Column 52: Source= v0 Project Summary; Represents PIN level estimate; PWMIF of $60.8M is listed under PIN 7885 as the project received an updated PIN, which was later reverted back to PIN 6902.</t>
  </si>
  <si>
    <t>SP-02</t>
  </si>
  <si>
    <t>Dracker Project (TOT276_Q294)</t>
  </si>
  <si>
    <t>Install the 2nd 500/230 kV AA Transformer Bank at Colorado River Substation to accommodate new generation interconnections</t>
  </si>
  <si>
    <t>● Two (2) new 230 kV circuit breakers 
● Two (4) new 230 kV disconnect switches
● Two (2) new 500 kV circuit breakers
● Two (4) new 500 kV disconnect switches
● One (1) new 1120 MVA 500/230 transformer bank
● Associated new protection relays
● Modify existing West of Colorado River CRAS</t>
  </si>
  <si>
    <t>New, upgrade</t>
  </si>
  <si>
    <t>SP-33, SP-21</t>
  </si>
  <si>
    <t>N/A - New Equipment to be installed.  Existing substation constructed in 2013.</t>
  </si>
  <si>
    <t>500 kV &amp; 230 kV</t>
  </si>
  <si>
    <t>500kV - 220kV, 1120 MVA</t>
  </si>
  <si>
    <t>CET-ET-TP-RL-816900</t>
  </si>
  <si>
    <t>Incentive CWIP 2020 = 5,328</t>
  </si>
  <si>
    <t xml:space="preserve">Schedule alignment with the development of generation projects on the Colorado River 230 kV Bus, triggering the project. </t>
  </si>
  <si>
    <t>Column 2: SCE has updated the Project name for alignment with current project. Formerly reported as "Colorado River Substation Expansion"
Column 9: GIDAP (Generator Interconnection)
Column 29 &amp; 32: 2010 per Palo Verde Solar II / Blythe Solar Power/Dracker GIA
Column 38: Work expected to be exempt from GO 131-D licensing
Column 52: Source= PMWIF (v0 Proj Summary); Represents PIN &amp; WO level estimate; CRT (2/29/2012) total project original estimate of $131M which includes additional scope</t>
  </si>
  <si>
    <t>SP-03</t>
  </si>
  <si>
    <t>West of Devers Conductor Upgrade</t>
  </si>
  <si>
    <t>Riverside, San Bernardino County</t>
  </si>
  <si>
    <t xml:space="preserve">Upgrade five 230 kV lines on the west side of Devers 230kV substation to deliver energy from renewable resources located in the East of Devers Area to the load center. Full description found here: https://www.cpuc.ca.gov/environment/info/aspen/westofdevers/westofdevers.htm. </t>
  </si>
  <si>
    <t>Upgrade five 230 kV lines on the west side of Devers 230kV substation to 2B-1590 ACSR conductor. 
This project also includes partial upgrade to San Bernardino - Etiwanda and San Bernardino - Vista 220kV lines.</t>
  </si>
  <si>
    <t>SP-18, SP-21, SP-33, SP-44</t>
  </si>
  <si>
    <t xml:space="preserve"> Generator Interconnection</t>
  </si>
  <si>
    <t>SCE performs annual patrols and triennial detailed inspections of its transmission circuits, which inspect the structures and lines on those circuits.  Last inspections for the majority of these lines happened in 2019.</t>
  </si>
  <si>
    <t>30-40 Years</t>
  </si>
  <si>
    <t>Project alternatives are discussed in Section C of the Final EIR</t>
  </si>
  <si>
    <t>High Wind Events, Extreme Temperature Conditions, Desert Region, High Seismic Area, Mountainous</t>
  </si>
  <si>
    <t>Neal Hunstein, MPO - Project Dev. &amp; Execution</t>
  </si>
  <si>
    <t>Approx. 181 circuit miles of existing 220 kV line facilities (per FEIR)</t>
  </si>
  <si>
    <t>Project will upgrade substation equipment at Devers, El Casco, Etiwanda, San Bernardino, and Vista Substations to accommodate increased power transfer on 220 kV lines. Each substation is existing; no new disturbance will occur (total combined acreage of five substations is ~172 acres). Additional detail at: https://www.cpuc.ca.gov/environment/info/aspen/westofdevers/ntps/ntp002_062917.pdf (remove - check with Kyle)</t>
  </si>
  <si>
    <t>16 separate WOs</t>
  </si>
  <si>
    <t>15 separate CWBS</t>
  </si>
  <si>
    <t>2011 to present</t>
  </si>
  <si>
    <t xml:space="preserve">
ONLY 2012-2013 TPP available online
http://www.caiso.com/Documents/BoardApproved2012-2013TransmissionPlan.pdf</t>
  </si>
  <si>
    <t>2018 = 3,297
2019 = 109
2020 = 15,246
Incentive CWIP 2020 =642,542</t>
  </si>
  <si>
    <t>Final Certified 2016</t>
  </si>
  <si>
    <t>EIR/EIS</t>
  </si>
  <si>
    <t>CPUC/BLM</t>
  </si>
  <si>
    <t>CPCN A.13.10-020</t>
  </si>
  <si>
    <t>Approved</t>
  </si>
  <si>
    <t>Licensing delays</t>
  </si>
  <si>
    <t>Column 53: The maximum and reasonable prudent cost established in the Certificate of Public Convenience and Necessity pursuant to California Public Utilities Code Section 1005.5 (a) for this project is $1,010 Million as noted in CPUC Decision 16-08-017 dated August 18, 2016 and issued on August 29, 2016.</t>
  </si>
  <si>
    <t>SP-04</t>
  </si>
  <si>
    <r>
      <t xml:space="preserve">Alberhill Substation Loop-In </t>
    </r>
    <r>
      <rPr>
        <sz val="11"/>
        <rFont val="Calibri"/>
        <family val="2"/>
        <scheme val="minor"/>
      </rPr>
      <t>(TOT132_Q72)</t>
    </r>
  </si>
  <si>
    <t>33.736, -117.414</t>
  </si>
  <si>
    <t>Lake Elsinore/ Wildomar/ Menifee/ Moreno Valley, Riverside County &amp; Irvine/ Orange, Orange County</t>
  </si>
  <si>
    <t>The load served by the Valley South 115 kV System is projected to exceed transformer capacity in 2022 (Peak Demand, 1 in 5 Heat Storm). Additionally, the Valley South subtransmission system has no ties to any other SCE 115 kV system which limits the operational flexibility of the system to allow for transfers of load during emergency conditions, or for necessary lines outages for routine maintenance or new facility construction. The scope of the Alberhill Project consists of the construction of an additional 500/115 kV system (substation and 115 kV lines with ties to the Valley South 115 kV System). This would allow for the existing Valley South load to be shared between the two 115 kV systems (Valley South &amp; Alberhill), thus addressing the transformer overloads as well as the system operational flexibility concerns resulting in increased reliability. Initially there would be five substations transferred from the Valley South 115 kV System (Elsinore, Ivyglen, Fogarty, Skylark, and Newcomb Substations) which transfers approximately 360 MVA of load. The new 500/115 kV system would be served by looping the existing Serrano-Valley 500 kV Transmission Line.</t>
  </si>
  <si>
    <t>Transmission:
500 kV line scope:  Loop existing Valley-Serrano 500 kV line forming the new Alberhill-Serrano 500 kV Line and new Alberhill-Valley 500 kV Line. 
115 kV line scope:  Approximately 21 miles of 115 kV line construction and/or reconfiguration.
Substation:
Alberhill Substation: Construct a 500 kV GIS switchrack with an ultimate buildout of 6 positions. Initially equip 3 positions to accommodate (2) 500 kV lines and (2) 560 MVA 500/115 kV transformers. Install (2) 560 MVA 500/115 kV transformers. Construct an 8 position 115 kV open air rack with an ultimate buildout of 11 positions. Install a 46.8 MVAR capacitor bank connected to the 115 kV bus.</t>
  </si>
  <si>
    <t>Capacity Increase</t>
  </si>
  <si>
    <t xml:space="preserve"> GIDAP (Generation Interconnection)</t>
  </si>
  <si>
    <t>Bank Capacity, Power Flow, Short Circuit Duty SCE Subtransmission Planning Criteria and Guidelines</t>
  </si>
  <si>
    <t xml:space="preserve">Project alternatives are discussed in Chapter 3 of the Final EIR.
Additional alternatives are being evaluated as a result of the CPUC decision in August 2018, which directed SCE to supplement the record with additional analysis, including the response to 9 items.  Item "g" outlines the requirements related to a cost/benefit analysis of several alternatives for enhancing reliability and providing additional capacity.  SCE filed the last responses to the 9 items in January, 2020 </t>
  </si>
  <si>
    <t>High Wind Events, Flooding, High Fire Risk Area, Extreme Temperature Conditions</t>
  </si>
  <si>
    <t>John Keelin, MPO - Project Dev. &amp; Execution</t>
  </si>
  <si>
    <t>500kV - ≈ 3 miles
115kV - ≈ 21 miles
(Reference Chapter 2.1.2 of the Final EIR)</t>
  </si>
  <si>
    <t>34-40</t>
  </si>
  <si>
    <t>Initial - 1120MVA; 
Ultimate - 1680 MVA and 560MVA Spare</t>
  </si>
  <si>
    <t>7 separate WOs</t>
  </si>
  <si>
    <t>2009</t>
  </si>
  <si>
    <t>2009-present</t>
  </si>
  <si>
    <t>Multiple URL (copy/paste in your web browser):
http://www.caiso.com/Documents/091216-General-DecisiononAlberhillSubstationProject-MOTION.pdf
http://www.caiso.com/Documents/091216DecisiononAlberhillSubstationProject-Memo.pdf</t>
  </si>
  <si>
    <t>2011 = 8,269
Incentive CWIP 2020 = 23,822</t>
  </si>
  <si>
    <t>Final Certified 2017</t>
  </si>
  <si>
    <t>CPUC</t>
  </si>
  <si>
    <t>CPCN A.09-09-022</t>
  </si>
  <si>
    <t>Filed and Under Review</t>
  </si>
  <si>
    <t>Abandoned Plant (161 FERC ¶ 61,107 at P 21) &amp; CWIP Incentives (161 FERC ¶ 61,107 at P35)</t>
  </si>
  <si>
    <t>Column 9: Load Growth, Reliability
Column 36: Project is not yet operational but FERC portion of Plant Held For Future Use amount is $9,942M, first reflected in a True-Up TRR under SCE's TO8 annual update (True-Up year 2012).
Column 52: Source= CRT (04/2010);Project was approved at CRT (04/2010) previously for $315M. SCE provides the more recent update per CRT (06/27/2017)</t>
  </si>
  <si>
    <t>SP-05</t>
  </si>
  <si>
    <t>Eldorado-Lugo-Mohave RPS Upgrade</t>
  </si>
  <si>
    <t>San Bernardino County, California; Clark
County, Nevada; the cities of Hesperia, California and Boulder City, Nevada; the unincorporated
community of Lucerne Valley in California; and the unincorporated communities of Searchlight
and Laughlin in Nevada. The Proposed Project would also cross lands under the jurisdiction of
the Bureau of Land Management (BLM), the National Park Service (NPS), the Bureau of
Reclamation, and the Department of Defense, as well as lands managed by the California State
Lands Commission and the Nevada State Parks</t>
  </si>
  <si>
    <t>Increase series compensation on the Eldorado-Lugo and Lugo-Mohave 500 kV transmission lines for the purpose of meeting the needs of the California Renewable Portfolio Standard (RPS)</t>
  </si>
  <si>
    <t>The main activity associated with the Proposed Project involves the construction of two new 500 kilovolt (kV) mid-line series capacitors—the proposed Newberry Springs Series Capacitor and Ludlow Series Capacitor. As part of the Proposed Project, SCE would connect the proposed mid-line series capacitors to SCE’s existing
system by installing transmission interface, as well as distribution and telecommunications facilities. In addition, the Proposed Project involves the modification of existing transmission, subtransmission, and distribution facilities along the Eldorado-Lugo, Eldorado-Mohave, and Lugo-Mohave 500 kV Transmission Lines. The Proposed Project would also include the installation of optical ground wire (OPGW) on approximately 235 miles of the Eldorado-Mohave and Lugo-Mohave 500 kV Transmission Lines. Lastly, the Proposed Project would include modifications within the existing Eldorado, Lugo, and Mohave Substations.</t>
  </si>
  <si>
    <t xml:space="preserve">Meet the requirements of existing IA that require the Proposed Project to achieve Full Capacity Deliverability Status (FCDS)
-Facilitate the FCDS of new renewable electric generation resources being developed in multiple areas within the CAISO controlled grid
</t>
  </si>
  <si>
    <t>Various - SCE performs annual patrols and triennial detailed inspections of its transmission circuits, which inspect the structures and lines on those circuits.  Last inspections for the majority of these lines happened in 2019.</t>
  </si>
  <si>
    <t>30+ years</t>
  </si>
  <si>
    <t>The Proposed Projects was performed taking into account NERC, WECC, and CAISO Planning Standards and/or Criteria. In addition the Propose Project was identified as a Policy Driven Transmission Solution by the CAISO.</t>
  </si>
  <si>
    <t>Project alternatives are discussed in Chapter 5.2 of the PEA.</t>
  </si>
  <si>
    <t>High Wind Events, Extreme Temperature Conditions, Mudslide, Mountainous, Desert Region</t>
  </si>
  <si>
    <t>19 separate WOs</t>
  </si>
  <si>
    <t>11 separate CWBS</t>
  </si>
  <si>
    <t xml:space="preserve">Eldorado-Lugo:  2012-2013 TPP to present
Lugo-Mohave:  2013-2014 TPP to present
</t>
  </si>
  <si>
    <t xml:space="preserve">Multiple URL (copy/paste in your web browser):
http://www.caiso.com/Documents/BoardApproved2012-2013TransmissionPlan.pdf 
http://www.caiso.com/Documents/Board-Approved2013-2014TransmissionPlan_July162014.pdf  </t>
  </si>
  <si>
    <t xml:space="preserve">
Incentive CWIP 2020 = 134,608
</t>
  </si>
  <si>
    <t>Final Certified 2020</t>
  </si>
  <si>
    <t>MND/EA</t>
  </si>
  <si>
    <t>CPCN A.18-05-007</t>
  </si>
  <si>
    <t xml:space="preserve">
2016</t>
  </si>
  <si>
    <t xml:space="preserve">Column 9: The primary purpose of this project is to support the requirements of the California Renewable Standard (RPS) 
Column 32: Eldorado-Lugo: 2013; Lugo-Mohave: 2014; SCE provides the earlier date
Column 52: Source= FRM (05/01/2017) </t>
  </si>
  <si>
    <t>SP-06</t>
  </si>
  <si>
    <t>Mesa Substation Expansion</t>
  </si>
  <si>
    <t>34.036, -118.110</t>
  </si>
  <si>
    <t>Monterey Park, Los Angeles County</t>
  </si>
  <si>
    <t>Expand existing Mesa 220 kV Substation to 500 kV. Construct new 500 kV switchrack and rebuild the 230/66/16 kV switchracks. Loop-in Mira Loma-Vincent 500 kV to Mesa. Loop-in Goodrich-Laguna Bell and Rio Hondo-Laguna Bell 230 kV lines into Mesa Substation. 
Additional detail can be found at: https://www.cpuc.ca.gov/Environment/info/ene/mesa/mesa.html.</t>
  </si>
  <si>
    <t>Substation expansion; Switchrack</t>
  </si>
  <si>
    <t>New, replacement</t>
  </si>
  <si>
    <t>N/A - New.  Last inspections at current Mesa Sub in 2019.</t>
  </si>
  <si>
    <t>N/A - New Equipment to be installed.  Existing substation constructed 60+ years</t>
  </si>
  <si>
    <t>Project alternatives are discussed in Chapter 5 of the Final EIR.</t>
  </si>
  <si>
    <t>N/A, though project will include removal, relocation, modification, and/or construction of transmission, subtransmission, and distribution structures within SCE-owned properties, rights-of-way (ROW s), and franchise areas in the cities of Monterey Park, Montebello, and Commerce and portions of unincorporated Los Angeles County to accommodate the new substation configuration.</t>
  </si>
  <si>
    <t>~72.1 acreage total proposed project need; 86.2 total site acreage (per Final EIR)</t>
  </si>
  <si>
    <t>500 / 220</t>
  </si>
  <si>
    <t>3360MVA / 500kV, 220kV,
840MVA /220kV, 66kV
56MVA /66kV, 16kV</t>
  </si>
  <si>
    <t>44 separate WOs</t>
  </si>
  <si>
    <t>43 separate CWBS</t>
  </si>
  <si>
    <t>2013-2014 TPP to present</t>
  </si>
  <si>
    <t>http://www.caiso.com/Documents/Board-Approved2013-2014TransmissionPlan_July162014.pdf</t>
  </si>
  <si>
    <t>2017 = 1,657
2018 = 7,852
2019 = 146,196
2020 = 49,432
Incentive CWIP 2020 = 124,837</t>
  </si>
  <si>
    <t>PTC A.15-03-003</t>
  </si>
  <si>
    <t>Delay in the regulatory process and obtaining notice to proceed from the CPUC.</t>
  </si>
  <si>
    <t>CWIP Incentive (161 FERC ¶ 61,107)</t>
  </si>
  <si>
    <t>Column 4:  Some work occurring in nearby cities and portions of unincorporated Los Angeles County
Column 9: To provide safe and reliable service. To address reliability concerns, flexibility, and comply with all applicable reliability planning criteria required by the North American Electric Reliability Corporation, Western Electricity Coordinating Council, and CAISO while minimizing environmental impacts. 
Column 29: 2014 (Planning &amp; Development); 2015 (Full Project Cost)
Column 52: Source= CRT (04/2016);Project was approved at CRT (05/2014) previously for $54.8M. SCE provides the more recent update per CRT (04/2016)</t>
  </si>
  <si>
    <t>SP-07</t>
  </si>
  <si>
    <t>Sylmar Electrode Upgrade (Land Segment)</t>
  </si>
  <si>
    <t>Sylmar/ North Hills/ Granada Hills/ Balboa Lake/ Los Angeles, Los Angeles County</t>
  </si>
  <si>
    <t xml:space="preserve">Upgrade the Sylmar Electrode to compensate for the upgraded PDCI line. The land and submarine cables were under rated for operation and had sustained numerous failures. This would improve operation and reliability of the Electrode Line, provide operation and flexibility of the PDCI, increase emergency rating, reduce need for emergency repair and will help meet the current and future PDCI operating capacity. </t>
  </si>
  <si>
    <t>Overhead lines, underground cables</t>
  </si>
  <si>
    <t>SP-08</t>
  </si>
  <si>
    <t>Safety, Asset Condition</t>
  </si>
  <si>
    <t>30-50 years old, replaced in 2018.</t>
  </si>
  <si>
    <t xml:space="preserve">Derate the line to 1550 MW to avoid WECC impacts but only result in very short duration use of the electrode. </t>
  </si>
  <si>
    <t>Risk of corrosion due to ocean and wind.</t>
  </si>
  <si>
    <t>See Note 19B (Only affects HVDC grounding)</t>
  </si>
  <si>
    <t>See note 21A</t>
  </si>
  <si>
    <t>CET-OT-OT-ME-313802</t>
  </si>
  <si>
    <t>2018 = 20,500
2019 = 51
2020 = 109</t>
  </si>
  <si>
    <t>SCE is not currently aware of a project specific cost benefit performed. This activity largely performs reactive work in response to LADWP determinations.</t>
  </si>
  <si>
    <t xml:space="preserve">Column 47, 49, 51: Managed by LADWP
Column 52: Source= CRT (2010 &amp; 04/04/2016); Represents SCE's portion of the project only (50%)- total project cost including LADWP portion $49.3M </t>
  </si>
  <si>
    <t>Sylmar Electrode Upgrade (Ocean Segment)</t>
  </si>
  <si>
    <t>Pacific Palisades, Los Angeles County, CA</t>
  </si>
  <si>
    <t>The Sylmar Ground Return System includes 31 miles of overhead lines, underground cables, and underwater cable segments that begin at the Sylmar Converter Station, the southern terminus of the PDCI. From the Gladstone Vault, the new marine cables would extend to a new electrode array in the Santa Monica Bay. The marine cables would be installed several feet beneath the ocean floor to approximately two miles offshore where the new electrode array would be located on the ocean floor at a depth of approximately 100 feet below mean sea level. The array would be composed of 36 concrete vaults, arranged in two rows of 18 vaults, resting directly on the ocean floor.</t>
  </si>
  <si>
    <t>Overhead lines, underground and underwater cables</t>
  </si>
  <si>
    <t xml:space="preserve">Risk of corrosion. </t>
  </si>
  <si>
    <t>2018 = 23,349
2019 = 5,222
2020 = 68</t>
  </si>
  <si>
    <t xml:space="preserve">Column 47, 49, 51: Managed by LADWP
Column 52: Source= CRT (2014 &amp; 04/04/2016); Represents SCE's portion of the project only (50%)- total project cost including LADWP portion $81.3M </t>
  </si>
  <si>
    <t>SP-09</t>
  </si>
  <si>
    <t>Sylmar Converter Station AC/DC Filter Replacement</t>
  </si>
  <si>
    <t xml:space="preserve">Upgrade the existing AC&amp;DC Filter Banks along with Control and Protection System for the Pacific DC Intertie (PDCI) at Sylmar Converter Station. </t>
  </si>
  <si>
    <t>AC&amp;DC Filter Banks</t>
  </si>
  <si>
    <t>30-50 years old, currently being replaced.</t>
  </si>
  <si>
    <t>SCE is not currently aware of alternatives considered (contractual)</t>
  </si>
  <si>
    <t xml:space="preserve">Risk of corrosion and earthquakes. </t>
  </si>
  <si>
    <t>220 kV SCE; 230 kV LADWP (Project does not affect substation capacity)</t>
  </si>
  <si>
    <t>CET-OT-OT-ME-313803</t>
  </si>
  <si>
    <t>2020 = 118,074</t>
  </si>
  <si>
    <t xml:space="preserve">Column 47, 49, 51: Managed by LADWP
Column 52: Source= CRT (01/29/2013 &amp; 04/04/2016); Represents SCE's portion of the project only (50%)- total project cost including LADWP portion $104M  </t>
  </si>
  <si>
    <t>SP-10</t>
  </si>
  <si>
    <t>Riverside Transmission Reliability Project</t>
  </si>
  <si>
    <t>Jurupa Valley, Riverside County</t>
  </si>
  <si>
    <t>Increase capacity to the City of Riverside and provide a second point of service at the 220 kV transmission level.
Full details can be found here: https://www.cpuc.ca.gov/Environment/info/panoramaenv/RTRP/index.html</t>
  </si>
  <si>
    <t xml:space="preserve">•    Approximately 8 miles of new overhead 230-kilovolt (kV) transmission line; •    New 230-kV Wildlife Substation; •     Modifications of existing overhead distribution lines; 
</t>
  </si>
  <si>
    <t>Additional Capacity and Reliability</t>
  </si>
  <si>
    <t>Project alternatives are discussed in Chapter 6 of the Final Subsequent Environmental Impact Report</t>
  </si>
  <si>
    <t>Double Circuit 8 miles OH and Double Circuit 2 miles UG</t>
  </si>
  <si>
    <t>560 MVA / 220kV</t>
  </si>
  <si>
    <t>9 separate CWBS</t>
  </si>
  <si>
    <t>2007 to present</t>
  </si>
  <si>
    <t>CAISO 2007 Trans. Plan page 51, line 9
(not available online, but can be provided upon request)</t>
  </si>
  <si>
    <t>CWIP Incentive 2019 = 23,608</t>
  </si>
  <si>
    <t>Subsequent EIR</t>
  </si>
  <si>
    <t>CPCN A.15-04-013</t>
  </si>
  <si>
    <t xml:space="preserve">10/1/2009 
(2007 CAISO Plan)
February 2019
[Per CPCN Amended Application]
</t>
  </si>
  <si>
    <t>CWIP (172 FERC ¶ 61,241 at P 31) and Abandoned Plant (172 FERC ¶ 61,241 at P 26) Incentives</t>
  </si>
  <si>
    <t xml:space="preserve">Column 29: 2010 (Planning &amp; Development); 2015 (Full Project Cost)
Column 53: The maximum and reasonable prudent cost established in the Certificate of Public Convenience and Necessity pursuant to California Public Utilities Code Section 1005.5 (a) for this project is $408 Million as proposed by SCE and $521 Million if built as Alternative 1 as noted in CPUC Decision 20-03-001 dated March 12, 2020 and issued on March 18, 2020; 
Column 52: Source= CRT (03/27/2015) </t>
  </si>
  <si>
    <t>SP-11</t>
  </si>
  <si>
    <t>Lugo Substation Transformer Bank Conversion</t>
  </si>
  <si>
    <t>This project involves conversion of the current bank-on-bus configuration to a double breaker configuration for 500/220 kV transformer banks.</t>
  </si>
  <si>
    <t xml:space="preserve">Equip Lugo 2AA transformer bank with 500 kV circuit breakers. </t>
  </si>
  <si>
    <t>N/A - New equipment. Bank age varies, 1 year and 20+ years</t>
  </si>
  <si>
    <t>Equipping the banks in circuit breakers configuration aligns to SCE criteria.</t>
  </si>
  <si>
    <t>Extreme Temperature Conditions, Desert Region, High Seismic Area</t>
  </si>
  <si>
    <t xml:space="preserve"> 500/220 kV</t>
  </si>
  <si>
    <t>CET-ET-TP-RL-679100</t>
  </si>
  <si>
    <t>2008-present</t>
  </si>
  <si>
    <t>See Table 3-5, Item 3 and in Appendix B, SCE Service Area, Project No 3</t>
  </si>
  <si>
    <t>Engineering more than 50% Completed</t>
  </si>
  <si>
    <t>This project has been deferred due to coordination of work at Lugo Substation.</t>
  </si>
  <si>
    <t xml:space="preserve">Column 9: To meet SCE substation reliability criteria and provide operational flexibility
Column 52: Source= PMWIF </t>
  </si>
  <si>
    <t>SP-12</t>
  </si>
  <si>
    <t>La Fresa Substation MEER Install</t>
  </si>
  <si>
    <t>33.869, -118.333</t>
  </si>
  <si>
    <t>Torrance, Los Angeles County</t>
  </si>
  <si>
    <t xml:space="preserve"> Install a new MEER and cut over existing protection and upgrade CTs on existing banks. Upgrade SAS from 5.5 to 6X.</t>
  </si>
  <si>
    <t>MEER</t>
  </si>
  <si>
    <t>Load Growth</t>
  </si>
  <si>
    <t>Replaced asset age not available at the moment</t>
  </si>
  <si>
    <t>SCE is not currently aware of alternatives considered for FERC portion of project</t>
  </si>
  <si>
    <t>High Seismic Area, Coastal Area</t>
  </si>
  <si>
    <t>280MVA/220kV, 66kV</t>
  </si>
  <si>
    <t>CET-ET-LG-TS-682400</t>
  </si>
  <si>
    <t>2019 = 18,210
2020 = 592</t>
  </si>
  <si>
    <t>​Construction Completion date extended to incorporate misc. remaining items and demolition of retired equipment and wiring.</t>
  </si>
  <si>
    <t>Column 52: Source= FRM (10/12/2011);Represents Phase 2 of project only which aligns with appropriate project scope</t>
  </si>
  <si>
    <t>SP-13</t>
  </si>
  <si>
    <t>Johanna Substation Transformer Bank Conversion</t>
  </si>
  <si>
    <t>33.714, -117.852</t>
  </si>
  <si>
    <t>Santa Ana, Orange County</t>
  </si>
  <si>
    <t>This project involves conversion of the current bank-on-bus configuration to a double breaker configuration for 220/66 kV transformer banks.</t>
  </si>
  <si>
    <t xml:space="preserve">Equip Johanna 3A &amp; 4A transformer banks with 220 kV circuit breakers. </t>
  </si>
  <si>
    <t>N/A - New equipment.  Substation constructed 35+ years.</t>
  </si>
  <si>
    <t>N/A-No modification is being made to the existing substations transformer banks. There is no increase in the substation or transformer capacity</t>
  </si>
  <si>
    <t>CET-ET-TP-RL-711500</t>
  </si>
  <si>
    <t>This project deferred due to coordination of work at Johanna Substation.</t>
  </si>
  <si>
    <t>Column 9: To meet SCE substation reliability criteria and provide operational flexibility
Column 52: Source= PMWIF (v10 Proj Summary); Represents PIN level estimate; WO level estimate is $6.504M</t>
  </si>
  <si>
    <t>SP-14</t>
  </si>
  <si>
    <t>Chino Substation Transformer Bank Conversion</t>
  </si>
  <si>
    <t>33.999, -117.680</t>
  </si>
  <si>
    <t>Chino, San Bernardino County</t>
  </si>
  <si>
    <t>Equip Chino 1A transformer bank with 220 kV circuit breakers</t>
  </si>
  <si>
    <t>N/A - New equipment.  Substation constructed 40+ years.</t>
  </si>
  <si>
    <t>High Wind Events, Extreme Temperature Conditions, High Seismic Area</t>
  </si>
  <si>
    <t>3 separate CWBS</t>
  </si>
  <si>
    <t>2020 = 37,214</t>
  </si>
  <si>
    <t>Permit delays from the city of Chino; construction challenges especially for the MEER building; outage and cutover windows for the both 220 and 66 kV switchracks</t>
  </si>
  <si>
    <t>Column 9: To meet SCE substation reliability criteria and provide operational flexibility
Column 52: Source= CRT (09/23/2014);Represents total project cost estimate</t>
  </si>
  <si>
    <t>SP-15</t>
  </si>
  <si>
    <t>Springville Substation Transformer Bank Conversion</t>
  </si>
  <si>
    <t>Strathmore, Tulare County</t>
  </si>
  <si>
    <t>Equip Springville 1A transformer bank with 220 kV circuit breakers</t>
  </si>
  <si>
    <t>N/A - New.  Substation structure 70+ years</t>
  </si>
  <si>
    <t>Extreme Temperature Conditions, Air Particulate Levels, Moderate Seismic Area, High Fire Risk Area</t>
  </si>
  <si>
    <t>220/66 kV</t>
  </si>
  <si>
    <t>CET-ET-TP-RL-751800</t>
  </si>
  <si>
    <t>2019 = 9,622
2020 = -449</t>
  </si>
  <si>
    <t>Coordination with other projects in the area</t>
  </si>
  <si>
    <t>SP-16</t>
  </si>
  <si>
    <t>Magunden-Springville No,1 &amp; No.2 Tower Replacement</t>
  </si>
  <si>
    <t>City of Porterville in Tulare County</t>
  </si>
  <si>
    <t>Mitigate tower steel corrosion on the Magunden-Springville 230 kV lines Nos. 1 and 2 and G.O. 95 clearance infractions due to rising of water levels at Lake Success.</t>
  </si>
  <si>
    <t>•Remove approximately 14 existing 220 kV lattice structures from the existing ROW,_x000D_
•Install approximately 9 new hybrid (concrete/steel) H-frame structures, 4 tall new hybrid structures and 1 new dead-end lattice structure in the existing ROW.</t>
  </si>
  <si>
    <t>Asset Condition, Environmental Conditions, Safety</t>
  </si>
  <si>
    <t>Inspection</t>
  </si>
  <si>
    <t>•	Remove 16 existing lattice structures, install 15 new structures (LST and TSP), create an embankment (Berm) approximately 6,500 feet in length and 200 feet in width (top of the embankment). Cost $47.3M
•	Remove 16 existing lattice structures, install 13 new structures (LST and TSP), create an embankment (Berm) approximately 6,000 feet in length and 200 feet in width (top of the embankment). Cost $48.6M
•	Remove 16 existing lattice structures, install 18 new structures (LST and TSP), create an embankment (Berm) approximately 8,500 feet in length and 200 feet in width (top of the embankment) $79.4 M
•	Completely reroute the transmission line alignment from the current ROW to a new ROW around the lake area, remove 17 existing structures from their existing ROW and install 20 to 30 new structures in the new ROW. Cost $48.7M
•	Completely underground the transmission line for approximately 2 miles in the impacted area of the Lake. Cost &gt;$100M</t>
  </si>
  <si>
    <t>Flooding, Air Particulate Levels</t>
  </si>
  <si>
    <t>2 separate CWBS</t>
  </si>
  <si>
    <t>Draft Suppl EIR issued 2020</t>
  </si>
  <si>
    <t>Lower Tule River Irrigation Water District/USACE</t>
  </si>
  <si>
    <t>Multiple CEQA and NEPA agency coordination.</t>
  </si>
  <si>
    <t>Column 42: CEQA needs to be completed before filing with the CPUC
Column 52: Source= PMWIF (v0 Proj Summary); PIN level estimate</t>
  </si>
  <si>
    <t>SP-18</t>
  </si>
  <si>
    <r>
      <t xml:space="preserve">Desert Harvest Generation Project </t>
    </r>
    <r>
      <rPr>
        <sz val="11"/>
        <rFont val="Calibri"/>
        <family val="2"/>
        <scheme val="minor"/>
      </rPr>
      <t>(TOT486_Q643AE)</t>
    </r>
  </si>
  <si>
    <t xml:space="preserve">Interconnect a 150 MW Solar Photovoltaic Generating Facility to SCE's Red Bluff 500/220kV Substation;  terminate the Desert Harvest 220kV gentie line in a new line 220kV position at Red Bluff Substation;  install telecommunications facilities to support line protection and SPS;  install RTU at the Generating Facility and expand RTU at Red Bluff Substation;  expand the Red Bluff SPS (loss of transformer bank); expand the Colorado River Corridor SPS (loss of 500kV lines); install TRV capacitors on four 500kV circuit breakers at Vincent Substation; install 2nd AA Bank at Red Bluff Substation. </t>
  </si>
  <si>
    <t xml:space="preserve">● Two (2) 230 kV circuit breakers
● Four (4) 230 kV disconnect switches
● Two (2) relays for protection 
● Two (2) relays and associated equipment to add the project to the West of Colorado River CRAS
● Associated metering, telecom, &amp; RTU
</t>
  </si>
  <si>
    <t>SP-37, SP-03</t>
  </si>
  <si>
    <t>CET-ET-TP-RN-772900</t>
  </si>
  <si>
    <t>LGIA</t>
  </si>
  <si>
    <t>2021= 3,333</t>
  </si>
  <si>
    <t>Pending completion of transmission deliverability upgrades.</t>
  </si>
  <si>
    <t>Column 9: GIDAP (Generator Interconnection)
Column 38: Work expected to be exempt from GO 131-D licensing
Column 52: Source= PMWIF (v4 Proj Summary); Represents PIN level estimate; WO level estimate from v4 Proj Summary $3.543M</t>
  </si>
  <si>
    <t>SP-19</t>
  </si>
  <si>
    <t>Lugo-Victorville RAS</t>
  </si>
  <si>
    <t>Install required facilities necessary to protect the jointly owned Lugo-Victorville 500 kV T/L following outage conditions within the SCE East of Pisgah (EOP) Area. RAS action to include the tripping of generation facilities within the EOP Area to mitigate against the overload of the Lugo-Victorville 500 kV T/L.</t>
  </si>
  <si>
    <t xml:space="preserve">● Lugo Sub-Install 2 N60 relays, 1 ethernet switch, 1 satellite switch, PSC point additions &amp; test, install necessary telecom
● Pisgah Sub-Install new telecom room
● Gale Sub-Expand Gale Sub, install terminal equipment, install pre-fab bldg
● Eldorado Sub-Install 10 N60 relays, 1 ethernet switch, 1 satellite switch, PSC point additions &amp; test, install necessary telecom
● Mohave Sub-Install 2 N60 relays, 1 ethernet switch, 1 satellite switch, PSC point additions &amp; test
● Install OPGW between CA/NV border and Pisgah Substation.
</t>
  </si>
  <si>
    <t>N/A - New.  Varies, but last inspections performed in between 2017 to 2019.</t>
  </si>
  <si>
    <t>&gt; 40 Years</t>
  </si>
  <si>
    <t xml:space="preserve">● Power Flow
● Transient
● Post Transient
</t>
  </si>
  <si>
    <t xml:space="preserve">Because this was triggered by new generation interconnection requests in the CAISO GIDAP, no other alternatives were considered since the affected transmission line would have had to be upgraded to remediate the thermal overload. Considering the affected facility was not within the CAISO balancing authority and the upgrade would have involved a physical upgrade such as a new transmission line, the RAS alternative was considered the least impactful that could have been completed in the required period of time. </t>
  </si>
  <si>
    <t>Extreme Temperature Conditions, Mountainous, Desert Region, Air Particulate Levels, High Wind Events</t>
  </si>
  <si>
    <t>Lugo: 46 ac w/o transmission laydown yard
Pisgah: 1.8 
Gale: 1
Eldorado: 86.7
Mohave: 11.5</t>
  </si>
  <si>
    <t xml:space="preserve">500kV </t>
  </si>
  <si>
    <t xml:space="preserve">2016 = 1,045
2017 = 1,355
2018 = 7
2019 = 459
</t>
  </si>
  <si>
    <t>Expected MND  2021</t>
  </si>
  <si>
    <t>MND</t>
  </si>
  <si>
    <t xml:space="preserve"> Phase 2 is delayed due to CEQA/NEPA permitting delays. </t>
  </si>
  <si>
    <t>Column 9: Generator Interconnection
Column 10:1. CAISO Transmission Planning Standards (Extreme Event); 2. NERC Compliance (P1.2 Event, Table 1 Item 2(b))
Column 52: Source= PMWIF (v3 Proj Summary);PIN level estimate</t>
  </si>
  <si>
    <t>SP-21</t>
  </si>
  <si>
    <r>
      <t xml:space="preserve">Colorado River Substation Upgrade </t>
    </r>
    <r>
      <rPr>
        <sz val="11"/>
        <rFont val="Calibri"/>
        <family val="2"/>
        <scheme val="minor"/>
      </rPr>
      <t>(TOT446_Q576)</t>
    </r>
  </si>
  <si>
    <t xml:space="preserve">Interconnect a 224 MW Solar PV Generating Facility to SCE's Colorado River 220kV Substation; terminate the Blythe Mesa 220kV gentie line in a new 220kV line position at Colorado River Substation; install special protection system and telecommunications to support line protection and the special protection system;  install RTU at the Generating Facility; install RTUs at Red Bluff substation; expand the RTU at Colorado River Substation. </t>
  </si>
  <si>
    <t>SP-02, SP-03</t>
  </si>
  <si>
    <t>N/A - New.  Inspection of existing eq. varies, but last inspections performed in between 2017 to 2019.</t>
  </si>
  <si>
    <t xml:space="preserve">220 kV </t>
  </si>
  <si>
    <t>CET-ET-CR-WC-786101</t>
  </si>
  <si>
    <t>Per Customer Requests and licensing</t>
  </si>
  <si>
    <t>Column 9: GIDAP (Generator Interconnection)
Column 38: Work expected to be exempt from GO 131-D licensing
Column 52: Source= PMWIF (v2 Project Summary); Represents PIN level estimate; WO level estimate is $3.084M</t>
  </si>
  <si>
    <t>SP-22</t>
  </si>
  <si>
    <t>Big Creek Corridor Rating Upgrade</t>
  </si>
  <si>
    <t>Bakersfield, Kern County/ Richgrove, Tulare County</t>
  </si>
  <si>
    <t>Increase ratings on the Magunden-Vestal and Rector-Vestal No.1 and 2 lines in the Big Creek area to its full capacity 4 hour emergency ratings of 1,520 Amps to eliminate load shed during low-hydro conditions for loss of a line.</t>
  </si>
  <si>
    <t>Upgrade (6) 1200 Amp disconnects to match rating of the upgraded line (4 hour emergency rating of 1520 Amp).</t>
  </si>
  <si>
    <t>New, Upgrade</t>
  </si>
  <si>
    <t>PB-22.03, PB-22.04, PB-22.05, PB-22.06</t>
  </si>
  <si>
    <t>SCE performs annual patrols and triennial detailed inspections of its transmission circuits, which inspect the structures and lines on those circuits. Last inspection for this circuit was in 2019.
Last inspection in Magunden Sub in 2019</t>
  </si>
  <si>
    <t>N/A - specific asset age not readily available</t>
  </si>
  <si>
    <t>Power Flow, Transient, Post Transient, Short Circuit Duty</t>
  </si>
  <si>
    <t>Option 1: Build two new 220 kV transmission lines from Magunden to Rector. Cost $424-808 M.
Option 2: Smart Wires Tower Routers. Cost $300 M.
Option 3: Four (4) Phase Shifting Transformers. Cost $120 M.
Option 4: Four (4) Thyristor Controlled Series Capacitors (TCSC) - including two (2) Shunt Capacitors. Cost $75 M.
Option 5: Distributed Energy Resources (DER) - inadequate</t>
  </si>
  <si>
    <t>High Fire Risk Area, Extreme Temperature Conditions, High Seismic Area, Mountainous</t>
  </si>
  <si>
    <t>220KV</t>
  </si>
  <si>
    <t>6 separate WOs</t>
  </si>
  <si>
    <t>6 separate CWBS</t>
  </si>
  <si>
    <t>2016-2017 TPP to present</t>
  </si>
  <si>
    <t>http://www.caiso.com/Documents/Board-Approved_2016-2017TransmissionPlan.pdf</t>
  </si>
  <si>
    <t>2018 = 167
2019 = 1,315
2020 = 2,754</t>
  </si>
  <si>
    <t>Planning and engineering delays</t>
  </si>
  <si>
    <t>Column 5: This project is separate and occurred after the TLRR program reconductored these four circuits with ACCC to help remediate clearance infractions
Column 9:  To eliminate load shed during low hydro conditions in order to continue to provide safe and reliable electrical service
Column 38: Work expected to be exempt from GO 131-D licensing
Column 52: Source= Unverified system estimate;Represents PIN level cost</t>
  </si>
  <si>
    <t>SP-23</t>
  </si>
  <si>
    <t>Eldorado-Pisgah-Lugo TLRR Remediation</t>
  </si>
  <si>
    <t xml:space="preserve">San Bernardino County, City of Barstow, City of Apple Valley, City of Hesperia, City of Victorville, City of Adelanto, Clark County, Nevada, Boulder City, Nevada
</t>
  </si>
  <si>
    <t>Mitigate transmission line infractions required by GO 95 and NERC Facility Ratings as part of the TLRR Program. The TLRR Program is focused on developing and implementing engineering solutions for each identified discrepancies on its bulk electric system facilities by 2025.</t>
  </si>
  <si>
    <t xml:space="preserve"> To mitgate the discrepancies on the EPL lines, the proposed scope of work is as follows: Reconductor 163 circuit miles with new ACCC conductor; replace existing insulators with shorter ones on 32 structures (may include hardware replacements); replace existing hardware and insulators on structures associated with the reconductor spans; and replace existing Overhead Ground Wire (OHGW) in reconductored spans.</t>
  </si>
  <si>
    <t>Inspections do not drive the need for TLRR projects. However, SCE performs annual patrols and triennial detailed inspections of its transmission circuits, which inspect the structures and lines on those circuits. The date of last inspection for this circuit was in 2019.</t>
  </si>
  <si>
    <t>N/A -- Part of TLRR Program</t>
  </si>
  <si>
    <t>A variety of alternatives were considered including do nothing; entire rebuild (replace lines and structures); removal of lines; inter-set or mid-span structure installation; full reconductor; partial reconductor; tower raising; derating of the lines; and shorter insulator replacement mitigation.</t>
  </si>
  <si>
    <t>Eldorado-Pisgah-Lugo No.1 &amp; No.2 are each approximately 176 miles in length, for a total of approximately 352 miles. The scope will include reconductoring 163 circuit miles with new ACCC conductor and replacing existing insulators with shorter ones on 32 structures.</t>
  </si>
  <si>
    <t xml:space="preserve">There is minimal substation work at Pisgah at one position and Cima with replacing conductor taps. </t>
  </si>
  <si>
    <t>10 separate Wos-add'l Wos will be created for other elements not previously identified and some will be canceled.</t>
  </si>
  <si>
    <t>CPUC/CDFW/BLM/NPS</t>
  </si>
  <si>
    <t>Work associated with the TLRR Program is scheduled to be completed by 1/1/2025 as part of compliance obligations. Dates are subject to change following final design, approval of project, and licensing.</t>
  </si>
  <si>
    <t>Delays associated with developing more comprehensive alternatives (wires and non-wires solutions)</t>
  </si>
  <si>
    <t>Column 9: Mitigate transmission line ground clearance infractions required by GO 95 and NERC Facility Ratings as part of the TLRR Program
Column 38: As of Q2 2021 is in consultation with the CPUC to determine if the project is exempt from GO 131-D filing requirements
Column 52: Source= Unverified system estimate;Represents PIN level cost</t>
  </si>
  <si>
    <t>SP-24</t>
  </si>
  <si>
    <t>Cerritos Channel Tower Relocation</t>
  </si>
  <si>
    <t>33.767, 
-118.227</t>
  </si>
  <si>
    <t>Long Beach, Los Angeles, CA</t>
  </si>
  <si>
    <t>The Port of Long Beach (POLB) requested SCE to relocate SCE facilities crossing the Cerritos Channel to accommodate a larger class of container ship in a letter from the Port on January 8, 2015. SCE’s relocation is related to the Gerald Desmond Bridge replacement being done by the POLB for the same purpose.</t>
  </si>
  <si>
    <t>Transmission: Harborgen-Long Beach 220kV: Remove Harborgen- Long Beach 220kV line approximately 0.977 Miles of 650 KCM Calson Bronze conductor. Remove abandoned structures and foundations (Foundations are only required to be removed near Pier S).  Remove a portion of the Lighthipe-Long Beach 220kV (from Harborgen to Long Beach), reconfigure the Lighthipe-Long Beach to create the Harborgen-Lighthipe 220kV.
Substation: Adjust relays at Harborgen and Lighthipe to accommodate the revised line configuration.  Remove existing structures and equipment in the Long Beach 220kV switchyard, remove relays and controls from the MEER associated with the equipment in the switchyard being removed.</t>
  </si>
  <si>
    <t>Removal, reconfiguration</t>
  </si>
  <si>
    <t>Work requested by others</t>
  </si>
  <si>
    <t>Relocation</t>
  </si>
  <si>
    <t>High Wind Events, Flooding, Tsunami, Salt Corrosion (Coastal Areas)</t>
  </si>
  <si>
    <t>2.25
(Long Beach 220 kV yard)</t>
  </si>
  <si>
    <t>4 separate WOs</t>
  </si>
  <si>
    <t>2018 = 4,811
2019 = 3,878
2020 = 3,744
2021 = 906</t>
  </si>
  <si>
    <t>CEQA Final Certified 2017</t>
  </si>
  <si>
    <t>EIR/EA</t>
  </si>
  <si>
    <t>Port of Long Beach/USACE</t>
  </si>
  <si>
    <t>PTC A.18-08-002</t>
  </si>
  <si>
    <t>Project has been delayed due to more challenging geotechnical conditions than expected, which has impacted foundation designs.</t>
  </si>
  <si>
    <t>Column 21: Project also includes 115kV relocation work which is CPUC-jurisdictional.  As the 115KV work is out of scope for this report and not FERC-jurisdictional, it is not included.
Column 52: Source= FRM (10/31/2018);Represents total project cost estimate</t>
  </si>
  <si>
    <t>SP-25</t>
  </si>
  <si>
    <t>Ivanpah-Control TLRR Remediation</t>
  </si>
  <si>
    <t>Mitigate transmission line infractions required by GO 95 and NERC Facility Ratings as part of the TLRR Program. The TLRR Program is focused on developing and implementing engineering solutions for each identified discrepancies on its bulk electric system facilities by 2025</t>
  </si>
  <si>
    <t>Proposed scope of work being finalized; See Ivanpah-Control PEA for additional information: (https://www.cpuc.ca.gov/Environment/info/aspen/ivanpah-control/toc-pea.htm); Transmission lines</t>
  </si>
  <si>
    <t>Various (2013, 1977,  2010)</t>
  </si>
  <si>
    <t>A variety of alternatives were considered including do nothing, full rebuild, removing the lines, inter-sets, reconductor, tower raising, derating and other system alternatives. Please change.</t>
  </si>
  <si>
    <t>This project does not include any specific substation modifications.  However, minor changes associated with mitigating the clearance infractions (e.g. changing relay settings) will be required, but are not yet determined as the scoping work is still in progress.</t>
  </si>
  <si>
    <t xml:space="preserve">7 separate WOs </t>
  </si>
  <si>
    <t>12 separate CWBS</t>
  </si>
  <si>
    <t>Approval to file PTC</t>
  </si>
  <si>
    <t>Expected DEIR 2022</t>
  </si>
  <si>
    <t>PTC A.19-07-015</t>
  </si>
  <si>
    <t xml:space="preserve">BLM has delayed the issuance of the Notice of Intent and extended its review time to 24 months along with challenges of Cultural resources driving the schedule </t>
  </si>
  <si>
    <t>Column 9: Mitigate transmission line ground clearance infractions required by GO 95 and NERC Facility Ratings as part of the TLRR Program
Column 52: Source= Unverified system estimate; Represents PIN level cost</t>
  </si>
  <si>
    <t>SP-26</t>
  </si>
  <si>
    <t>Control-Silver Peak TLRR Remediation</t>
  </si>
  <si>
    <t>Rebuild existing sub-transmission circuit, replacing lattice, wood, H-Frames and tubular steel poles with steel poles (light weight steel and tubular steel poles).</t>
  </si>
  <si>
    <t>PB-22.60, PB-22.61</t>
  </si>
  <si>
    <t>Alternatives still under consideration as project scoping still in-progress</t>
  </si>
  <si>
    <t>Tier 2, Zone 1</t>
  </si>
  <si>
    <t>58 linear miles</t>
  </si>
  <si>
    <t>Development Funds Only</t>
  </si>
  <si>
    <t>Expected PEA Completion 2021</t>
  </si>
  <si>
    <t>PTC</t>
  </si>
  <si>
    <t>To Be Filed</t>
  </si>
  <si>
    <t>Delays associated with developing more comprehensive alternatives (wires and non-wires solutions) in addition to delays associated with reformatting and developing new information required from the as part of the updated CPUC PEA checklist.</t>
  </si>
  <si>
    <t>Column 9: Mitigate transmission line ground clearance infractions required by GO 95 and NERC Facility Ratings as part of the TLRR Program
Column 52: Source= PMWIF (v2 Proj Summary); Represents PIN level estimate</t>
  </si>
  <si>
    <t>SP-27</t>
  </si>
  <si>
    <t>Devers Substation Facility Upgrade</t>
  </si>
  <si>
    <t>This project will retrofit the existing maintenance and test facility. This will address current facility conditions and issues, and accommodate accessible kitchen and restroom facilities for male and female employees, add accessible parking stalls, etc.</t>
  </si>
  <si>
    <t>Fitness for Purpose</t>
  </si>
  <si>
    <t>~55 Years (Built in 1975)</t>
  </si>
  <si>
    <t>Temporary City Permit for Crews working in Trailers</t>
  </si>
  <si>
    <t>1) New Construction ($10.5M)
2) Do Nothing (&lt;$1M immediate capital repair costs, ongoing O&amp;M)</t>
  </si>
  <si>
    <t>No specific factors outside of very extreme weather and environmental events that could compromise the integrity of the structure.</t>
  </si>
  <si>
    <t>Wendell Keller, Corporate Real Estate</t>
  </si>
  <si>
    <t>Site: 0.254; Building: 0.135</t>
  </si>
  <si>
    <t>Though this project does not impact capacity, the substation is 500 kV</t>
  </si>
  <si>
    <t>COS-00-RE-AD-SR0004</t>
  </si>
  <si>
    <t>Additional time required to perform more granular facility design and cost estimation.  Vendor had safety issue. New construction contract necessary.</t>
  </si>
  <si>
    <t>Column 9: Asset Condition
Column 23: SCE utilized Facility Condition Index analysis to evaluate Maintenance and Test facilities, including this facility, to prioritize facility work. In addition, SCE also considered compliance with local jurisdictions and regulations and opportunities for operational improvements.
Column 52: Source= FRM (03/27/2018); Represents total project cost approved by FRM</t>
  </si>
  <si>
    <t>SP-28</t>
  </si>
  <si>
    <t>Rector Substation Facility Upgrade</t>
  </si>
  <si>
    <t>36.304, -119.244</t>
  </si>
  <si>
    <t>This project will construct a new maintenance and test facility. This will satisfy the requirement to remove temporary facilities, address facility conditions and issues, and improve site efficiencies.</t>
  </si>
  <si>
    <t>Facility New Construction</t>
  </si>
  <si>
    <t>N/A - This is a new construction project</t>
  </si>
  <si>
    <t>1) Remodel w/Expansion ($12.6M)
2) Do Nothing  (&lt;$1M immediate capital repair costs, ongoing O&amp;M)</t>
  </si>
  <si>
    <t>Site: 5.79; Building: 0.363</t>
  </si>
  <si>
    <t>Though this project does not impact capacity, the substation is 220 kV</t>
  </si>
  <si>
    <t>COS-00-RE-AD-SR0006</t>
  </si>
  <si>
    <t>2020 = 8,432</t>
  </si>
  <si>
    <t>Additional value engineering and procurement strategies to seek reduced cost estimates.</t>
  </si>
  <si>
    <t>Column 9: Compliance
Column 23: SCE utilized Facility Condition Index analysis to evaluate Maintenance and Test facilities, including this facility, to prioritize facility work. In addition, SCE also considered compliance with local jurisdictions and regulations and opportunities for operational improvements
Column 52: Source= FRM (03/27/2018); Represents total project cost approved by FRM. SCE notes that it previously provided a data request response indicating a project cost of $7.7M which represents the FERC portion of costs from SCE's GRC; however, consistent with the updated methodology for the July 2021 SRP, SCE has provided the original approved costs from FRM.</t>
  </si>
  <si>
    <t>Northern CRAS to Tehachapi CRAS</t>
  </si>
  <si>
    <t>Project area spans portions of Los Angeles and Kern Counties; bounded by cities of Palmdale to the south and Tehachapi to the north.</t>
  </si>
  <si>
    <t>Implement in SCE's Centralized Remedial Action Scheme (CRAS) platform a special protection system to accommodate generation in the Tehachapi Area. Monitors for outages of 500 kV transmission lines linking Whirlwind, Antelope, and Vincent Substations and trips generation at Antelope and Whirlwind Substations. Project is scalable and will evolve as needed to include future generation projects at Highwind, Windhub and other points of interconnection along the Tehachapi transmission corridor. This is a protection/IT project consisting of protective relays, telecom network circuits and terminal equipment, and central processing architecture at GCC and IOC. Protects 500 kV transmission lines from overloads caused by existing and future generation connected to the SCE grid at Antelope, Highwind, Whirlwind, and Windhub Substations, but is scalable to include interconnections at other locations and voltage levels.</t>
  </si>
  <si>
    <t>PB-07.01, PB-11.01, PB-11.03, PB-11.07, PB-16.04, PB-16.17, PB-16.18, PB-18.01, PB-18.11, PB-18.12, PB-19.01, PB-19.06, SP-45,SP-52, SP-53, SP-58, SP-59, SP-60, SP-61, SP-94, SP-95, SP-97</t>
  </si>
  <si>
    <t>No alts - modernize RAS telecom infrastructure in compliance with WECC criteria</t>
  </si>
  <si>
    <t>Whirlwind: 92
Vincent: 55
Antelope: 73
Windhub: 62</t>
  </si>
  <si>
    <t>500 kV, 220KV</t>
  </si>
  <si>
    <t>4 separate CWBS</t>
  </si>
  <si>
    <t>2020 = 7,722</t>
  </si>
  <si>
    <t>Delays due to additional scope and testing facilities required.</t>
  </si>
  <si>
    <t>Column 9: Generator Interconnection
Column 52: Source= FRM (09/21/2020); Represents total project cost approved by FRM; PIN level estimate from PMWIF (v2 Proj Summary $23.587M</t>
  </si>
  <si>
    <t>SP-30</t>
  </si>
  <si>
    <t>Lugo Substation Upgrade</t>
  </si>
  <si>
    <t>34.367, -117.369 / 34.535, -117.295</t>
  </si>
  <si>
    <t>Thermal Overloads on Lugo - Victorville 500 kV Transmission Line during N-2 loss of either Eldorado – Lugo 500 kV with Eldorado –Mohave 500 kV
(Category C) or Eldorado – Lugo 500 kV with Lugo –Mohave 500 kV.</t>
  </si>
  <si>
    <t>Lugo Substation: Replace (3) 500kV CBs (CB#762, 862, 962), (6) 500kV disconnects (#761, 763, 861, 863, 961, 963), terminal equipment and line drop at position 6, conductor on CB #862, legs on CB #762, 862, &amp; 962, and 500kV wavetrap. 
Upgrade SCE's portion of the Lugo-Victorville 500 kV transmission line, by increasing the ground clearance to increase the thermal rating of the line.</t>
  </si>
  <si>
    <t>Replace / Upgrade</t>
  </si>
  <si>
    <t>Power Flow</t>
  </si>
  <si>
    <t>See page F-4 of Appendix F 2016-2017TransmissionPlan</t>
  </si>
  <si>
    <t>2 separate WOs</t>
  </si>
  <si>
    <t>2015-2016 TPP to present</t>
  </si>
  <si>
    <t>Page 379 of 2016-2017 TPP</t>
  </si>
  <si>
    <t>2019 = 1,200
2020 = 21</t>
  </si>
  <si>
    <t>Project coordination with LADWP.</t>
  </si>
  <si>
    <t>Column 9:Address results of Power Flow Analysis - Mitigate identified thermal overloads
Column 38: Work expected to be exempt from GO 131-D licensing
Column 52: Source= PMWIF (v1 Proj Summary); Represents PIN level estimate; WO level estimate $14.186M</t>
  </si>
  <si>
    <t>SP-32</t>
  </si>
  <si>
    <t>Substation Protection Upgrades - San Joaquin Region</t>
  </si>
  <si>
    <t>Magunden 220 kV: Install four (4) new Bus Differential Relay Racks Install a second set of BCTs for Bus Differential Protection on fifteen (15) 220 kV Circuit Breakers. This is to comply with NERC TPL-001-4 to mitigate for the TPL violations and persistent faults identified as part of ATRA 2016.</t>
  </si>
  <si>
    <t xml:space="preserve">Compliance NERC TPL-001-4 </t>
  </si>
  <si>
    <t>Various, last inspection performed in 2019</t>
  </si>
  <si>
    <t>Magunden Substation: 80-90 years</t>
  </si>
  <si>
    <t>Dynamic Analysis</t>
  </si>
  <si>
    <t>None - Addresses protection issues subject to NERC compliance</t>
  </si>
  <si>
    <t>Extreme Temperature Conditions, Air Particulate Levels, High Seismic Area</t>
  </si>
  <si>
    <t>Magunden: 15.3 (excluding laydown yard)</t>
  </si>
  <si>
    <t>11 separate WOs</t>
  </si>
  <si>
    <t>2020 = 4,398</t>
  </si>
  <si>
    <t>Varies WOs with multiple in-service dates</t>
  </si>
  <si>
    <t>Column 9: To meet SCE reliability criteria and provide operational flexibility
Column 38: Work expected to be exempt from GO 131-D licensing
Column 51: Made up of several work orders that have various in-service dates. No significant delays in project in-service. Represents in-service for all WOs.
Column 52: Source= PMWIF (v1 Proj Summary); Represents PIN level estimate as a summation of 5 separate PWMIFs; WO level estimate $24.507M as aggregation of relevant WOs</t>
  </si>
  <si>
    <t>SP-33</t>
  </si>
  <si>
    <r>
      <t xml:space="preserve">Arlington Solar Project </t>
    </r>
    <r>
      <rPr>
        <sz val="11"/>
        <rFont val="Calibri"/>
        <family val="2"/>
        <scheme val="minor"/>
      </rPr>
      <t>(TOT781_Q1196)</t>
    </r>
  </si>
  <si>
    <t xml:space="preserve">Interconnect a 400 MW Solar PV Generating Facility to SCE's Colorado River 500/220kV Substation; terminate the Colorado River-Sun Catcher 220kV Transmission Line in a new 220kV line position at Colorado River Substation; install telecommunications facilities to support line protection and RAS;  install RTU at the Generating Facility and expand RTU at Colorado River Substation;  add project to the Colorado River Corridor RAS.       </t>
  </si>
  <si>
    <t>N/A - New.  Existing since 2013</t>
  </si>
  <si>
    <t>&lt;1 mile</t>
  </si>
  <si>
    <t>2020 = 2,457</t>
  </si>
  <si>
    <t>Column 9: GIDAP (Generator Interconnection)
Column 38: Work expected to be exempt from GO 131-D licensing.
Column 52: Source= PMWIF (v1 Proj Summary); Represents PIN level estimate</t>
  </si>
  <si>
    <t>SP-34</t>
  </si>
  <si>
    <t>Harry Allen-Eldorado Termination Project</t>
  </si>
  <si>
    <t>35.798084, -115.006503</t>
  </si>
  <si>
    <t>Install terminal equipment to terminate the Harry Allen-Eldorado Transmission Line</t>
  </si>
  <si>
    <t xml:space="preserve">Install two (2) 4000A, 63kA, 500 kV circuit breakers _x000D_
Four (4) 4000A, horizontally mounted disconnect switches,_x000D_
100 MVAR shunt line reactor with one (1) 4000A, 500 kV disconnect switch, and one (1)  3000 A, 500 kV, synchronous circuit breaker and foundation._x000D_
</t>
  </si>
  <si>
    <t xml:space="preserve">CAISO analysis </t>
  </si>
  <si>
    <t>Eldorado Sub: 86.7
(SCE does not own Harry Allen Sub)</t>
  </si>
  <si>
    <t>2 separate Wos</t>
  </si>
  <si>
    <t>2012-2013 TPP to present</t>
  </si>
  <si>
    <t>Multiple URL (copy/paste in your web browser):
http://www.caiso.com/Documents/BoardApproved2012-2013TransmissionPlan.pdf
(project consideration)
https://www.caiso.com/Documents/HarryAllen-EldoradoProjectAnalysisReport_AppendixA.pdf
(approval)</t>
  </si>
  <si>
    <t>2020 = 21,530</t>
  </si>
  <si>
    <t>See Note 59A
(SCE portion not subject to Cost-Benefit Analysis)</t>
  </si>
  <si>
    <t>Column 38: Work expected to be exempt from GO 131-D licensing.
Column 52: Source= FRM (11/29/2016); Represents total project cost approved by FRM (earlier CRT available for a modified project scope); PIN level estimate from PMWIF $17.6M</t>
  </si>
  <si>
    <t>SP-35</t>
  </si>
  <si>
    <r>
      <t xml:space="preserve">Sienna Solar Farm Project </t>
    </r>
    <r>
      <rPr>
        <sz val="11"/>
        <rFont val="Calibri"/>
        <family val="2"/>
        <scheme val="minor"/>
      </rPr>
      <t>(TOT761_Q1207)</t>
    </r>
  </si>
  <si>
    <t>Interconnect a 200 MW Solar Photovoltaic Generating Facility to SCE's Calcite 230 kV Substation;  terminate the Calcite-Sienna 230 kV gentie line in a new line 230 kV position at Calcite Substation;  install telecommunications facilities to support line protection and RAS;  install RTU at the Generating Facility;  expand the Calcite RAS to include the project; expand the HDPP RAS to include the project.</t>
  </si>
  <si>
    <t xml:space="preserve">● Two (2) 230 kV circuit breakers
● Four (4) 230 kV disconnect switches
● Two (2) relays for protection 
● Four (4) relays and associated equipment to add the project to the HDPP RAS
● Associated metering, telecom, &amp; RTU
</t>
  </si>
  <si>
    <t>High Wind Events, Extreme Temperature Conditions, Air Particulate Levels, Desert Region</t>
  </si>
  <si>
    <t>CET-ET-CR-WC-809800</t>
  </si>
  <si>
    <t>Coordination with other customer projects</t>
  </si>
  <si>
    <t>Column 9: GIDAP (Generator Interconnection)
Column 52: Source= PMWIF (v0 Proj Summary); Represents PIN level estimate; WO level estimate $3.244M
Column 52.1: FERC % not yet available in source file; will be updated in future SRP once available</t>
  </si>
  <si>
    <t>SP-36</t>
  </si>
  <si>
    <t>Moorpark-Pardee Circuit Install</t>
  </si>
  <si>
    <t>Los Angeles &amp; Ventura Counties</t>
  </si>
  <si>
    <t xml:space="preserve">Install a fourth Moorpark-Pardee 230 kV circuit on existing structures in SCE's transmission right-of-way.  </t>
  </si>
  <si>
    <t>Transmission line (new),  Substation (breakers, protection)</t>
  </si>
  <si>
    <t>N/A - New.  Last inspections performed at these location between 2017 and 2019.</t>
  </si>
  <si>
    <t>CAISO Local Capacity Technical Studies (load flow, post-transient)</t>
  </si>
  <si>
    <t>Page 193 of 2017-2018 ISO TP</t>
  </si>
  <si>
    <t>High Wind Events, High Seismic Area, High Fire Risk Area</t>
  </si>
  <si>
    <t>~26</t>
  </si>
  <si>
    <t>Pardee: 29.4
Moorpark: 38.8</t>
  </si>
  <si>
    <t>2017-2018 TPP to present</t>
  </si>
  <si>
    <t>Page 334 of 2017-2018 ISO TP</t>
  </si>
  <si>
    <t>2020 = 2,023
2021 = 2,033</t>
  </si>
  <si>
    <t>Column 9: CAISO Local Capacity Criteria - Address a generation capacity deficiency that can cause voltage collapse in the Moorpark local capacity subarea. 
Column 51: Planned in-service date for this project was input to open the Work Order. The project had no significant delays.
Column 52: Source= FRM (01/04/2019); Represents total project cost approved by FRM; PIN level estimate from PMWIF $47.104M</t>
  </si>
  <si>
    <t>SP-37</t>
  </si>
  <si>
    <r>
      <t xml:space="preserve">Red Bluff Substation Transformer Bank Install </t>
    </r>
    <r>
      <rPr>
        <sz val="11"/>
        <rFont val="Calibri"/>
        <family val="2"/>
        <scheme val="minor"/>
      </rPr>
      <t>(TOT486_Q643AE)</t>
    </r>
  </si>
  <si>
    <t>Install the second AA 500/230 kV transformer bank at Red Bluff Substation. This will also require the need to modify the existing Special Protection System to trip generation under an N-1 of one transformer bank. </t>
  </si>
  <si>
    <t>Transformer Bank</t>
  </si>
  <si>
    <t>N/A - New Asset.  Last inspection performed 2019.</t>
  </si>
  <si>
    <t>N/A - New Asset.  Red Bluff Substation constructed in 2013</t>
  </si>
  <si>
    <t>CET-ET-TP-RL-816300</t>
  </si>
  <si>
    <t>Project progress is contingent upon development of generation projects on the Red Bluff 230 kV Bus</t>
  </si>
  <si>
    <t>Column 9: GIDAP (Generator Interconnection)
Column 38: Work expected to be exempt from GO 131-D licensing.
Column 52: Source= FRM (03/31/2015); Represents total project cost estimate approved by FRM; PWMIF (v0 Project Summary) PIN level estimate $26.638M
Network Upgrades Project scope does not include the material cost of the second 500/220 kV 'AA' transformer bank at Red Bluff Substation and the lack of transformer cost  is reflected in both Original Projected Cost (See Col. 51) and Current Projected Cost (Col. 53)</t>
  </si>
  <si>
    <t>SP-38</t>
  </si>
  <si>
    <r>
      <t xml:space="preserve">Lone Butte Substation Interconnect </t>
    </r>
    <r>
      <rPr>
        <sz val="11"/>
        <rFont val="Calibri"/>
        <family val="2"/>
        <scheme val="minor"/>
      </rPr>
      <t>(TOT819_Q1324)</t>
    </r>
  </si>
  <si>
    <t>Mojave, CA</t>
  </si>
  <si>
    <t xml:space="preserve">To interconnect the Terra Gen's solar photovoltaic Sagebrush Solar 3 generating facility in Mojave, California with SCE's transmission system.  </t>
  </si>
  <si>
    <t>New/Interconnection</t>
  </si>
  <si>
    <t>System Impact Study; Facility  Study</t>
  </si>
  <si>
    <t>High Wind Events, Extreme Temperature Conditions, High Seismic</t>
  </si>
  <si>
    <t>Adrian Franco, Integrated System Strategy</t>
  </si>
  <si>
    <t>300 MW; 220 kV</t>
  </si>
  <si>
    <t>Column 9: GIDAP (Generator Interconnection)
Column 52: Source= PMWIF (v0 Proj Summary); Represents PIN level estimate; WO level estimate $3.407M</t>
  </si>
  <si>
    <t>SP-39</t>
  </si>
  <si>
    <r>
      <t xml:space="preserve">Red Bluff Substation Interconnect </t>
    </r>
    <r>
      <rPr>
        <sz val="11"/>
        <rFont val="Calibri"/>
        <family val="2"/>
        <scheme val="minor"/>
      </rPr>
      <t>(TOT349_Q421)</t>
    </r>
  </si>
  <si>
    <t>Riverside County, CA</t>
  </si>
  <si>
    <t>To interconnect the NRG Solar Desert Center's generating facilities with SCE's Red Bluff 220 kV substation 220 kV switchrack.</t>
  </si>
  <si>
    <t>New /Interconnection</t>
  </si>
  <si>
    <t>SP-44</t>
  </si>
  <si>
    <t>System Impact Study; Facility Study</t>
  </si>
  <si>
    <t>CET-ET-TP-RN-707300</t>
  </si>
  <si>
    <t>Column 9: GIDAP (Generator Interconnection)
Column 52: Source= PMWIF (v7 Proj Summary); Represents PIN level estimates; WO level estimate $3.717M</t>
  </si>
  <si>
    <t>SP-40</t>
  </si>
  <si>
    <t>WDAT315 - Casa Diablo 4 - Casa Diablo (D) Install interconnection facilities</t>
  </si>
  <si>
    <t>37.649, -118.917</t>
  </si>
  <si>
    <t>Mammoth Lakes, CA</t>
  </si>
  <si>
    <t>To interconnect the Mammoth Pacific's generating facilities with SCE's distribution system at Casa Diablo 33kV substation at the 33kV bus.</t>
  </si>
  <si>
    <t>Interconnection</t>
  </si>
  <si>
    <t>Plant Site Alternative
Modified Pipeline Alternative</t>
  </si>
  <si>
    <t>33 kV</t>
  </si>
  <si>
    <t>40.7 MW; 115 kV</t>
  </si>
  <si>
    <t>Column 9: GIDAP (Generator Interconnection)
Column 52: Source= PMWIF (v0 Proj Summary); PIN level estimate</t>
  </si>
  <si>
    <t>SP-41</t>
  </si>
  <si>
    <r>
      <t xml:space="preserve">Kramer Substation Interconnect </t>
    </r>
    <r>
      <rPr>
        <sz val="11"/>
        <rFont val="Calibri"/>
        <family val="2"/>
        <scheme val="minor"/>
      </rPr>
      <t>(TOT773_Q1204)</t>
    </r>
  </si>
  <si>
    <t>Kramer Junction, San Bernardino County</t>
  </si>
  <si>
    <t xml:space="preserve">Kramer Substation (RNU): 
a. Engineer and construct one (1) 220 kV line position, which includes the following equipment:
i.	Two (2) 220 kV circuit breakers.
ii.	Three (3) 220 kV group operated disconnect switches.
iii.	One (1) 220 kV group operated disconnect switch with grounding attachment.
iv.	Fourteen (14) 220 kV post insulators.
b. Protection Relays:
G.E. C60 local breaker failure backup relays
</t>
  </si>
  <si>
    <t>Reliability Network Upgrade</t>
  </si>
  <si>
    <t>05/20/2021</t>
  </si>
  <si>
    <t>Bank Capacity, Power Flow, Short Circuit Duty, dynamic stability, SCE Subtransmission Planning Criteria and Guidelines</t>
  </si>
  <si>
    <t>Because this was triggered by new generation interconnection requests in the CAISO GIDAP, no other alternatives were considered.</t>
  </si>
  <si>
    <t>Extreme Temperature Conditions, High Wind Events</t>
  </si>
  <si>
    <t>CET-ET-TP-RN-810701</t>
  </si>
  <si>
    <t>Agreement with Customer is pending</t>
  </si>
  <si>
    <t>Column 9: GIDAP (Generator Interconnection)
Column 52: Source= PMWIF (v0 Proj Summary); Represents PIN level estimate; WO level estimate $3.175M</t>
  </si>
  <si>
    <t>SP-42</t>
  </si>
  <si>
    <r>
      <t xml:space="preserve">Devers Substation Reliability Network Upgrade </t>
    </r>
    <r>
      <rPr>
        <sz val="11"/>
        <rFont val="Calibri"/>
        <family val="2"/>
        <scheme val="minor"/>
      </rPr>
      <t>(TOT789_Q1295)</t>
    </r>
  </si>
  <si>
    <t>Desert Hot Springs, CA</t>
  </si>
  <si>
    <t>Part of SCE's Reliability Network Upgrades under TOT789; Devers Sub (RNU) a; engineer and construct one (1) 220 kV line position which includes 2 CBs, 3 disconnect switches, 1 disconnect switch with grounding attachment, and 14 - 220 kV bus support post insulators.</t>
  </si>
  <si>
    <t>New/Upgrade</t>
  </si>
  <si>
    <t>418 MW; 220 kV</t>
  </si>
  <si>
    <t>CET-ET-TP-RN-819500</t>
  </si>
  <si>
    <t>Column 9: GIDAP (Generator Interconnection)
Column 52: Source= PMWIF (v0 Proj Summary); Represents PIN level estimate; WO level estimate $3.592M</t>
  </si>
  <si>
    <r>
      <t xml:space="preserve">Red Bluff Substation Power System Control Upgrade </t>
    </r>
    <r>
      <rPr>
        <sz val="11"/>
        <rFont val="Calibri"/>
        <family val="2"/>
        <scheme val="minor"/>
      </rPr>
      <t>(TOT760_Q1200)</t>
    </r>
  </si>
  <si>
    <t xml:space="preserve">Power System Control (RNU) - Expand CRAS RTUs at Red Bluff Substation to include points for status and alarms related to the new CRAS relays. Modify the CRAS program to support the additional relays. </t>
  </si>
  <si>
    <t xml:space="preserve">Red Bluff Substation (RNU) - 1. Install one (1) dedicated double breaker 220kV line position to terminate the Red Bluff-Sloth 220kV Transmission Line as follows: 
a. i. Install two (2) 220kV circuit breakers. 
ii. Install three (3) 220kV horizontal mounted group-operated disconnect switches. 
iii. Install one (1) 220kV horizontal mounted group operated disconnect switch with grounding attachment. 
iv. Install fourteen (14) 220kV bus supports post insulators pedestals. 
v. Install 2 1590 KCMIL ACSR conductors as required. 
b. Protection Relays
i. Install two (2) GE N60 logic processing relays or equivalent successor to send additional tripping signals to the Large Generating Facility. </t>
  </si>
  <si>
    <t>Column 9: GIDAP (Generator Interconnection)
Column 22: Not SCE facility, GIDAP
Column 52: Source= PMWIF (v0 Proj Summary); Represents PIN level estimate; WO level estimate $3.620M</t>
  </si>
  <si>
    <t>SP-45</t>
  </si>
  <si>
    <r>
      <t xml:space="preserve">Clover Energy Storage Plant Interconnect </t>
    </r>
    <r>
      <rPr>
        <sz val="11"/>
        <rFont val="Calibri"/>
        <family val="2"/>
        <scheme val="minor"/>
      </rPr>
      <t>(TOT827_Q1330)</t>
    </r>
  </si>
  <si>
    <t>To interconnect the Clover Energy Storage's generating facilities with SCE's distribution system at Antelope Substation</t>
  </si>
  <si>
    <t>Antelope Substation- Tehachapi CRAS (RNU) - 
1. Antelope Substation
  a. Install two (2) GE N60 logic processing relays or equivalent successor to send tripping signals to the Large Generating Facility.
2. Telecommunications
  a. Install channel banks and associated equipment at Antelope 66 kV Substation (including terminal equipment), to support the RAS requirements.</t>
  </si>
  <si>
    <t>280 MVA
230/66 kV</t>
  </si>
  <si>
    <t>Column 9: GIDAP (Generator Interconnection)
Column 42: Project has been cancelled by the customer; trend has been submitted to IWP for project cancellation. 
Column 52: Source= PMWIF (v0 Proj Summary); Represents PIN level estimate</t>
  </si>
  <si>
    <t>SP-46</t>
  </si>
  <si>
    <r>
      <rPr>
        <b/>
        <sz val="11"/>
        <rFont val="Calibri"/>
        <family val="2"/>
        <scheme val="minor"/>
      </rPr>
      <t xml:space="preserve">Eldorado-Mohave </t>
    </r>
    <r>
      <rPr>
        <sz val="11"/>
        <rFont val="Calibri"/>
        <family val="2"/>
        <scheme val="minor"/>
      </rPr>
      <t>and</t>
    </r>
    <r>
      <rPr>
        <b/>
        <sz val="11"/>
        <rFont val="Calibri"/>
        <family val="2"/>
        <scheme val="minor"/>
      </rPr>
      <t xml:space="preserve"> Eldorado-Moenkopi 500kV Line </t>
    </r>
    <r>
      <rPr>
        <sz val="11"/>
        <rFont val="Calibri"/>
        <family val="2"/>
        <scheme val="minor"/>
      </rPr>
      <t>Position</t>
    </r>
    <r>
      <rPr>
        <b/>
        <sz val="11"/>
        <rFont val="Calibri"/>
        <family val="2"/>
        <scheme val="minor"/>
      </rPr>
      <t xml:space="preserve"> Swap</t>
    </r>
  </si>
  <si>
    <t>Clark County, Nevada</t>
  </si>
  <si>
    <t>Change the 500kV line positions at Eldorado substation for the Eldorado – Mohave and Eldorado –Moenkopi 500kV lines.</t>
  </si>
  <si>
    <t>Removal / New</t>
  </si>
  <si>
    <t>Bank Capacity, Power Flow, Short Circuit Duty, Dynamic Stability, SCE Subtransmission Planning Criteria and Guidelines</t>
  </si>
  <si>
    <t>Relocate six (6) miles of the Eldorado-Lugo 500 kV line to obtain a minimum separation of 250 ft from the Eldorado-Mohave 500
kV line so as to remove the two circuits as a credible adjacent transmission contingency.</t>
  </si>
  <si>
    <t>Eldorado 86.7; Mohave 11.5; Moenkopi 19.9</t>
  </si>
  <si>
    <t>2014-15 to 2017-2018</t>
  </si>
  <si>
    <t>http://www.caiso.com/Documents/Board-Approved2014-2015TransmissionPlan.pdf</t>
  </si>
  <si>
    <t xml:space="preserve">2018 = 19,680
2019 = 6,114
2020 = -1,135
</t>
  </si>
  <si>
    <t>Column 9: CAISO Policy Driven
Column 52: Source= v1 Project Summary;PIN level estimate</t>
  </si>
  <si>
    <t>SP-47</t>
  </si>
  <si>
    <t>Walnut Substation Circuit Breaker Replacement</t>
  </si>
  <si>
    <t>34.008, -117.950</t>
  </si>
  <si>
    <t>Industry, Los Angeles County</t>
  </si>
  <si>
    <t>Walnut Substation: 
1) Convert the Mesa 220 kV Line Position to Double Breaker.
2) Convert the No. 3A and 4A Bank High Side Positions to Double Breaker.
3) Remove the 220 kV North and South Bus Circuit Breakers.
4) Remove the A &amp; B system F35 relays from the Midway-Vincent RAS</t>
  </si>
  <si>
    <t>See "Project Description"</t>
  </si>
  <si>
    <t>No alternatives - Equipping the banks in circuit breakers configuration would ensure compliance with present SCE criteria.</t>
  </si>
  <si>
    <t>220 and 66 kV</t>
  </si>
  <si>
    <t>CET-ET-TP-RL-711900</t>
  </si>
  <si>
    <t>2019 = 7,180
2020 = 69</t>
  </si>
  <si>
    <t>Scope changes, testing and outage requirements</t>
  </si>
  <si>
    <t xml:space="preserve">Column 9: Protection / Safety / Reliability
Column 52: Source= Unverified system estimate </t>
  </si>
  <si>
    <t>SP-48</t>
  </si>
  <si>
    <r>
      <rPr>
        <b/>
        <sz val="11"/>
        <rFont val="Calibri"/>
        <family val="2"/>
        <scheme val="minor"/>
      </rPr>
      <t>North Rosamond Energy</t>
    </r>
    <r>
      <rPr>
        <sz val="11"/>
        <rFont val="Calibri"/>
        <family val="2"/>
        <scheme val="minor"/>
      </rPr>
      <t xml:space="preserve"> Only- </t>
    </r>
    <r>
      <rPr>
        <b/>
        <sz val="11"/>
        <rFont val="Calibri"/>
        <family val="2"/>
        <scheme val="minor"/>
      </rPr>
      <t>Whirlwind</t>
    </r>
    <r>
      <rPr>
        <sz val="11"/>
        <rFont val="Calibri"/>
        <family val="2"/>
        <scheme val="minor"/>
      </rPr>
      <t xml:space="preserve"> 220/66 (T) - Install Interconnection Facilities (TOT497_Q643R)</t>
    </r>
  </si>
  <si>
    <t>SCE will design, procure, construct, own, operate, and maintain the
Participating TO’s Interconnection Facilities and the Participating TO’s
Reliability Network Upgrades required to interconnect the Project to the CAISO
Controlled Grid;</t>
  </si>
  <si>
    <t>Whirlwind Sub (POS)
a. Equip one (1) 220 kV position at Whirlwind Substation to terminate the Rattlesnake-Whirlwind 220kV Transmission Line with the following Network Upgrades (plan of service):
-Two (2) 3000A – 63 kA 220 kV circuit breakers
-Four (4) 3000A – 80 kA horizontal –mounted group-operated disconnect switches
-One (1) grounding switch attachment
-2-1590 KCMIL ACSR conductors as required
-Two (2) G.E. C60 breaker management relays (breaker failure)
b. Power System Controls.
Expand the Whirlwind Substation RTU to provide additional points required for the Project’s 220 kV generation tie-line position.</t>
  </si>
  <si>
    <t>CET-ET-TP-RN-775602</t>
  </si>
  <si>
    <t>2018 = 3,375
2019 = 388
2020 = 59</t>
  </si>
  <si>
    <t>Column 9: GIDAP (Generator Interconnection)
Column 52: Source= v0 Project Summary; Represents PIN level cost; WO level estimate $2.620M</t>
  </si>
  <si>
    <t>SP-49</t>
  </si>
  <si>
    <t>Eagle Mountain Reactor Project</t>
  </si>
  <si>
    <t>33.811, -115.454</t>
  </si>
  <si>
    <t>Eagle Mountain Substation:
Install a 45 MVAR tertiary reactor (effective 34 MVAR @ 12 kV)  on the 5A bank
at Eagle Mountain substation.
Extend Eagle Mountain 230 kV operating
bus and install a 45 MVAR shunt reactor at 
west end of the operating bus.
Build a new MEER.</t>
  </si>
  <si>
    <t>Substation Reactor Installation</t>
  </si>
  <si>
    <t>N/A - New;
Substation &gt;70 years</t>
  </si>
  <si>
    <t>5A bank tertiary reactor 34 MVAR; 220kV bus shunt reactor 45 MVAR</t>
  </si>
  <si>
    <t>CET-ET-TP-RL-779000</t>
  </si>
  <si>
    <t>http://www.caiso.com/Documents/Board-Approved2015-2016TransmissionPlan.pdf</t>
  </si>
  <si>
    <t>2018 = 7,989
2019 = 33
2020 = 11</t>
  </si>
  <si>
    <t xml:space="preserve">Column 9: Mitigate power quality (voltage) concerns
Column 52: Source= Unverified system estimate </t>
  </si>
  <si>
    <t>SP-50</t>
  </si>
  <si>
    <t>Johanna 220/66 (S)-Install new 280MVA transformer to mitigate A-bank N-1 condition</t>
  </si>
  <si>
    <t xml:space="preserve">Johanna Substation:
-Equip New 220kV position with (1) 220kV Circuit Breaker and (2) 220kV Disconnects
-Install a new 220/66 kV -280 MVA bank
-Replace no. 2 &amp; 3 capacitor bank switchers (#603 &amp; 601 respectively) with two (2) new disconnect switches with grounding attachment.
-Remove no. 2 &amp; 3 capacitor bank ground switches.
-Extend 66kV rack by installing a new 8 bay low profile bus, bus support structures, foundation, and bus perimeter fence.
-Equip (4) new 66kV position bank with (8) 66kV Circuit Breakers
-Install (1) sectionalizing breaker
-Replace (19) 66kV Circuit Breakers
-Update RTU 
-EH&amp;S
-Relay Coordination Study ($100k)
Associated Relay Work 
-Install new No.1A Transformer Bank Differential ((1) SEL-387, (1) GE-C30, (1) GE-T60, (1) GE-D60)
-Install new 220kV No.1A Transformer Bank LBFB ((2) GE-C60)
-Install new 66kV Switchrack (section B) LBFB ((9) GE-C60)
-Install new 66kV West Bus section B Bus Differential ((1) SEL-587Z)
-Replace (1) 12kV CB (#316)
</t>
  </si>
  <si>
    <t>Substation Transformer</t>
  </si>
  <si>
    <t>Install new 280 MVA transformer bank at Villa Park 200/66 kV Substation and split the 66 kV bus. Extend switchrack one position. Reconfigure 66 kV lines. Add ground banks to two transformers</t>
  </si>
  <si>
    <t>High Seismic, Salt Corrosion (Coastal Areas)</t>
  </si>
  <si>
    <t>280 MVA 220kV/66kV</t>
  </si>
  <si>
    <t>CET-ET-LG-TS-776700</t>
  </si>
  <si>
    <t>2020 = 1,291</t>
  </si>
  <si>
    <t>Property negotiations with existing RV parking tenant and extended litigation, and resource and engineering delays.</t>
  </si>
  <si>
    <t>Column 9: Load driven project, needed to serve areas
Column 52: Source= PMWIF (v0 Project Summary); Represents PIN &amp; WO level cost estimate</t>
  </si>
  <si>
    <t>SP-51</t>
  </si>
  <si>
    <r>
      <t xml:space="preserve">Whirlwind Substation (RNU) </t>
    </r>
    <r>
      <rPr>
        <sz val="11"/>
        <rFont val="Calibri"/>
        <family val="2"/>
        <scheme val="minor"/>
      </rPr>
      <t>(TOT778_Q1217)</t>
    </r>
  </si>
  <si>
    <t>Part of SCE's Reliability Network Upgrade under TOT819; Whirlwind Substation (RNU) Tehachapi Centralized RAS (“Tehachapi CRAS”)  Install two (2) GE N60 logic processing relays or equivalent successor to send tripping signals to Lone Butte (the Large Generating Facility).</t>
  </si>
  <si>
    <t>300 MW; 500 and 220 kV</t>
  </si>
  <si>
    <t>CET-ET-TP-RN-820100</t>
  </si>
  <si>
    <t>Column 9: GIDAP (Generator Interconnection)
Column 52: Source= PMWIF (v0 Proj Summary); Represents PIN level estimate; WO level estimate $1.149M</t>
  </si>
  <si>
    <t>SP-52</t>
  </si>
  <si>
    <r>
      <rPr>
        <b/>
        <sz val="11"/>
        <rFont val="Calibri"/>
        <family val="2"/>
        <scheme val="minor"/>
      </rPr>
      <t>Rabbitbrush Solar RNU</t>
    </r>
    <r>
      <rPr>
        <sz val="11"/>
        <rFont val="Calibri"/>
        <family val="2"/>
        <scheme val="minor"/>
      </rPr>
      <t xml:space="preserve"> (TOT777_Q1215 )</t>
    </r>
  </si>
  <si>
    <t>34.873369, -118.370058</t>
  </si>
  <si>
    <t xml:space="preserve">To interconnect Rabbitbrush Solar's 150 MW solar photovoltaic generating station to SCE's transmission system; Tehachapi CRAS (relays, channel banks), Whirlwind AA Bank RAS (relays, channel banks), Power System Control (Point addition at SCE sub to support Tehachapi CRAS), Power System Control (Point addition at SCE sub to support Whirlwind CRAS), Power System Control (Point additions to existing RTU at Whirlwind Sub) </t>
  </si>
  <si>
    <t>N/A new</t>
  </si>
  <si>
    <t>Power Flow,  Transient, Post Transient, Short Circuit Duty</t>
  </si>
  <si>
    <t>Column 9: GIDAP (Generator Interconnection)
Column 52: Source= PMWIF (v0 Proj Summary); Represents PIN level estimate</t>
  </si>
  <si>
    <t>SP-53</t>
  </si>
  <si>
    <r>
      <rPr>
        <b/>
        <sz val="11"/>
        <rFont val="Calibri"/>
        <family val="2"/>
        <scheme val="minor"/>
      </rPr>
      <t>Willy 9 RNU</t>
    </r>
    <r>
      <rPr>
        <sz val="11"/>
        <rFont val="Calibri"/>
        <family val="2"/>
        <scheme val="minor"/>
      </rPr>
      <t xml:space="preserve"> (TOT793_Q1319)</t>
    </r>
  </si>
  <si>
    <t>34.84, -118.325</t>
  </si>
  <si>
    <t>To interconnect Chaparral Solar's 250 MW Willy 9 solar photovoltaic generating station to SCE's transmission system; Tehachapi CRAS (f.k.a. Northern Area RAS) generator addition, Whirlwind AA Bank RAS generator addition, Implement Whirlwind AA Bank CRAS, Power System Control (point addition at SCE sub to support Tehachapi CRAS and Whirlwind CRAS)</t>
  </si>
  <si>
    <t>SP-54</t>
  </si>
  <si>
    <r>
      <rPr>
        <b/>
        <sz val="11"/>
        <rFont val="Calibri"/>
        <family val="2"/>
        <scheme val="minor"/>
      </rPr>
      <t>Daggett Solar 1 RNU</t>
    </r>
    <r>
      <rPr>
        <sz val="11"/>
        <rFont val="Calibri"/>
        <family val="2"/>
        <scheme val="minor"/>
      </rPr>
      <t xml:space="preserve"> (TOT812_Q1312)</t>
    </r>
  </si>
  <si>
    <t>34.873, -116.896</t>
  </si>
  <si>
    <t>Daggett, San Bernardino County</t>
  </si>
  <si>
    <t>To interconnect Daggett Solar Power 1's 144 MW solar photovoltaic/battery storage generating station to SCE's transmission system; Plan of Service - Substation, Plan of Service - Environmental Services</t>
  </si>
  <si>
    <t>Project On Hold</t>
  </si>
  <si>
    <t>Column 9: GIDAP (Generator Interconnection)
Column 52: Source= PMWIF (v1 Proj Summary); Represents PIN level estimate
Column 52.1: FERC % not yet available in source file; will be updated in future SRP once available</t>
  </si>
  <si>
    <t>SP-55</t>
  </si>
  <si>
    <r>
      <rPr>
        <b/>
        <sz val="11"/>
        <rFont val="Calibri"/>
        <family val="2"/>
        <scheme val="minor"/>
      </rPr>
      <t>Quartzite Solar 8 RNU</t>
    </r>
    <r>
      <rPr>
        <sz val="11"/>
        <rFont val="Calibri"/>
        <family val="2"/>
        <scheme val="minor"/>
      </rPr>
      <t xml:space="preserve"> (TOT749_Q1198)</t>
    </r>
  </si>
  <si>
    <t>33.589816, -114.787323</t>
  </si>
  <si>
    <t xml:space="preserve">To interconnect Desert Quartzite's 150 MW Quartzite Solar 8 solar photovoltaic and battery storage generating station to SCE's transmission system; Add generator to Colorado River Corridor centralized RAS (N60 relays &amp; programming), Equip 220 kV CB &amp; ½ (2-CB) line position at Colorado River Substation, Ground Grid Study, Relay coordination study &amp; adjust setting for cRAS inclusion, Power System Control:
Point additions for Colorado River Corridor centralized RAS, Environmental Services: Activities related to 220 kV line position at Colorado River Substation. </t>
  </si>
  <si>
    <t>Extreme Temperature Conditions, High Seismic</t>
  </si>
  <si>
    <t>CET-ET-CR-WC-820701</t>
  </si>
  <si>
    <t xml:space="preserve">Project On Hold Pending LGIA Negotiations </t>
  </si>
  <si>
    <t>Column 9: GIDAP (Generator Interconnection)
Column 52: Source= PMWIF (v1 Proj Summary); Represents PIN level estimate; WO level estimate $506k</t>
  </si>
  <si>
    <t>SP-56</t>
  </si>
  <si>
    <r>
      <rPr>
        <b/>
        <sz val="11"/>
        <rFont val="Calibri"/>
        <family val="2"/>
        <scheme val="minor"/>
      </rPr>
      <t>Athos Power Plant RNU</t>
    </r>
    <r>
      <rPr>
        <sz val="11"/>
        <rFont val="Calibri"/>
        <family val="2"/>
        <scheme val="minor"/>
      </rPr>
      <t xml:space="preserve"> (TOT849_Q1405)</t>
    </r>
  </si>
  <si>
    <t>33.746099, -115.360852</t>
  </si>
  <si>
    <t>To interconnect Athos Power Plant's 450 MW solar photovoltaic/battery storage generating station to SCE's transmission system; New Red Bluff 220 kV Substation, West of Colorado River CRAS Inland/Dever extension,  West of Colorado River CRAS expansion</t>
  </si>
  <si>
    <t>Coordination with Other Projects for CRAS QA Test</t>
  </si>
  <si>
    <t>Column 9: GIDAP (Generator Interconnection)
Column 52: Source= PMWIF (v3 Proj Summary); Represents PIN level estimate</t>
  </si>
  <si>
    <t>SP-57</t>
  </si>
  <si>
    <r>
      <rPr>
        <b/>
        <sz val="11"/>
        <rFont val="Calibri"/>
        <family val="2"/>
        <scheme val="minor"/>
      </rPr>
      <t>High 5 Solar RNU</t>
    </r>
    <r>
      <rPr>
        <sz val="11"/>
        <rFont val="Calibri"/>
        <family val="2"/>
        <scheme val="minor"/>
      </rPr>
      <t xml:space="preserve"> (TOT847_Q1414)</t>
    </r>
  </si>
  <si>
    <t>34.630879, -117.373721</t>
  </si>
  <si>
    <t>San Bernardino, San Bernardino County</t>
  </si>
  <si>
    <t xml:space="preserve">To interconnect High 5 Solar's 100 MW solar photovoltaic generating station to SCE's transmission system; New HDPP RAS, North of Lugo CRAS </t>
  </si>
  <si>
    <t>CET-ET-TP-RN-822700</t>
  </si>
  <si>
    <t>Column 9: GIDAP (Generator Interconnection)
Column 52: Source= PMWIF (v0 Proj Summary); Represents PIN level estimate; WO level estimate $859k</t>
  </si>
  <si>
    <t>SP-58</t>
  </si>
  <si>
    <r>
      <rPr>
        <b/>
        <sz val="11"/>
        <rFont val="Calibri"/>
        <family val="2"/>
        <scheme val="minor"/>
      </rPr>
      <t>Golden Fields Solar RNU</t>
    </r>
    <r>
      <rPr>
        <sz val="11"/>
        <rFont val="Calibri"/>
        <family val="2"/>
        <scheme val="minor"/>
      </rPr>
      <t xml:space="preserve"> (TOT754_Q1212)</t>
    </r>
  </si>
  <si>
    <t>34.844786, -118.391535</t>
  </si>
  <si>
    <t>To interconnect Raven Solar Development Company's 100 MW Golden Fields solar photovoltaic generating station to SCE's transmission system; Add Large Generating Facility to Techachapi CRAS, Whirlwind AA Bank  RAS, Equip 220 kV circuit breaker &amp; ½ (2 circuit breaker) line position</t>
  </si>
  <si>
    <t>CET-ET-TP-RN-828500</t>
  </si>
  <si>
    <t>Column 9: GIDAP (Generator Interconnection)
Column 52: Source= PMWIF (v0 Proj Summary); Represents PIN level estimate; WO level estimate $4.436M</t>
  </si>
  <si>
    <t>SP-59</t>
  </si>
  <si>
    <r>
      <rPr>
        <b/>
        <sz val="11"/>
        <rFont val="Calibri"/>
        <family val="2"/>
        <scheme val="minor"/>
      </rPr>
      <t>Solar Star 3 RNU</t>
    </r>
    <r>
      <rPr>
        <sz val="11"/>
        <rFont val="Calibri"/>
        <family val="2"/>
        <scheme val="minor"/>
      </rPr>
      <t xml:space="preserve"> (TOT795_Q1322)</t>
    </r>
  </si>
  <si>
    <t>To interconnect Solar Star 3's 24 MW solar photovoltaic/energy storage generating station to SCE's transmission system; At Substation (Tehachapi CRAS (f.k.a. Northern Area RAS) - generator addition), at Substation (Whirlwind AA Bank RAS - generator addition), at Substation (implement Whirlwind AA Bank CRAS ‐ monitoring infrastructure), Power System Control (Point addition at SCE sub to support Tehachapi CRAS), Power System Control (Point addition at SCE sub to support Whirlwind CRAS)</t>
  </si>
  <si>
    <t>220 KV</t>
  </si>
  <si>
    <t>CET-RP-CR-WC-827000</t>
  </si>
  <si>
    <t>Column 9: GIDAP (Generator Interconnection)
Column 52: Source= PMWIF (v0 Proj Summary); Represents PIN level estimate; WO level estimate $1.198M
Column 52.1: FERC % not yet available in source file; will be updated in future SRP once available</t>
  </si>
  <si>
    <t>SP-60</t>
  </si>
  <si>
    <r>
      <rPr>
        <b/>
        <sz val="11"/>
        <rFont val="Calibri"/>
        <family val="2"/>
        <scheme val="minor"/>
      </rPr>
      <t>Solar Star 4 RNU</t>
    </r>
    <r>
      <rPr>
        <sz val="11"/>
        <rFont val="Calibri"/>
        <family val="2"/>
        <scheme val="minor"/>
      </rPr>
      <t xml:space="preserve"> (TOT821_Q1323)</t>
    </r>
  </si>
  <si>
    <t>To interconnect Solar Star 4's 26.54 MW solar photovoltaic/energy storage generating station to SCE's transmission system; Substation: Tehachapi CRAS (f.k.a. Northern Area RAS) - generator addition; Substation: Whirlwind AA Bank RAS - generator addition; Power System Control: Point addition at SCE sub to support Tehachapi CRAS; Power System Control: Point addition at SCE sub to support Whirlwind CRAS</t>
  </si>
  <si>
    <t>CET-RP-CR-WC-826900</t>
  </si>
  <si>
    <t>Column 9: GIDAP (Generator Interconnection)
Column 52: Source= PMWIF (v1 Proj Summary); Represents PIN level estimate; WO level estimate $1.198M
Column 52.1: FERC % not yet available in source file; will be updated in future SRP once available</t>
  </si>
  <si>
    <t>SP-61</t>
  </si>
  <si>
    <r>
      <rPr>
        <b/>
        <sz val="11"/>
        <rFont val="Calibri"/>
        <family val="2"/>
        <scheme val="minor"/>
      </rPr>
      <t>Bellefield Solar Farm RNU</t>
    </r>
    <r>
      <rPr>
        <sz val="11"/>
        <rFont val="Calibri"/>
        <family val="2"/>
        <scheme val="minor"/>
      </rPr>
      <t xml:space="preserve"> (TOT892_Q1510)</t>
    </r>
  </si>
  <si>
    <t>35.012635, -118.077893</t>
  </si>
  <si>
    <t>To interconnect 50LW 8ME's 500 MW Bellefield Solar Farm solar photovoltaic/energy storage generating station to SCE's transmission system; New 220 kV switchrack @ Windhub Substation, environmental services, Tehachapi centralized RAS – generation addition, Windhub AA Bank centralized RAS - generator addition, Windhub AA Bank centralized RAS - monitoring infrastructure</t>
  </si>
  <si>
    <t>14 miles</t>
  </si>
  <si>
    <t>SP-62</t>
  </si>
  <si>
    <r>
      <rPr>
        <b/>
        <sz val="11"/>
        <rFont val="Calibri"/>
        <family val="2"/>
        <scheme val="minor"/>
      </rPr>
      <t>Daggett Solar 3 RNU</t>
    </r>
    <r>
      <rPr>
        <sz val="11"/>
        <rFont val="Calibri"/>
        <family val="2"/>
        <scheme val="minor"/>
      </rPr>
      <t xml:space="preserve"> (TOT810_Q1314)</t>
    </r>
  </si>
  <si>
    <t>34.8623, -116.8912</t>
  </si>
  <si>
    <t>To interconnect Daggett Solar Power 3's 300 MW solar photovoltaic/energy storage generating station to SCE's transmission system; Add Project to North of Lugo Centralized RAS – Install two N60 Relays</t>
  </si>
  <si>
    <t>3.3 miles</t>
  </si>
  <si>
    <t>CET-ET-TP-RN-824100</t>
  </si>
  <si>
    <t>SP-63</t>
  </si>
  <si>
    <r>
      <rPr>
        <b/>
        <sz val="11"/>
        <rFont val="Calibri"/>
        <family val="2"/>
        <scheme val="minor"/>
      </rPr>
      <t>Atlas Solar RNU</t>
    </r>
    <r>
      <rPr>
        <sz val="11"/>
        <rFont val="Calibri"/>
        <family val="2"/>
        <scheme val="minor"/>
      </rPr>
      <t xml:space="preserve"> (TOT870AFS_Q1402)</t>
    </r>
  </si>
  <si>
    <t>33.784, -113.603</t>
  </si>
  <si>
    <t>Salome, La Paz County, Arizona</t>
  </si>
  <si>
    <t>To interconnect Atlas Solar project's 3,200 MW solar photovoltaic and battery storage generating station to SCE's transmission system as part of an Affected Participating Transmission Owner Upgrade Facilities Agreement; Colorado River Substation telecommunications, West of Colorado River CRAS Inland/Devers extension – generator addition, West of Colorado River CRAS Inland/Devers Extension –Monitoring infrastructure, West of Colorado River CRAS expansion – generation addition, Ground Grid Study.</t>
  </si>
  <si>
    <t>CET-ET-CR-WC-828409</t>
  </si>
  <si>
    <t>Column 9: GIDAP (Generator Interconnection)
Column 52: Source= PMWIF (v2 Proj Summary); Represents PIN level estimate; WO level estimate $1.402M</t>
  </si>
  <si>
    <t>SP-64</t>
  </si>
  <si>
    <r>
      <rPr>
        <b/>
        <sz val="11"/>
        <rFont val="Calibri"/>
        <family val="2"/>
        <scheme val="minor"/>
      </rPr>
      <t>Baldy Mesa RNU</t>
    </r>
    <r>
      <rPr>
        <sz val="11"/>
        <rFont val="Calibri"/>
        <family val="2"/>
        <scheme val="minor"/>
      </rPr>
      <t xml:space="preserve"> (TOT851_Q1413)</t>
    </r>
  </si>
  <si>
    <t>34.499103, -117.417355</t>
  </si>
  <si>
    <t>Adelanto, San Bernardino County</t>
  </si>
  <si>
    <t>To interconnect sPower Development Company's Baldy Mesa 100 MW generating facility to SCE's 115 kV system; North of Lugo CRAS - generation addition
North of Lugo CRAS - monitoring infrastructure, Short -Circuit Duty Mitigation</t>
  </si>
  <si>
    <t>Extreme Temperature Conditions, High Wind Events, Air particulate levels</t>
  </si>
  <si>
    <t>Project On Hold. No Information Found</t>
  </si>
  <si>
    <t>Column 9: GIDAP (Generator Interconnection)
Column 52: Source= PMWIF (v0 Proj Summary);PIN level estimate</t>
  </si>
  <si>
    <t>SP-65</t>
  </si>
  <si>
    <r>
      <rPr>
        <b/>
        <sz val="11"/>
        <rFont val="Calibri"/>
        <family val="2"/>
        <scheme val="minor"/>
      </rPr>
      <t>Daggett Solar 2 RNU</t>
    </r>
    <r>
      <rPr>
        <sz val="11"/>
        <rFont val="Calibri"/>
        <family val="2"/>
        <scheme val="minor"/>
      </rPr>
      <t xml:space="preserve"> (TOT811_Q1313)</t>
    </r>
  </si>
  <si>
    <t>34.862251. -116.856503</t>
  </si>
  <si>
    <t>To interconnect Daggett Solar Power's Daggett Solar 2 energy storage-battery/solar PV generating facility to SCE' Coolwater 220kV substation; RNU include Mojave Desert RAS and Short-Circuit Duty Mitigation.</t>
  </si>
  <si>
    <t>SP-66</t>
  </si>
  <si>
    <t>TRTP 6 Environmental Restoration, Oak Tree Mitigation, Escrow Close-Out</t>
  </si>
  <si>
    <t>34.487, -118.119/ 34.159, -117.943</t>
  </si>
  <si>
    <t>Acton/ Duarte, Los Angeles County &amp; Angeles National Forest</t>
  </si>
  <si>
    <t xml:space="preserve">Replacement of impacted trees and habitat resources impacted during construction of the TRTP as set forth in the Habitat Restoration Plan (ANF 2014) and the Habitat Mitigation and Monitorin Plan (ICF, 2014) prepared as required under mitigation measures Bio-1a,1b and 1c of the EIR and EIS. </t>
  </si>
  <si>
    <t>Environmental</t>
  </si>
  <si>
    <t>Restoration</t>
  </si>
  <si>
    <t xml:space="preserve"> Environmental</t>
  </si>
  <si>
    <t>Performed all required analysis per permit</t>
  </si>
  <si>
    <t>Robust alternative analysis conducted and included in the Environmental Impact Report (EIR) and Environmental Impact Statement (EIS)</t>
  </si>
  <si>
    <t>High Wind Events, High Fire Area, Extreme Temperature Conditions</t>
  </si>
  <si>
    <t>CET-ET-TP-RN-524301</t>
  </si>
  <si>
    <t>Incentive CWIP 2020 = 1</t>
  </si>
  <si>
    <t>Final Certified</t>
  </si>
  <si>
    <t>CPUC/ US Forest Service</t>
  </si>
  <si>
    <t>N/A- See Notes</t>
  </si>
  <si>
    <t>Construction (50%)</t>
  </si>
  <si>
    <t>Return on Equity (ROE) Adder, Abandoned Plant &amp; CWIP Incentives</t>
  </si>
  <si>
    <t>Column 1: Environmental capital restoration/ remediation required as part of project licensure; therefore several fields are not applicable to this type of work
Column 3: Start and end point of segment
Column 9: Habitat Restoration
Column 19 &amp; 21: Project is related to environmental restoration, not directly related to the Transmission line project
Column 31: Habitat Restoration Plan
Column 41: Condition of CPUC Licensing process, no separate approval required
Column 52: Source= PMWIF (v8 Proj Summary);SCE believes the project was PMWIF'd at a lower cost estimate; however, PMWIF is not readily available, so SCE provides a later estimate that it is able to verify with documentation</t>
  </si>
  <si>
    <t>SP-67</t>
  </si>
  <si>
    <t>TRTP 7 Environmental Restoration, Oak Tree Mitigation, Escrow Close-Out</t>
  </si>
  <si>
    <t>34.159, -117.943/ 34.037, -118.11</t>
  </si>
  <si>
    <t>Duarte/ Montebello, Los Angeles County</t>
  </si>
  <si>
    <t>Replacement of impacted trees and habitat resources impacted during construction of the TRTP as set forth in the  the Habitat Mitigation and Monitorin Plan (ICF, 2014) prepared as required under mitigation measures Bio-1a,1b and 1c of the EIR.</t>
  </si>
  <si>
    <t>SP-68</t>
  </si>
  <si>
    <t>Robust alternative analysis conducted and included in the Environmental Impact Report (EIR)</t>
  </si>
  <si>
    <t>Tier 3/ Non-HFRA</t>
  </si>
  <si>
    <t>CET-ET-TP-RN-643801</t>
  </si>
  <si>
    <t>Construction (70%)</t>
  </si>
  <si>
    <t>Column 1: Environmental capital restoration/ remediation required as part of project licensure; therefore several fields are not applicable to this type of work
Column 3: Start and end point of segment
Column 9: Habitat Restoration
Column 19 &amp; 21: Project is related to environmental restoration, not directly related to the Transmission line project
Column 31: Habitat Restoration Plan
Column 41: Condition of CPUC Licensing process, no separate approval required
Column 52: Source= PMWIF (v4 Proj Summary);SCE believes the project was PMWIF'd at a lower cost estimate of approximately $76.7M; however, PMWIF is not readily available, so SCE provides a later estimate that it is able to verify with documentation</t>
  </si>
  <si>
    <t>TRTP 8 Environmental Restoration, Oak Tree Mitigation, Escrow Close-Out</t>
  </si>
  <si>
    <t>34.036, -118.076/ 34.008, -117.566</t>
  </si>
  <si>
    <t>Montebello, Los Angeles County &amp; Chino Hills, San Bernardino County</t>
  </si>
  <si>
    <t>Non-HFRA/Non-HFRA</t>
  </si>
  <si>
    <t>CET-ET-TP-RN-643902</t>
  </si>
  <si>
    <t xml:space="preserve">Column 1: Environmental capital restoration/ remediation required as part of project licensure; therefore several fields are not applicable to this type of work
Column 3: Start and end point of segment
Column 9: Habitat Restoration
Column 19 &amp; 21: Project is related to environmental restoration, not directly related to the Transmission line project
Column 31: Habitat Restoration Plan
Column 41: Condition of CPUC Licensing process, no separate approval required
Column 52: Source= PMWIF (v7 Proj Summary) </t>
  </si>
  <si>
    <t>SP-69</t>
  </si>
  <si>
    <t>TRTP Seg 8A CHUG</t>
  </si>
  <si>
    <t>33.97, -117.774/ 33.987, -117.714</t>
  </si>
  <si>
    <t>Chino Hills, San Bernardino County</t>
  </si>
  <si>
    <t>Column 1: Environmental capital restoration/ remediation required as part of project licensure; therefore several fields are not applicable to this type of work
Column 3: Start and end point for segment
Column 9: Habitat Restoration
Column 19 &amp; 21: Project is related to environmental restoration, not directly related to the Transmission line project
Column 31: Habitat Restoration Plan
Column 41: Condition of CPUC Licensing process, no separate approval required
Column 52: Source= PMWIF (v6 Proj Summary); Represents PIN level estimate</t>
  </si>
  <si>
    <t>SP-70</t>
  </si>
  <si>
    <t>Techren Solar RNU (TOT809_Q1339)</t>
  </si>
  <si>
    <t>To interconnect Techren Solar LLC's Techren Solar  300 MW Energy Storage-Battery/Solar PV generating facility to SCE's transmission system; RNU includes: 
1) SCE-owned Eldorado 220kV substation
2) Add generator to Ivanpah RAS
3) Add generator to Lugo-Victorville RAS</t>
  </si>
  <si>
    <t>SP-72</t>
  </si>
  <si>
    <t>CET-ET-TP-RN-817100</t>
  </si>
  <si>
    <t>Due to customer delays</t>
  </si>
  <si>
    <t>Column 9: GIDAP (Generator Interconnection)
Column 52 Source= PMWIF (v1 Proj Summary); Represents PIN level estimate</t>
  </si>
  <si>
    <t>SP-71</t>
  </si>
  <si>
    <t>El Nido/El Segundo CRAS RGOOSE Conversion</t>
  </si>
  <si>
    <t>Hawthorne/ Ladera Heights/ Torrance, Los Angeles County</t>
  </si>
  <si>
    <t>Upgrade the existing El Nido/El Segundo Centralized Remedial Action Scheme to accommodate IEC 61850 90-5 telecommunications protocol.</t>
  </si>
  <si>
    <t>Replace power supply, CPU module, frame and front cover of 20 CRAS relays at four SCE substations.</t>
  </si>
  <si>
    <t>This project occurs at various sites.</t>
  </si>
  <si>
    <t>N/a</t>
  </si>
  <si>
    <t>Column 9: Generator Interconnection
Column 4: El Nido, El Segundo, La Cienega, and La Fresa substations
Column 52: Source= PMWIF (v1 Proj Summary); Represents PIN level estimate</t>
  </si>
  <si>
    <t>Lugo-Victorville Centralized RAS</t>
  </si>
  <si>
    <t>Project area spans western Nevada and eastern California; bounded by cities of Bullhead City to the northeast, Boulder City to the southeast, and Mountain Pass to the west.</t>
  </si>
  <si>
    <t>Implement in SCE's Centralized Remedial Action Scheme (CRAS) platform a special protection system to accommodate generation in the eastern Mojave Desert near the CA/NV border. Monitors for outages of 500 kV transmission lines linking Eldorado, Lugo, and Mohave Substations and trips generation at Ivanpah, Merchant, Primm, and Valley (VEA) Substations. Project is scalable and will evolve as needed to include future generation projects at other points of interconnection in the area. This is a protection/IT project consisting of protective relays, telecom network circuits and terminal equipment, and central processing architecture at GCC and IOC. Protects 500 kV transmission lines from overloads caused by existing and future generation projects in the area.</t>
  </si>
  <si>
    <t>SP-70, SP-78</t>
  </si>
  <si>
    <t>N/A - Project uses latest SCE standard CRAS platform to implement standard mitigation for generation interconnections; transmission alternative is known to be orders of magnitude higher in cost, much faster to implement, and not subject to extensive siting, environmental, and licensing requirements of transmission expansion.</t>
  </si>
  <si>
    <t>Spans multiple zones</t>
  </si>
  <si>
    <t>Column 9: Generator Interconnection
Column 52: Source= PMWIF (v0 Proj Summary); Represents PIN level estimate</t>
  </si>
  <si>
    <t>SP-73</t>
  </si>
  <si>
    <t>North of Lugo Centralized RAS (NoL CRAS)11225</t>
  </si>
  <si>
    <t>Project area is in the northwest Mojave Desert; bounded by cities of Hesperia to the south, Inyokern to the north, US 395 to the west, and Newberry Springs to the east.</t>
  </si>
  <si>
    <t>Implement in SCE's Centralized Remedial Action Scheme (CRAS) platform a special protection system to accommodate generation in the northern Mojave Desert Area. Monitors for outages of 500/230 kV transformer banks, 500 kV, 230 kV, and 115 kV transmission lines linking multiple SCE Substations and trips generation at numerous points of interconnection in the area. Project is scalable and will evolve as needed to include future generation projects in the region. This is a protection/IT project consisting of protective relays, telecom network circuits and terminal equipment, and central processing architecture at GCC and IOC. Protects SCE facilities from overloads and dynamic instability caused by existing and future generation connected to the SCE grid.</t>
  </si>
  <si>
    <t>Multiple relays for line and transformer outage monitoring and generator tripping; telecom circuits and terminal equipment</t>
  </si>
  <si>
    <t>SP-01, SP-35, SP-40, SP-41, SP-57, SP-62, SP-64,  SP-65, SP-75</t>
  </si>
  <si>
    <t>500 kV, 220 kV, 115 kV</t>
  </si>
  <si>
    <t>12 separate WOs</t>
  </si>
  <si>
    <t>SP-74</t>
  </si>
  <si>
    <r>
      <t xml:space="preserve">AV Solar 1 / Solar Ranch RNU </t>
    </r>
    <r>
      <rPr>
        <sz val="11"/>
        <rFont val="Calibri"/>
        <family val="2"/>
        <scheme val="minor"/>
      </rPr>
      <t>(TOT345_Q412)</t>
    </r>
  </si>
  <si>
    <t>34.761854, -118.316498</t>
  </si>
  <si>
    <t>To interconnect Solar Ranch 1's AV Solar 250 MW PV generating facility to SCE's Whirlwind sub; RNU includes:
1. Whirlwind Substation: The Participating TO shall: Equip one 220 kV position at Whirlwind Substation to terminate the generation tie-line. Install the following equipment at the 220 kV Switchyard:
a. Two 3000A – 63kA circuit breakers
b. Four 3000A – 80kA horizontal-mounted group-operated disconnect switches
c. One grounding switch attachment (for lines grounding)
d. Eighteen bus supports with associated steel pedestals
2. Other Reliability Network Upgrades: The Participating TO shall:
a. Install a Whirlwind AA-bank N-1 SPS
b. Install a Whirlwind 220 kV bus extension 
c. Install short-circuit duty (“SCD”) mitigation: Replace seven circuit breakers and upgrade four circuit breakers to achieve 63 kA rating on overstressed Vincent 500 kV circuit breakers.
d. Power System Controls: Add points at Whirlwind Substation and upgrade existing RTU.</t>
  </si>
  <si>
    <t>2012 = 2,706</t>
  </si>
  <si>
    <t>Column 9: GIDAP (Generator Interconnection)
Column 52: Source= PMWIF (v7 Proj Summary); Represents PIN level estimate</t>
  </si>
  <si>
    <t>SP-75</t>
  </si>
  <si>
    <r>
      <t xml:space="preserve">Antelope Valley Solar PV 2 RNU </t>
    </r>
    <r>
      <rPr>
        <sz val="11"/>
        <rFont val="Calibri"/>
        <family val="2"/>
        <scheme val="minor"/>
      </rPr>
      <t>(TOT340_Q407)</t>
    </r>
  </si>
  <si>
    <t>34.862419, -118.428386</t>
  </si>
  <si>
    <t>To interconnect Solar Start California's Antelope Valley Solar PV1 310MW  PV generating facility to SCE's Whirlwind substation; RNU includes:
1. Whirlwind Substation:  The Participating TO shall:
Equip one 220 kV position at Whirlwind Substation to terminate the Generation-Tie-line. Install the following equipment at the 220 kV Switchyard:
a. Two 4000A – 63kA circuit breakers
b. Four 4000A – 80kA horizontal-mounted group-operated disconnect switches
c. One grounding switch attachment (for lines grounding)
d. Eighteen bus supports with associated steel RNU inpedestals
e. Power System Controls:  Expand existing Whirlwind RTU to install additional points required for the AVSP1-Whirlwind 220 kV Generation-Tie Line position.
2. Other Reliability Network Upgrades:  The Participating TO shall:
a. Install a Whirlwind 220 kV bus extension 
b. Install a Whirlwind AA-bank N-1 SPS when both the Whirlwind No.3 &amp; No.4 AA-Banks are placed into service and sufficient resources exist to warrant need for the SPS
c. Install short-circuit duty (“SCD”) mitigation at Whirlwind</t>
  </si>
  <si>
    <t>2013 = 1,863</t>
  </si>
  <si>
    <t>SP-76</t>
  </si>
  <si>
    <r>
      <t>Antelope Valley Solar PV 2 RNU</t>
    </r>
    <r>
      <rPr>
        <sz val="11"/>
        <rFont val="Calibri"/>
        <family val="2"/>
        <scheme val="minor"/>
      </rPr>
      <t xml:space="preserve"> (TOT341_Q408)</t>
    </r>
  </si>
  <si>
    <t>34.74739, -118.369249</t>
  </si>
  <si>
    <t>To interconnect Solar Star California's Antelope Valley Solar PV 2 276 MW generating facility to SCE's Whirlwind sub system.; RNU includes:  Equip one 220kV position at Whirlwind sub to terminate at Generation-Tie-Line;  
a. Two 3000A – 63kA circuit breakers
b. Four 3000A – 80kA horizontal-mounted group-operated disconnect switches
c. One grounding switch attachment (for lines grounding)
d. Eighteen bus supports with associated steel pedestals
e. Power System Controls:  Expand existing Whirlwind RTU to install additional points required for the AVSP 2-Whirlwind 220 kV Generation-Tie Line position.
Other RNUs: 
a. Install a Whirlwind 220 kV bus extension 
b. Install a Whirlwind AA-bank N-1 SPS when both the Whirlwind No.3 &amp; No.4 AA-Banks are placed into service and sufficient resources exist to warrant need for the SPS
c. Install short-circuit duty (“SCD”) mitigation at Whirlwind:
d. Replace seven circuit breakers and upgrade four circuit breakers to achieve 63 kA rating on overstressed Vincent 500 kV circuit breakers when duty capabilities of these breakers are identified to be exceeded.</t>
  </si>
  <si>
    <t>2013 = 1,718</t>
  </si>
  <si>
    <t>SP-77</t>
  </si>
  <si>
    <r>
      <t xml:space="preserve">Soleil Solar Project (Formerly Catalina Solar Project) RNU </t>
    </r>
    <r>
      <rPr>
        <sz val="11"/>
        <rFont val="Calibri"/>
        <family val="2"/>
        <scheme val="minor"/>
      </rPr>
      <t>(TOT455_Q602)</t>
    </r>
  </si>
  <si>
    <t>34.951085  -118.242136</t>
  </si>
  <si>
    <t xml:space="preserve">To interconnect Catalina Solar's Soleil Solar 18 MW PV generating facility to SCE's Whirlwind sub 220 kv bus; RNU includes:  Expand Northern Area 500 SPS 
a. Antelope Substation SPS Central Processing Location 
(i) Install three N60 relays for each SPS A and SPS B (total of six relays) for line monitoring, logic processing and sending of generator tripping signals
(ii) Install one SEL-2407 satellite synchronized clock
b. Vincent Substation 
(i) Install two N60 relays for each SPS A and SPS B (total of four relays) for line monitoring
(ii) Install one SEL-2407 satellite synchronized clock
c. Whirlwind Substation
(i) Install two N60 relays for each SPS A and SPS B (total of four relays) for line monitoring
(ii) Install one SEL-2407 satellite synchronized clock
d. Windhub Substation
(i) Install one N60 relay for each SPS A and SPS B (total of two relays) for line monitoring
(ii) Install one SEL-2407 satellite synchronized clock
e.  Telecommunications
(i) Telecomm Channels - Use existing infrastructure to provide two diversely routed telecommunication channels.
(ii) Equipment - Install all required light-wave, channel and related terminal equipment at the Antelope, Vincent, Whirlwind, and Windhub Substations and the Alhambra Communications Site to provide the required interface between the existing channels and the SPS relays.
f. Power System Control 
Expand existing RTU’s at Antelope Substation to support the SPS.
Expand Whirlwind Special Protection System;  Wave Trap Replacements; and implementation of Short-Circuit Duty Mitigation. </t>
  </si>
  <si>
    <t>2019 = 0</t>
  </si>
  <si>
    <t>SP-78</t>
  </si>
  <si>
    <r>
      <t xml:space="preserve">North Rosamond Solar RNU </t>
    </r>
    <r>
      <rPr>
        <sz val="11"/>
        <rFont val="Calibri"/>
        <family val="2"/>
        <scheme val="minor"/>
      </rPr>
      <t>(TOT497_Q643R)</t>
    </r>
  </si>
  <si>
    <t>34.863, -118.377</t>
  </si>
  <si>
    <t>To interconnect North Rosamond Solar PV generating facility to SCE's Whirlwin sub 230 kV bus; RNU includes:  Short Circuit duty upgrades to CBs at Vincent Substation; Expand Northern area 500 kV RAS; Expand Whirlwind RAS;  1.	Plan of Service Reliability Network Upgrades.
a. Whirlwind Substation.
Equip one (1) 220 kV position at Whirlwind Substation to terminate the Rattlesnake-Whirlwind 220kV Transmission Line with the following Network Upgrades (plan of service):
• Two (2) 3000A – 63 kA 220 kV circuit breakers
• Four (4) 3000A – 80 kA horizontal –mounted group-operated disconnect switches
• One (1) grounding switch attachment 
• 2-1590 KCMIL ACSR conductors as required
• Two (2) G.E. C60 breaker management relays (breaker failure)
b.  Power System Controls. 
Expand the Whirlwind Substation RTU to provide additional points required for the Rattlesnake-Whirlwind 220kV Transmission Line position.
c.  Corporate Environmental Services
Perform all required environmental activities to support the plan of service Participating TO’s Reliability Network Upgrades.</t>
  </si>
  <si>
    <t>Change of Customer COD</t>
  </si>
  <si>
    <t>SP-79</t>
  </si>
  <si>
    <r>
      <t xml:space="preserve">Willow Springs 2 RNU </t>
    </r>
    <r>
      <rPr>
        <sz val="11"/>
        <rFont val="Calibri"/>
        <family val="2"/>
        <scheme val="minor"/>
      </rPr>
      <t>(TOT494_Q643AJ)</t>
    </r>
  </si>
  <si>
    <t>34.86576, -118.21547</t>
  </si>
  <si>
    <t xml:space="preserve">To interconnect Willow Springs Solar 2 PV generating facility to SCE's Whirlwind 220 kV line; RNU includes:  
a. Whirlwind Substation.
Equip one (1) 220 kV position at Whirlwind Substation to terminate the Desert Flower-Whirlwind 220kV Transmission Line with the following Network Upgrades (plan of service):
• Two (2) 3000A – 63 kA 220 kV circuit breakers
• Four (4) 3000A – 80 kA horizontal–mounted group-operated disconnect switches
• One (1) grounding switch attachment 
• 2-1590 KCMIL ACSR conductors as required
• Two (2) G.E. C60 breaker management relays (breaker failure)
b. Power System Controls. 
Expand the Whirlwind Substation RTU to provide additional points required for the Project’s 220 kV generation tie-line position.
Expance the Whirlwind AA bank SPS and the Northern Ara SPS;  Install new 500 kV MVAR capacitor bank on the existing 500 kV bus; Add new points to RTU to support the additiona of the capacitor bank; and Upgrade transmission network circuit breakers (pro-rata share of upgrade based on project contribution to short circuit duty at each location).  </t>
  </si>
  <si>
    <t>2019 = 123
2020 = 15</t>
  </si>
  <si>
    <t>SP-80</t>
  </si>
  <si>
    <r>
      <t>Gaskell West RNU</t>
    </r>
    <r>
      <rPr>
        <sz val="11"/>
        <rFont val="Calibri"/>
        <family val="2"/>
        <scheme val="minor"/>
      </rPr>
      <t xml:space="preserve"> (TOT727_Q1074)</t>
    </r>
  </si>
  <si>
    <t>34.83282, -118.519275</t>
  </si>
  <si>
    <t xml:space="preserve">To interconnect RE Gaskell West generating facility to SCE's Whirlwind 220 kv bus; RNU includes:  shared RNU between the Gaskell West Project, TOT573 Project, and TOT672 project; Expand Whirlwind AA-Bank SPS and Northen Area SPS by installing G.E. N60 logic processing relays or equivalent successor to send additional tripping signals to the generation projects, and expanding existing RTU at Whirlwind sub to include points for status and alarms related to the new SPS relays and modify the programs of the planned north area SPS. </t>
  </si>
  <si>
    <t>2020 = 365</t>
  </si>
  <si>
    <t>Project Operational, No Information Found</t>
  </si>
  <si>
    <t>Column 9: GIDAP (Generator Interconnection)
Column 52: Source= PMWIF (v0 Proj Summary); Represents PIN level estimate
Column 52.1: FERC % not yet available in source file; will be updated in future SRP once available</t>
  </si>
  <si>
    <t>SP-81</t>
  </si>
  <si>
    <r>
      <t xml:space="preserve"> Rosamond West Solar RNU </t>
    </r>
    <r>
      <rPr>
        <sz val="11"/>
        <rFont val="Calibri"/>
        <family val="2"/>
        <scheme val="minor"/>
      </rPr>
      <t>(TOT411_Q506)</t>
    </r>
  </si>
  <si>
    <t>To interconnect Solar Star California's 300 MW Rosamond West Solar generating facility to SCE's Whirlwind 220 kV bus; RNU includes:  equip one 220kV position at Whirlwind sub to terminate the Teddy-Whirlwind 220kV Transmission Line;  Expand existing Whirlwind RTU to install additional points required for the Teddy-Whirelwind 220kV Transmission Line position; perform required environment activities associated with the equipping of the 220 kV position at Whirlwind sub; Expance Northern Area 500kV SPS; and Expand Whirlwind SPS.</t>
  </si>
  <si>
    <t>2016 = 2,501
2017 = 11
2019 = 348</t>
  </si>
  <si>
    <t>Additional Phases</t>
  </si>
  <si>
    <t>Column 9: GIDAP (Generator Interconnection)
Column 52: Source= PMWIF (v1 Proj Summary); Represents PIN level estimate</t>
  </si>
  <si>
    <t>SP-82</t>
  </si>
  <si>
    <r>
      <t xml:space="preserve">Stage Coach Solar RNU </t>
    </r>
    <r>
      <rPr>
        <sz val="11"/>
        <rFont val="Calibri"/>
        <family val="2"/>
        <scheme val="minor"/>
      </rPr>
      <t>(TOT640_Q897)</t>
    </r>
  </si>
  <si>
    <t>34.5467, -116.9483</t>
  </si>
  <si>
    <t xml:space="preserve">To interconnect Aurora Solar LLA's proposed  200 MW Stage Coach Solar generating facility  to SCE's Calcite 220kV substation; RNU includes:  Calcite sub: install all necessary equipment including 220kV position at Calcite sub to terminate at Calcite-Sorrel 220kV line with the following NU: 63kA 220 kV CBs, 80 kA horizontal-mounted group operated disconnect switches, grouning switch attachement, 1590 KCMIL aluminum-conductor-steel reinforced (ACSR) conductors, C60 breaker management relays, and 220kV bus supports with associated steel pedestals;  Power System Controls to expand Calcite sub RTU to provide additional points required for the Calcite-Sorrel 220kV line position; Real Properties, Transmission Project Licensing, and Corporate Environmental services; Calcite SPS; and High Desert Power Plant SPS . </t>
  </si>
  <si>
    <t>8 separate WOs/ Elements</t>
  </si>
  <si>
    <t>1 separate CWBS</t>
  </si>
  <si>
    <t>Expected EIR 2022</t>
  </si>
  <si>
    <t>Not yet filed 2022</t>
  </si>
  <si>
    <t>Column 9: GIDAP (Generator Interconnection)
Column 52: Source= PMWIF (v4 Proj Summary); Represents PIN level estimate</t>
  </si>
  <si>
    <t>SP-83</t>
  </si>
  <si>
    <r>
      <t xml:space="preserve">Rexford Solar Farm RNU </t>
    </r>
    <r>
      <rPr>
        <sz val="11"/>
        <rFont val="Calibri"/>
        <family val="2"/>
        <scheme val="minor"/>
      </rPr>
      <t>(TOT896_Q1516)</t>
    </r>
  </si>
  <si>
    <t>35.841276, -119.071222</t>
  </si>
  <si>
    <t>Ducor, Tulare County</t>
  </si>
  <si>
    <t xml:space="preserve">To interconnect 20SD 8ME's Rexford Solar Farm gerating facility to SCE's Vestal 220/66kV  system; RNU includes: utilize one 220kV line position, install two 220 kV transmisison line positions required for the line relocationss, extend the 220kV bus required for the line relocations, remove one 220kV line position required for the line relocations, and conduct grid study; add points to the existing RTU at Vestal sub; Real Properties; Environmental activities, permits, and licensing. General RNU includes: Big Creek/San Joaquin RAS - Generating Addition; Power System Controls; and install corporate security approved cabinets/cameras/other security measures to monitor and protect SCE assets per compliance standards at Rector substation. </t>
  </si>
  <si>
    <t>7 separate CWBS</t>
  </si>
  <si>
    <t>The schedule is under development</t>
  </si>
  <si>
    <t>SP-84</t>
  </si>
  <si>
    <r>
      <t xml:space="preserve">Rosamond South East RNU </t>
    </r>
    <r>
      <rPr>
        <sz val="11"/>
        <rFont val="Calibri"/>
        <family val="2"/>
        <scheme val="minor"/>
      </rPr>
      <t>(TOT753_Q1211)</t>
    </r>
  </si>
  <si>
    <t>To interconnect SunPower  Corp's Rosamond South East generating facility to SCE's Whirlwind 220 kV sub at the 220 kV switchrack; RNU includes:  Utilize 220kV line position which terminated the Teddy-Whirlwind gen-tie and utilize the existing 2 local breaker failure backup relays in support of the Teddy-Whirlwind 220 kV line; Power system controls; expand Whirlwind AA-Bank RAS; expand Tehachapi CRAS.</t>
  </si>
  <si>
    <t>CET-ET-CR-WC-832200</t>
  </si>
  <si>
    <t>Column 9: GIDAP (Generator Interconnection)</t>
  </si>
  <si>
    <t>SP-85</t>
  </si>
  <si>
    <r>
      <t xml:space="preserve">Sanborn Solar 2 RNU </t>
    </r>
    <r>
      <rPr>
        <sz val="11"/>
        <rFont val="Calibri"/>
        <family val="2"/>
        <scheme val="minor"/>
      </rPr>
      <t>(TOT876_Q1581)</t>
    </r>
  </si>
  <si>
    <t>34.941445, -118.107572</t>
  </si>
  <si>
    <t xml:space="preserve">To interconnect Terra-Gen Dev Company's Sanborn Solar 2 generating facility to SCE's Windhub 220 kV bus; RNU includes:  Install one 22kV line position at Windhub sub including 2 CBs 1 group operated switch with grounding attachment; disconnect switches, and 14 bus support post insulators; Real Properties, environmental activies, permits, and licensing; general reliability Network upgrades which include: 1) Tehachapi cRAS - generator addition, 2)  Windhub AA bank cRAS - monitoring infrastructure, 3) Windhub AA bank cRAS - generator addition, and 4) Short-Curcuit Duty Mitigation. </t>
  </si>
  <si>
    <t>SP-86</t>
  </si>
  <si>
    <r>
      <t xml:space="preserve">Baldy Mesa 2 RNU </t>
    </r>
    <r>
      <rPr>
        <sz val="11"/>
        <rFont val="Calibri"/>
        <family val="2"/>
        <scheme val="minor"/>
      </rPr>
      <t>(TOT882_Q1519)</t>
    </r>
  </si>
  <si>
    <t>34.609137, -117.453663</t>
  </si>
  <si>
    <t>To interconnect Spower Development Company's Baldy Mesa 2 generating facility to SCE's  Roadway 115kV  substation at the 115kV bus; RNU includes:  Mojave Desert RAS expansion; North of Lugo centralized RAS - generation addition; Roadway 115kV operating/transfer bus upgrade; short-circuit Duty (SCD) mitigation; real properties.</t>
  </si>
  <si>
    <t>7 separate WOs/ Elements</t>
  </si>
  <si>
    <t>SP-87</t>
  </si>
  <si>
    <t>Path 42 Upgrade</t>
  </si>
  <si>
    <t>Riverside County &amp; 
San Bernardino County</t>
  </si>
  <si>
    <t>Install relays, meters and logic controllers as necessary associated with IID's new proposed SPS. Upgrade the following transmission lines post Devers-Coachella Valley Loop-in Project: Devers-Mirage #1 230kV T/L, Devers-Mirage #2 230kV T/L, SCE-owned portion of Mirage-Ramon #1 230kV T/L and SCE-owned portion of Mirage - Coachella Valley 230 kV T/L.</t>
  </si>
  <si>
    <t>Substation Relay Installation</t>
  </si>
  <si>
    <t>Replace/Upgrade</t>
  </si>
  <si>
    <t>Project alternatives are discussed in Decision 16-18-017 chapter 6</t>
  </si>
  <si>
    <t>High Wind Events, High Fire Area, Extreme Temperature Conditions, High Seismic</t>
  </si>
  <si>
    <t>2014 = 6,168
2015 = 28,993
2016 = 1,378
2017 = -54
2018 = 2</t>
  </si>
  <si>
    <t>Customer (IID) caused delay due to uncompleted relay upgrades at their subsation</t>
  </si>
  <si>
    <t>Column 52: Source= PMWIF (v6 Proj Summary); Represents PIN level estimate</t>
  </si>
  <si>
    <t>SP-88</t>
  </si>
  <si>
    <t>Pardee-Sylmar No. 1 and No. 2 230 kV Lines Rating Increase</t>
  </si>
  <si>
    <t xml:space="preserve">34.4410, -118.5816
34.314, -118.493
</t>
  </si>
  <si>
    <t>Upgrade CB's and terminal equipment at Pardee (SCE) and Sylamr (LADWP); Raise four towers for the Pardee-Sylmar No. 1 and No. 2 230 kV lines to match the emergency rating of the conductor (4360 Amps)</t>
  </si>
  <si>
    <t>Substation; CBs 4172, 5172, 6172 and 4192, 5192, 6192</t>
  </si>
  <si>
    <t>52 years</t>
  </si>
  <si>
    <t>A new Pardee-Sylmar 230 kV Line:
• Cost-ineffective: Requires Licensing and more expensive
• Additional scope: Includes equipping a position at 
Pardee and Sylmar Substations
• Coordination and Approval from LADWP</t>
  </si>
  <si>
    <t>4 separate WOs/ Elements</t>
  </si>
  <si>
    <t>2020 to present</t>
  </si>
  <si>
    <t>http://www.caiso.com/Documents/ISOBoardApproved-2019-2020TransmissionPlan.pdf</t>
  </si>
  <si>
    <t>Column 52: Source= PMWIF (v1 Proj Summary); Represents PIN level estimate
Column 52.1: FERC % not yet available in source file; will be updated in future SRP once available</t>
  </si>
  <si>
    <t>SP-89</t>
  </si>
  <si>
    <r>
      <t xml:space="preserve">Genesis McCoy Solar Project RNU </t>
    </r>
    <r>
      <rPr>
        <sz val="11"/>
        <rFont val="Calibri"/>
        <family val="2"/>
        <scheme val="minor"/>
      </rPr>
      <t>(TOT223_Q193)</t>
    </r>
  </si>
  <si>
    <t xml:space="preserve">33.6113, -114.6815
</t>
  </si>
  <si>
    <t>Genesis McCoy Solar Project is to interconnect NextEra Desert Center Blythe's generating facility to SCE's transmission system; 1. Terminate the Colorado River-Genesis McCoy 220kV Transmission Line (initially the RNU includes:  Colorado River-Genesis 220kV Transmission Line) at Colorado River Substation; 2. Loop the Colorado River-Devers No.2 500kV Transmission Line into Red Bluff Substation; 3. Colorado River Substation Expansion – No. 1 AA-Bank:  Expand the substation, presently configured as a 500kV switchyard, to a 1120MVA 500/220kV substation by installing one 1120MVA, 500/220kV transformer bank with corresponding 500kV and 220kV bank positions and installing a new 220kV switchyard; 4. Upgrade the Mira Loma-Vista No.2 220kV  transmission Line drops at Vista Substation; 5.	New SPS to trip up to 1,400 MW of generation under the Devers-Red Bluff No. 1 and No. 2 double contingency; 6. New SPS to trip up to 500 MW of generation connected to Colorado River Substation under either No. 1 AA or No. 2 AA transformer bank single contingency.</t>
  </si>
  <si>
    <t>2013 = 0</t>
  </si>
  <si>
    <t>SP-90</t>
  </si>
  <si>
    <r>
      <t>Almasol Generating Station Project RNU</t>
    </r>
    <r>
      <rPr>
        <sz val="11"/>
        <rFont val="Calibri"/>
        <family val="2"/>
        <scheme val="minor"/>
      </rPr>
      <t xml:space="preserve"> (TOT 321_Q365)</t>
    </r>
  </si>
  <si>
    <t>33.809041, -115.366577</t>
  </si>
  <si>
    <t xml:space="preserve">To interconnect  Palen Solar II's Almasol generating station to SCE's transmission system; RNU includes:  Terminat the Gen Tie-line at Red Bluff sub; loop the Colorado River-Devers No. 2 500 kV line into Red Bluff; expand the Colorado River sub; upgrade the Mira Loma-Vista No. 2 220kV line at Vista sub; new SPS to trip generation under simultaneous outage of the Devers-Red Bluff No. 1 and No. 2 500 kV lines; New SPS to trip generation connecto to Colorado River sub under wither No. 1 or No. 2 AA transformer bank singel contingency.  </t>
  </si>
  <si>
    <t>New/Upgrade/removal</t>
  </si>
  <si>
    <t>CET-ET-TP-RN-705900</t>
  </si>
  <si>
    <t>2020 = 2,513</t>
  </si>
  <si>
    <t>Customer Request, Project Name and OD Change Per LGIA, Customer Coordination Issues</t>
  </si>
  <si>
    <t>SP-91</t>
  </si>
  <si>
    <r>
      <t xml:space="preserve">Alamitos Energy Center RNU </t>
    </r>
    <r>
      <rPr>
        <sz val="11"/>
        <rFont val="Calibri"/>
        <family val="2"/>
        <scheme val="minor"/>
      </rPr>
      <t>(TOT840)</t>
    </r>
  </si>
  <si>
    <t>33.7651, -118.2245</t>
  </si>
  <si>
    <t>The interconnection agreement involves the retirement of the customer's existing units 1-6 at its generating station located in Long Beach, and the interconnection of 3 new generation blocks; RNU includes:  Install one (1) 220 kV line position (position 15); install one (1) 220 kV line position (position 4); install one (1) 220Kv line position (position 8);  protection relays; environmental activities, permits, and licensing; RTU points at Alamitos sub.</t>
  </si>
  <si>
    <t>Salt Corrosion (Coastal Areas), Flooding, High Seismic</t>
  </si>
  <si>
    <t>902354956</t>
  </si>
  <si>
    <t>CET-ET-CR-WS-803904</t>
  </si>
  <si>
    <t>2020 = 1,737</t>
  </si>
  <si>
    <t>Customer Outage Constraints</t>
  </si>
  <si>
    <t>Column 9: GIDAP (Generator Interconnection)
Column 52: Source= PMWIF (v1 Proj Summary)- Phase 2; Represents PIN level estimate for Phase 2 of project; WO level estimate is $3.112M
Column 52.1: FERC % not yet available in source file; will be updated in future SRP once available</t>
  </si>
  <si>
    <t>SP-92</t>
  </si>
  <si>
    <r>
      <t>Sandstorm Wind Power Reliability Network Upgrades (RNU)</t>
    </r>
    <r>
      <rPr>
        <sz val="11"/>
        <rFont val="Calibri"/>
        <family val="2"/>
        <scheme val="minor"/>
      </rPr>
      <t xml:space="preserve"> (TOT185_Q138)</t>
    </r>
  </si>
  <si>
    <t>33.91732,  -116.73445</t>
  </si>
  <si>
    <t>To interconnect  Cabazon Wind Energy's 150 MW Sandstorm Wind Power generating station to SCE's transmission system; New loop-in Glimmer substation facility, including:  Glimmer-Sandstorm 220 kV Transmission Line, environmental services, line protection, licensing, Power System Controls/RTU, telecom, Real Properties support.</t>
  </si>
  <si>
    <t xml:space="preserve">LGIA Negotiations </t>
  </si>
  <si>
    <t>SP-93</t>
  </si>
  <si>
    <r>
      <t xml:space="preserve">Ord Mountain Reliability Network Upgrades (RNU) </t>
    </r>
    <r>
      <rPr>
        <sz val="11"/>
        <rFont val="Calibri"/>
        <family val="2"/>
        <scheme val="minor"/>
      </rPr>
      <t>(TOT438_Q552)</t>
    </r>
  </si>
  <si>
    <t>34.547943,  -116.944771</t>
  </si>
  <si>
    <t>To interconnect Nextera Energy Resources' 60 MW Ord Mountain solar photovoltaic generating station to SCE's transmission system; New Calcite Substation 220 kV switchrack position, SPS, power system control, Real properties licensing, and environmental services.</t>
  </si>
  <si>
    <t>CEQA Draft Published</t>
  </si>
  <si>
    <t>SP-94</t>
  </si>
  <si>
    <r>
      <t xml:space="preserve">Antelope 2 Solar RNU </t>
    </r>
    <r>
      <rPr>
        <sz val="11"/>
        <rFont val="Calibri"/>
        <family val="2"/>
        <scheme val="minor"/>
      </rPr>
      <t>(TOT762_Q1208)</t>
    </r>
  </si>
  <si>
    <t>To interconnect Antelope 2 Solar's 650 MW solar photovoltaic generating station and battery energy storage system  to SCE's transmission system; Short circuit mitigation, modify previously oroposed Northern Area 500 kV SPS, plan of service (substation), environmental, add to Tehachapi RAS</t>
  </si>
  <si>
    <t>Scope Change</t>
  </si>
  <si>
    <t>SP-95</t>
  </si>
  <si>
    <r>
      <rPr>
        <b/>
        <sz val="11"/>
        <rFont val="Calibri"/>
        <family val="2"/>
        <scheme val="minor"/>
      </rPr>
      <t>Willow Springs Solar 3 RNU</t>
    </r>
    <r>
      <rPr>
        <sz val="11"/>
        <rFont val="Calibri"/>
        <family val="2"/>
        <scheme val="minor"/>
      </rPr>
      <t xml:space="preserve"> (TOT726_Q1076)</t>
    </r>
  </si>
  <si>
    <t>34.84444, -118.313888</t>
  </si>
  <si>
    <t>To interconnect Willow Springs Solar's 50 MW 3 solar photovoltaic generating station to SCE's transmission system; Modify the programs to add the Large Generating Facility to the Tehachipi CRAS, expand the Whirlwind Substation AA Bank RAS (install logic processing relays, required channel banks), expand the Tehachipi CRAS (install logic processing relays, required channel banks)</t>
  </si>
  <si>
    <t>CET-ET-TP-RN-810000</t>
  </si>
  <si>
    <t>Column 9: GIDAP (Generator Interconnection)
Column 52: Source= PMWIF (v1 Proj Summary); Represents PIN level estimate; WO level estimate $3.543M</t>
  </si>
  <si>
    <t>SP-96</t>
  </si>
  <si>
    <t>Ares Nevada RNU (TOT728AFS_Q1064)</t>
  </si>
  <si>
    <t>36.142777, -115.85</t>
  </si>
  <si>
    <t>Pahrump, Nye County, Nevada</t>
  </si>
  <si>
    <t>To interconnect Ares Nevada project's 44 MW gravity power storage rail system generating station to SCE's transmission system as part of an Affected Participating Transmission Owner Upgrade Facilities Agreement; Expand Lugo-Victorville RAS (install Relays at Eldorado Substation), Expand Ivanpah Area RAS (install relays at Eldorado Substation), Expand Ivanpah Area RAS (RTU reprogram, RAS modify, test, and add point addition), Telecom scope to support Lugo-Victorville RAS and Ivanpah Area RAS.</t>
  </si>
  <si>
    <t>CET-ET-CR-WS-809500</t>
  </si>
  <si>
    <t>SP-97</t>
  </si>
  <si>
    <r>
      <rPr>
        <b/>
        <sz val="11"/>
        <rFont val="Calibri"/>
        <family val="2"/>
        <scheme val="minor"/>
      </rPr>
      <t>Tropico Solar RNU</t>
    </r>
    <r>
      <rPr>
        <sz val="11"/>
        <rFont val="Calibri"/>
        <family val="2"/>
        <scheme val="minor"/>
      </rPr>
      <t xml:space="preserve"> (TOT823_Q1329)</t>
    </r>
  </si>
  <si>
    <t>34.98717  -118.29228</t>
  </si>
  <si>
    <t>To interconnect Renewables Development's 110 MW EDF Tropico Solar solar photovoltaic generating station to SCE's transmission system; Substation and Telecommunications: Tehachapi CRAS - generator addition; Substation and Telecommunications: Whirlwind AA Bank RAS - generator addition; Power System Control: Point addition at Whirlwind Substation to support Whirlwind CRAS; Power System Control: .Point addition at Whirlwind Substation to support Tehachapi CRAS</t>
  </si>
  <si>
    <t>GIDAP</t>
  </si>
  <si>
    <t>TPP</t>
  </si>
  <si>
    <t>55.2021</t>
  </si>
  <si>
    <t>55.2022</t>
  </si>
  <si>
    <t>55.2023</t>
  </si>
  <si>
    <t>55.2024</t>
  </si>
  <si>
    <t>55.2025</t>
  </si>
  <si>
    <t>56.Prior</t>
  </si>
  <si>
    <t>56.2017</t>
  </si>
  <si>
    <t>56.2018</t>
  </si>
  <si>
    <t>56.2019</t>
  </si>
  <si>
    <t>56.2020</t>
  </si>
  <si>
    <t>Any additionally requested information or other needed details about the project that were not otherwise covered</t>
  </si>
  <si>
    <t>Utility Prioritization Code Rank
(See Notes 23A &amp; 23B)</t>
  </si>
  <si>
    <t>Utility Unique ID #1 
[See Note 24A]</t>
  </si>
  <si>
    <t>Utility Unique ID #2
[See Note 25A]</t>
  </si>
  <si>
    <t>Changes in Unique IDs
[See Note 27A]</t>
  </si>
  <si>
    <t>Utility Approval
[See Notes 28A &amp; 28B]</t>
  </si>
  <si>
    <t>Year of Utility Internal Approval
[See Note 29A &amp; 29B]</t>
  </si>
  <si>
    <t>Original Projected Cost or Cost Range ($000)
[See Note 52A]</t>
  </si>
  <si>
    <t>FERC Split of the Original Projected Cost or Cost Range ($000)
(See Note 52.1A)</t>
  </si>
  <si>
    <t>Cost Cap ($000)
[See Note 53A]</t>
  </si>
  <si>
    <t>Projected Capital Expenditures ($000)
[See Note 55A]</t>
  </si>
  <si>
    <t>Cost-Benefit Analysis
[See Note 59A]</t>
  </si>
  <si>
    <t>Cost Spent on Construction Work in Progress ($000)
[See Note 60A]</t>
  </si>
  <si>
    <t>Alamitos Seismic Mitigation</t>
  </si>
  <si>
    <t>Olinda Seismic Mitigation</t>
  </si>
  <si>
    <t>Springville Seismic Mitigation</t>
  </si>
  <si>
    <t>DEL AMO-HINSON 220 KV - Design/ Construction of the Lighthipe 220KV TSP'S</t>
  </si>
  <si>
    <t>Rio Honda Seismic Mitigation</t>
  </si>
  <si>
    <t>Victor Substation Seismic Mitigation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</si>
</sst>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3" formatCode="_(* #,##0.00_);_(* \(#,##0.00\);_(* &quot;-&quot;??_);_(@_)"/>
    <numFmt numFmtId="164" formatCode="_(* #,##0_);_(* \(#,##0\);_(* &quot;-&quot;??_);_(@_)"/>
    <numFmt numFmtId="165" formatCode="0.0000"/>
    <numFmt numFmtId="166" formatCode="yyyy"/>
  </numFmts>
  <fonts count="26" x14ac:knownFonts="1">
    <font>
      <sz val="11"/>
      <color theme="1"/>
      <name val="Calibri"/>
      <family val="2"/>
      <scheme val="minor"/>
    </font>
    <font>
      <sz val="11"/>
      <color theme="1"/>
      <name val="Calibri"/>
      <family val="2"/>
      <scheme val="minor"/>
    </font>
    <font>
      <sz val="11"/>
      <color rgb="FF006100"/>
      <name val="Calibri"/>
      <family val="2"/>
      <scheme val="minor"/>
    </font>
    <font>
      <sz val="11"/>
      <color rgb="FFFF0000"/>
      <name val="Calibri"/>
      <family val="2"/>
      <scheme val="minor"/>
    </font>
    <font>
      <sz val="11"/>
      <color rgb="FF9C5700"/>
      <name val="Calibri"/>
      <family val="2"/>
      <scheme val="minor"/>
    </font>
    <font>
      <sz val="11"/>
      <name val="Calibri"/>
      <family val="2"/>
      <scheme val="minor"/>
    </font>
    <font>
      <i/>
      <sz val="11"/>
      <name val="Calibri"/>
      <family val="2"/>
      <scheme val="minor"/>
    </font>
    <font>
      <sz val="11"/>
      <color rgb="FFFF0000"/>
      <name val="Times New Roman"/>
      <family val="1"/>
    </font>
    <font>
      <b/>
      <sz val="16"/>
      <color theme="1"/>
      <name val="Calibri"/>
      <family val="2"/>
      <scheme val="minor"/>
    </font>
    <font>
      <b/>
      <sz val="11"/>
      <name val="Calibri"/>
      <family val="2"/>
      <scheme val="minor"/>
    </font>
    <font>
      <sz val="8"/>
      <name val="Calibri"/>
      <family val="2"/>
      <scheme val="minor"/>
    </font>
    <font>
      <i/>
      <sz val="11"/>
      <color theme="1"/>
      <name val="Calibri"/>
      <family val="2"/>
      <scheme val="minor"/>
    </font>
    <font>
      <b/>
      <sz val="11"/>
      <color rgb="FFFF0000"/>
      <name val="Calibri"/>
      <family val="2"/>
      <scheme val="minor"/>
    </font>
    <font>
      <sz val="8"/>
      <color rgb="FFFF0000"/>
      <name val="Calibri"/>
      <family val="2"/>
      <scheme val="minor"/>
    </font>
    <font>
      <sz val="10"/>
      <color theme="1"/>
      <name val="Arial"/>
      <family val="2"/>
    </font>
    <font>
      <sz val="8"/>
      <name val="Arial"/>
      <family val="2"/>
    </font>
    <font>
      <u/>
      <sz val="10"/>
      <color theme="10"/>
      <name val="Arial"/>
      <family val="2"/>
    </font>
    <font>
      <u/>
      <sz val="11"/>
      <name val="Calibri"/>
      <family val="2"/>
      <scheme val="minor"/>
    </font>
    <font>
      <sz val="11"/>
      <color rgb="FF0033CC"/>
      <name val="Calibri"/>
      <family val="2"/>
      <scheme val="minor"/>
    </font>
    <font>
      <i/>
      <sz val="8"/>
      <color theme="1"/>
      <name val="Calibri"/>
      <family val="2"/>
      <scheme val="minor"/>
    </font>
    <font>
      <u/>
      <sz val="11"/>
      <color theme="10"/>
      <name val="Calibri"/>
      <family val="2"/>
      <scheme val="minor"/>
    </font>
    <font>
      <sz val="11"/>
      <color theme="1"/>
      <name val="Segoe UI"/>
      <family val="2"/>
    </font>
    <font>
      <sz val="10.5"/>
      <color theme="1"/>
      <name val="Segoe UI"/>
      <family val="2"/>
    </font>
    <font>
      <sz val="11"/>
      <color theme="1"/>
      <name val="Calibri"/>
      <family val="2"/>
    </font>
    <font>
      <sz val="11"/>
      <color rgb="FF444444"/>
      <name val="Calibri"/>
      <family val="2"/>
      <scheme val="minor"/>
    </font>
    <font>
      <u/>
      <sz val="11"/>
      <color theme="1"/>
      <name val="Calibri"/>
      <family val="2"/>
      <scheme val="minor"/>
    </font>
  </fonts>
  <fills count="22">
    <fill>
      <patternFill patternType="none"/>
    </fill>
    <fill>
      <patternFill patternType="gray125"/>
    </fill>
    <fill>
      <patternFill patternType="solid">
        <fgColor rgb="FFC6EFCE"/>
      </patternFill>
    </fill>
    <fill>
      <patternFill patternType="solid">
        <fgColor rgb="FFFFEB9C"/>
      </patternFill>
    </fill>
    <fill>
      <patternFill patternType="solid">
        <fgColor indexed="13"/>
        <bgColor indexed="64"/>
      </patternFill>
    </fill>
    <fill>
      <patternFill patternType="solid">
        <fgColor indexed="51"/>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0"/>
        <bgColor indexed="64"/>
      </patternFill>
    </fill>
    <fill>
      <patternFill patternType="solid">
        <fgColor rgb="FFFFCC99"/>
        <bgColor indexed="64"/>
      </patternFill>
    </fill>
    <fill>
      <patternFill patternType="solid">
        <fgColor theme="0" tint="-0.249977111117893"/>
        <bgColor indexed="64"/>
      </patternFill>
    </fill>
    <fill>
      <patternFill patternType="solid">
        <fgColor indexed="47"/>
        <bgColor indexed="64"/>
      </patternFill>
    </fill>
    <fill>
      <patternFill patternType="solid">
        <fgColor rgb="FFFFFF00"/>
        <bgColor indexed="64"/>
      </patternFill>
    </fill>
    <fill>
      <patternFill patternType="solid">
        <fgColor rgb="FFFFC000"/>
        <bgColor indexed="64"/>
      </patternFill>
    </fill>
    <fill>
      <patternFill patternType="solid">
        <fgColor indexed="26"/>
        <bgColor indexed="26"/>
      </patternFill>
    </fill>
    <fill>
      <patternFill patternType="solid">
        <fgColor theme="7" tint="0.59999389629810485"/>
        <bgColor indexed="64"/>
      </patternFill>
    </fill>
    <fill>
      <patternFill patternType="solid">
        <fgColor theme="2"/>
        <bgColor indexed="64"/>
      </patternFill>
    </fill>
    <fill>
      <patternFill patternType="solid">
        <fgColor theme="0" tint="-0.499984740745262"/>
        <bgColor indexed="64"/>
      </patternFill>
    </fill>
    <fill>
      <patternFill patternType="lightDown">
        <bgColor indexed="13"/>
      </patternFill>
    </fill>
    <fill>
      <patternFill patternType="lightDown"/>
    </fill>
    <fill>
      <patternFill patternType="lightDown">
        <bgColor rgb="FFFFFF00"/>
      </patternFill>
    </fill>
    <fill>
      <patternFill patternType="solid">
        <fgColor theme="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18"/>
      </left>
      <right style="thin">
        <color indexed="18"/>
      </right>
      <top style="thin">
        <color indexed="18"/>
      </top>
      <bottom style="thin">
        <color indexed="18"/>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theme="4" tint="0.39997558519241921"/>
      </left>
      <right style="thin">
        <color theme="4" tint="0.39997558519241921"/>
      </right>
      <top style="thin">
        <color theme="4" tint="0.59999389629810485"/>
      </top>
      <bottom style="thin">
        <color theme="4" tint="0.59999389629810485"/>
      </bottom>
      <diagonal/>
    </border>
  </borders>
  <cellStyleXfs count="11">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2" borderId="0" applyNumberFormat="0" applyBorder="0" applyAlignment="0" applyProtection="0"/>
    <xf numFmtId="0" fontId="4" fillId="3" borderId="0" applyNumberFormat="0" applyBorder="0" applyAlignment="0" applyProtection="0"/>
    <xf numFmtId="0" fontId="14" fillId="0" borderId="0"/>
    <xf numFmtId="9" fontId="14" fillId="0" borderId="0" applyFont="0" applyFill="0" applyBorder="0" applyAlignment="0" applyProtection="0"/>
    <xf numFmtId="43" fontId="14" fillId="0" borderId="0" applyFont="0" applyFill="0" applyBorder="0" applyAlignment="0" applyProtection="0"/>
    <xf numFmtId="0" fontId="15" fillId="14" borderId="4" applyNumberFormat="0" applyFont="0" applyAlignment="0" applyProtection="0"/>
    <xf numFmtId="0" fontId="16" fillId="0" borderId="0" applyNumberFormat="0" applyFill="0" applyBorder="0" applyAlignment="0" applyProtection="0"/>
    <xf numFmtId="0" fontId="20" fillId="0" borderId="0" applyNumberFormat="0" applyFill="0" applyBorder="0" applyAlignment="0" applyProtection="0"/>
  </cellStyleXfs>
  <cellXfs count="213">
    <xf numFmtId="0" fontId="0" fillId="0" borderId="0" xfId="0"/>
    <xf numFmtId="0" fontId="0" fillId="0" borderId="0" xfId="0" applyAlignment="1">
      <alignment horizontal="center" vertical="center"/>
    </xf>
    <xf numFmtId="0" fontId="0" fillId="0" borderId="0" xfId="0" applyFont="1" applyFill="1"/>
    <xf numFmtId="0" fontId="0" fillId="0" borderId="0" xfId="0" applyFont="1" applyFill="1" applyAlignment="1">
      <alignment horizontal="center"/>
    </xf>
    <xf numFmtId="0" fontId="0" fillId="0" borderId="0" xfId="0" applyFont="1" applyFill="1" applyAlignment="1">
      <alignment horizontal="center" wrapText="1"/>
    </xf>
    <xf numFmtId="0" fontId="0" fillId="0" borderId="0" xfId="0" applyFont="1" applyFill="1" applyAlignment="1">
      <alignment horizontal="center" vertical="center"/>
    </xf>
    <xf numFmtId="41" fontId="0" fillId="0" borderId="0" xfId="0" applyNumberFormat="1" applyFont="1" applyFill="1"/>
    <xf numFmtId="0" fontId="5" fillId="0" borderId="0" xfId="0" applyFont="1" applyFill="1"/>
    <xf numFmtId="0" fontId="0" fillId="0" borderId="0" xfId="0" applyFont="1" applyFill="1" applyAlignment="1">
      <alignment wrapText="1"/>
    </xf>
    <xf numFmtId="0" fontId="9" fillId="10" borderId="1" xfId="0" applyFont="1" applyFill="1" applyBorder="1" applyAlignment="1">
      <alignment horizontal="center" vertical="center" wrapText="1"/>
    </xf>
    <xf numFmtId="0" fontId="0" fillId="0" borderId="0" xfId="0" applyFont="1"/>
    <xf numFmtId="0" fontId="6" fillId="12" borderId="1" xfId="0" applyFont="1" applyFill="1" applyBorder="1" applyAlignment="1">
      <alignment horizontal="center" vertical="center" wrapText="1"/>
    </xf>
    <xf numFmtId="0" fontId="6" fillId="13" borderId="1"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9" borderId="1" xfId="0" applyFont="1" applyFill="1" applyBorder="1" applyAlignment="1">
      <alignment horizontal="center" vertical="center" wrapText="1"/>
    </xf>
    <xf numFmtId="41" fontId="6" fillId="9" borderId="1" xfId="0" applyNumberFormat="1" applyFont="1" applyFill="1" applyBorder="1" applyAlignment="1">
      <alignment horizontal="center" vertical="center" wrapText="1"/>
    </xf>
    <xf numFmtId="0" fontId="9" fillId="12" borderId="1" xfId="0" applyFont="1" applyFill="1" applyBorder="1" applyAlignment="1">
      <alignment horizontal="center" vertical="center" wrapText="1"/>
    </xf>
    <xf numFmtId="0" fontId="9" fillId="13" borderId="1" xfId="0" applyFont="1" applyFill="1" applyBorder="1" applyAlignment="1">
      <alignment horizontal="center" vertical="center" wrapText="1"/>
    </xf>
    <xf numFmtId="0" fontId="9" fillId="9" borderId="1" xfId="0" applyFont="1" applyFill="1" applyBorder="1" applyAlignment="1">
      <alignment horizontal="center" vertical="center" wrapText="1"/>
    </xf>
    <xf numFmtId="41" fontId="9" fillId="9" borderId="1" xfId="0" applyNumberFormat="1" applyFont="1" applyFill="1" applyBorder="1" applyAlignment="1">
      <alignment horizontal="center" vertical="center" wrapText="1"/>
    </xf>
    <xf numFmtId="9" fontId="0" fillId="0" borderId="1" xfId="2" applyFont="1" applyFill="1" applyBorder="1" applyAlignment="1">
      <alignment horizontal="center" vertical="center" wrapText="1"/>
    </xf>
    <xf numFmtId="0" fontId="0" fillId="0" borderId="0" xfId="0" applyFont="1" applyAlignment="1">
      <alignment horizontal="center"/>
    </xf>
    <xf numFmtId="0" fontId="3" fillId="0" borderId="0" xfId="0" applyFont="1" applyAlignment="1">
      <alignment wrapText="1"/>
    </xf>
    <xf numFmtId="0" fontId="5" fillId="0" borderId="0" xfId="0" applyFont="1"/>
    <xf numFmtId="0" fontId="5" fillId="0" borderId="0" xfId="3" applyFont="1" applyFill="1" applyAlignment="1">
      <alignment horizontal="center"/>
    </xf>
    <xf numFmtId="0" fontId="3" fillId="0" borderId="0" xfId="0" applyFont="1" applyFill="1" applyAlignment="1">
      <alignment horizontal="center"/>
    </xf>
    <xf numFmtId="9" fontId="3" fillId="0" borderId="0" xfId="2" applyFont="1" applyFill="1" applyAlignment="1">
      <alignment horizontal="right"/>
    </xf>
    <xf numFmtId="41" fontId="3" fillId="0" borderId="0" xfId="0" applyNumberFormat="1" applyFont="1" applyFill="1"/>
    <xf numFmtId="0" fontId="2" fillId="0" borderId="0" xfId="3" applyFont="1" applyFill="1" applyAlignment="1">
      <alignment horizontal="center"/>
    </xf>
    <xf numFmtId="0" fontId="6" fillId="15" borderId="1" xfId="0" applyFont="1" applyFill="1" applyBorder="1" applyAlignment="1">
      <alignment horizontal="center" vertical="center" wrapText="1"/>
    </xf>
    <xf numFmtId="0" fontId="10" fillId="15" borderId="1" xfId="0" applyFont="1" applyFill="1" applyBorder="1" applyAlignment="1">
      <alignment horizontal="center" vertical="center" wrapText="1"/>
    </xf>
    <xf numFmtId="0" fontId="8" fillId="0" borderId="0" xfId="0" applyFont="1" applyAlignment="1">
      <alignment horizontal="left" vertical="center"/>
    </xf>
    <xf numFmtId="0" fontId="7" fillId="0" borderId="0" xfId="0" applyFont="1" applyAlignment="1">
      <alignment horizontal="left" vertical="center"/>
    </xf>
    <xf numFmtId="0" fontId="13" fillId="0" borderId="0" xfId="0" applyFont="1" applyFill="1" applyAlignment="1">
      <alignment horizontal="center"/>
    </xf>
    <xf numFmtId="0" fontId="0" fillId="0" borderId="0" xfId="0" applyFill="1" applyAlignment="1">
      <alignment horizontal="center" vertical="center"/>
    </xf>
    <xf numFmtId="0" fontId="6" fillId="15" borderId="6" xfId="0" applyFont="1" applyFill="1" applyBorder="1" applyAlignment="1">
      <alignment horizontal="center" vertical="center" wrapText="1"/>
    </xf>
    <xf numFmtId="0" fontId="0" fillId="12" borderId="0" xfId="0" applyFont="1" applyFill="1"/>
    <xf numFmtId="0" fontId="6" fillId="6" borderId="1" xfId="0" applyFont="1" applyFill="1" applyBorder="1" applyAlignment="1">
      <alignment horizontal="center" vertical="center" wrapText="1"/>
    </xf>
    <xf numFmtId="0" fontId="6" fillId="10" borderId="1" xfId="0" applyFont="1" applyFill="1" applyBorder="1" applyAlignment="1">
      <alignment horizontal="center" vertical="center" wrapText="1"/>
    </xf>
    <xf numFmtId="1" fontId="9" fillId="12" borderId="1" xfId="0" applyNumberFormat="1" applyFont="1" applyFill="1" applyBorder="1" applyAlignment="1">
      <alignment horizontal="center" vertical="center" wrapText="1"/>
    </xf>
    <xf numFmtId="0" fontId="5" fillId="0" borderId="0" xfId="0" applyFont="1" applyAlignment="1">
      <alignment wrapText="1"/>
    </xf>
    <xf numFmtId="9" fontId="6" fillId="9" borderId="1" xfId="2" applyFont="1" applyFill="1" applyBorder="1" applyAlignment="1">
      <alignment horizontal="center" vertical="center" wrapText="1"/>
    </xf>
    <xf numFmtId="0" fontId="9" fillId="9" borderId="1" xfId="2" applyNumberFormat="1"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Fill="1" applyBorder="1" applyAlignment="1">
      <alignment horizontal="center" vertical="center"/>
    </xf>
    <xf numFmtId="0" fontId="17" fillId="0" borderId="0" xfId="0" applyFont="1" applyAlignment="1">
      <alignment horizontal="left"/>
    </xf>
    <xf numFmtId="0" fontId="18" fillId="0" borderId="0" xfId="0" applyFont="1" applyAlignment="1">
      <alignment horizontal="center"/>
    </xf>
    <xf numFmtId="0" fontId="0" fillId="0" borderId="0" xfId="0" applyAlignment="1">
      <alignment horizontal="center"/>
    </xf>
    <xf numFmtId="165" fontId="0" fillId="0" borderId="0" xfId="0" applyNumberFormat="1" applyAlignment="1">
      <alignment horizontal="center"/>
    </xf>
    <xf numFmtId="0" fontId="5" fillId="0" borderId="0" xfId="0" applyFont="1" applyAlignment="1">
      <alignment vertical="top" wrapText="1"/>
    </xf>
    <xf numFmtId="0" fontId="18" fillId="0" borderId="0" xfId="0" applyFont="1" applyAlignment="1">
      <alignment horizontal="center" vertical="top" wrapText="1"/>
    </xf>
    <xf numFmtId="0" fontId="5" fillId="0" borderId="0" xfId="0" applyFont="1" applyAlignment="1">
      <alignment horizontal="left" vertical="top" wrapText="1"/>
    </xf>
    <xf numFmtId="0" fontId="18" fillId="0" borderId="0" xfId="0" applyFont="1" applyAlignment="1">
      <alignment horizontal="center" vertical="center"/>
    </xf>
    <xf numFmtId="0" fontId="0" fillId="0" borderId="0" xfId="0" applyAlignment="1">
      <alignment vertical="center"/>
    </xf>
    <xf numFmtId="0" fontId="19" fillId="0" borderId="0" xfId="0" applyFont="1" applyAlignment="1">
      <alignment horizontal="center" vertical="center"/>
    </xf>
    <xf numFmtId="0" fontId="19" fillId="0" borderId="0" xfId="0" applyFont="1" applyAlignment="1">
      <alignment vertical="center"/>
    </xf>
    <xf numFmtId="0" fontId="18" fillId="0" borderId="0" xfId="0" applyFont="1" applyAlignment="1">
      <alignment horizontal="center" vertical="top"/>
    </xf>
    <xf numFmtId="0" fontId="0" fillId="0" borderId="0" xfId="0" applyAlignment="1">
      <alignment vertical="top"/>
    </xf>
    <xf numFmtId="0" fontId="19" fillId="0" borderId="0" xfId="0" applyFont="1" applyAlignment="1">
      <alignment horizontal="center" vertical="top"/>
    </xf>
    <xf numFmtId="0" fontId="19" fillId="0" borderId="0" xfId="0" applyFont="1" applyAlignment="1">
      <alignment vertical="top"/>
    </xf>
    <xf numFmtId="0" fontId="0" fillId="0" borderId="0" xfId="0" applyAlignment="1">
      <alignment vertical="top" wrapText="1"/>
    </xf>
    <xf numFmtId="0" fontId="18" fillId="0" borderId="0" xfId="0" applyFont="1" applyAlignment="1">
      <alignment horizontal="center" vertical="center" wrapText="1"/>
    </xf>
    <xf numFmtId="0" fontId="0" fillId="0" borderId="0" xfId="0" applyAlignment="1">
      <alignment vertical="center" wrapText="1"/>
    </xf>
    <xf numFmtId="0" fontId="0" fillId="16" borderId="1" xfId="0" applyFill="1" applyBorder="1"/>
    <xf numFmtId="0" fontId="6" fillId="16" borderId="6" xfId="0" applyFont="1" applyFill="1" applyBorder="1" applyAlignment="1">
      <alignment horizontal="center" vertical="center" wrapText="1"/>
    </xf>
    <xf numFmtId="0" fontId="9" fillId="16" borderId="1" xfId="0" applyFont="1" applyFill="1" applyBorder="1" applyAlignment="1">
      <alignment horizontal="center" vertical="center" wrapText="1"/>
    </xf>
    <xf numFmtId="0" fontId="0" fillId="0" borderId="1" xfId="0" applyBorder="1" applyAlignment="1">
      <alignment horizontal="center" vertical="center"/>
    </xf>
    <xf numFmtId="0" fontId="5" fillId="0" borderId="0" xfId="0" applyFont="1" applyFill="1" applyAlignment="1">
      <alignment horizontal="center"/>
    </xf>
    <xf numFmtId="0" fontId="5" fillId="0" borderId="0" xfId="0" applyFont="1" applyFill="1" applyAlignment="1">
      <alignment horizontal="left" vertical="top" wrapText="1"/>
    </xf>
    <xf numFmtId="0" fontId="5" fillId="0" borderId="0" xfId="0" applyFont="1" applyFill="1" applyAlignment="1">
      <alignment horizontal="center" vertical="top"/>
    </xf>
    <xf numFmtId="0" fontId="5" fillId="0" borderId="0" xfId="0" applyFont="1" applyFill="1" applyAlignment="1">
      <alignment vertical="top" wrapText="1"/>
    </xf>
    <xf numFmtId="0" fontId="9" fillId="0" borderId="1" xfId="2" applyNumberFormat="1" applyFont="1" applyFill="1" applyBorder="1" applyAlignment="1">
      <alignment horizontal="center" vertical="center"/>
    </xf>
    <xf numFmtId="0" fontId="9" fillId="4" borderId="1" xfId="0" applyFont="1" applyFill="1" applyBorder="1" applyAlignment="1">
      <alignment horizontal="center" vertical="center" wrapText="1"/>
    </xf>
    <xf numFmtId="0" fontId="9" fillId="9" borderId="1" xfId="0" applyNumberFormat="1" applyFont="1" applyFill="1" applyBorder="1" applyAlignment="1">
      <alignment horizontal="center" vertical="center" wrapText="1"/>
    </xf>
    <xf numFmtId="0" fontId="2" fillId="0" borderId="0" xfId="3" applyFont="1" applyFill="1" applyBorder="1" applyAlignment="1">
      <alignment horizontal="center"/>
    </xf>
    <xf numFmtId="0" fontId="12" fillId="8" borderId="0" xfId="0" applyFont="1" applyFill="1"/>
    <xf numFmtId="0" fontId="0" fillId="8" borderId="0" xfId="0" applyFill="1"/>
    <xf numFmtId="0" fontId="0" fillId="8" borderId="0" xfId="0" applyFill="1" applyAlignment="1">
      <alignment horizontal="center"/>
    </xf>
    <xf numFmtId="165" fontId="0" fillId="8" borderId="0" xfId="0" applyNumberFormat="1" applyFill="1" applyAlignment="1">
      <alignment horizontal="center"/>
    </xf>
    <xf numFmtId="0" fontId="0" fillId="17" borderId="0" xfId="0" applyFill="1"/>
    <xf numFmtId="0" fontId="9" fillId="5" borderId="1" xfId="0" applyFont="1" applyFill="1" applyBorder="1" applyAlignment="1">
      <alignment horizontal="center" vertical="center" wrapText="1"/>
    </xf>
    <xf numFmtId="0" fontId="0" fillId="0" borderId="0" xfId="0" applyFont="1" applyFill="1" applyAlignment="1">
      <alignment horizontal="center"/>
    </xf>
    <xf numFmtId="0" fontId="0" fillId="0" borderId="0" xfId="0" applyFill="1" applyAlignment="1">
      <alignment vertical="center" wrapText="1"/>
    </xf>
    <xf numFmtId="0" fontId="9" fillId="6" borderId="1" xfId="0" applyFont="1" applyFill="1" applyBorder="1" applyAlignment="1">
      <alignment horizontal="center" vertical="center" wrapText="1"/>
    </xf>
    <xf numFmtId="0" fontId="9" fillId="7" borderId="1" xfId="0" applyFont="1" applyFill="1" applyBorder="1" applyAlignment="1">
      <alignment horizontal="center" vertical="center" wrapText="1"/>
    </xf>
    <xf numFmtId="0" fontId="9" fillId="15" borderId="1" xfId="0" applyFont="1" applyFill="1" applyBorder="1" applyAlignment="1">
      <alignment horizontal="center" vertical="center" wrapText="1"/>
    </xf>
    <xf numFmtId="0" fontId="5" fillId="0" borderId="1" xfId="0" applyFont="1" applyBorder="1" applyAlignment="1">
      <alignment horizontal="center" vertical="center"/>
    </xf>
    <xf numFmtId="0" fontId="0" fillId="4" borderId="1" xfId="0" applyFill="1" applyBorder="1" applyAlignment="1">
      <alignment horizontal="center" vertical="center" wrapText="1"/>
    </xf>
    <xf numFmtId="0" fontId="0" fillId="0" borderId="1" xfId="0" applyBorder="1" applyAlignment="1">
      <alignment horizontal="center" vertical="center" wrapText="1"/>
    </xf>
    <xf numFmtId="0" fontId="0" fillId="4" borderId="0" xfId="0" applyFill="1" applyAlignment="1">
      <alignment horizontal="center" vertical="center" wrapText="1"/>
    </xf>
    <xf numFmtId="41" fontId="0" fillId="0" borderId="1" xfId="0" applyNumberFormat="1" applyBorder="1" applyAlignment="1">
      <alignment horizontal="center" vertical="center" wrapText="1"/>
    </xf>
    <xf numFmtId="9" fontId="0" fillId="4" borderId="1" xfId="2" applyFont="1" applyFill="1" applyBorder="1" applyAlignment="1">
      <alignment horizontal="center" vertical="center" wrapText="1"/>
    </xf>
    <xf numFmtId="0" fontId="0" fillId="4" borderId="3" xfId="2" applyNumberFormat="1" applyFont="1" applyFill="1" applyBorder="1" applyAlignment="1">
      <alignment horizontal="center" vertical="center" wrapText="1"/>
    </xf>
    <xf numFmtId="164" fontId="0" fillId="4" borderId="1" xfId="1" applyNumberFormat="1" applyFont="1" applyFill="1" applyBorder="1" applyAlignment="1">
      <alignment horizontal="center" vertical="center" wrapText="1"/>
    </xf>
    <xf numFmtId="164" fontId="0" fillId="0" borderId="1" xfId="1" applyNumberFormat="1" applyFont="1" applyFill="1" applyBorder="1" applyAlignment="1">
      <alignment horizontal="center" vertical="center" wrapText="1"/>
    </xf>
    <xf numFmtId="164" fontId="0" fillId="12" borderId="1" xfId="1" applyNumberFormat="1" applyFont="1" applyFill="1" applyBorder="1" applyAlignment="1">
      <alignment horizontal="center" vertical="center" wrapText="1"/>
    </xf>
    <xf numFmtId="164" fontId="0" fillId="4" borderId="1" xfId="0" applyNumberFormat="1" applyFill="1" applyBorder="1" applyAlignment="1">
      <alignment horizontal="center" vertical="center" wrapText="1"/>
    </xf>
    <xf numFmtId="41" fontId="0" fillId="12" borderId="1" xfId="0" applyNumberFormat="1" applyFill="1" applyBorder="1" applyAlignment="1">
      <alignment horizontal="center" vertical="center" wrapText="1"/>
    </xf>
    <xf numFmtId="0" fontId="0" fillId="12" borderId="1" xfId="0" applyFill="1" applyBorder="1" applyAlignment="1">
      <alignment horizontal="center" vertical="center" wrapText="1"/>
    </xf>
    <xf numFmtId="1" fontId="0" fillId="4" borderId="1" xfId="0" applyNumberFormat="1" applyFill="1" applyBorder="1" applyAlignment="1">
      <alignment horizontal="center" vertical="center" wrapText="1"/>
    </xf>
    <xf numFmtId="41" fontId="0" fillId="4" borderId="1" xfId="0" applyNumberFormat="1" applyFill="1" applyBorder="1" applyAlignment="1">
      <alignment horizontal="center" vertical="center" wrapText="1"/>
    </xf>
    <xf numFmtId="0" fontId="5" fillId="0" borderId="1" xfId="0" applyFont="1" applyBorder="1" applyAlignment="1">
      <alignment horizontal="center" vertical="center" wrapText="1"/>
    </xf>
    <xf numFmtId="0" fontId="21" fillId="0" borderId="1" xfId="0" applyFont="1" applyBorder="1" applyAlignment="1">
      <alignment horizontal="center" vertical="center" wrapText="1"/>
    </xf>
    <xf numFmtId="14" fontId="0" fillId="4" borderId="1" xfId="0" applyNumberFormat="1" applyFill="1" applyBorder="1" applyAlignment="1">
      <alignment horizontal="center" vertical="center" wrapText="1"/>
    </xf>
    <xf numFmtId="41" fontId="0" fillId="4" borderId="1" xfId="0" applyNumberFormat="1" applyFill="1" applyBorder="1" applyAlignment="1">
      <alignment horizontal="center" vertical="center"/>
    </xf>
    <xf numFmtId="41" fontId="0" fillId="0" borderId="1" xfId="1" applyNumberFormat="1" applyFont="1" applyFill="1" applyBorder="1" applyAlignment="1">
      <alignment horizontal="center" vertical="center"/>
    </xf>
    <xf numFmtId="41" fontId="0" fillId="12" borderId="1" xfId="1" applyNumberFormat="1" applyFont="1" applyFill="1" applyBorder="1" applyAlignment="1">
      <alignment horizontal="center" vertical="center"/>
    </xf>
    <xf numFmtId="0" fontId="0" fillId="4" borderId="1" xfId="2" applyNumberFormat="1" applyFont="1" applyFill="1" applyBorder="1" applyAlignment="1">
      <alignment horizontal="center" vertical="center" wrapText="1"/>
    </xf>
    <xf numFmtId="164" fontId="0" fillId="0" borderId="1" xfId="1" applyNumberFormat="1" applyFont="1" applyFill="1" applyBorder="1" applyAlignment="1">
      <alignment horizontal="center" vertical="center"/>
    </xf>
    <xf numFmtId="41" fontId="0" fillId="0" borderId="1" xfId="2" applyNumberFormat="1" applyFont="1" applyFill="1" applyBorder="1" applyAlignment="1">
      <alignment horizontal="center" vertical="center"/>
    </xf>
    <xf numFmtId="41" fontId="0" fillId="12" borderId="1" xfId="2" applyNumberFormat="1" applyFont="1" applyFill="1" applyBorder="1" applyAlignment="1">
      <alignment horizontal="center" vertical="center"/>
    </xf>
    <xf numFmtId="14" fontId="0" fillId="0" borderId="1" xfId="0" applyNumberFormat="1" applyBorder="1" applyAlignment="1">
      <alignment horizontal="center" vertical="center" wrapText="1"/>
    </xf>
    <xf numFmtId="1" fontId="0" fillId="4" borderId="3" xfId="2" applyNumberFormat="1" applyFont="1" applyFill="1" applyBorder="1" applyAlignment="1">
      <alignment horizontal="center" vertical="center" wrapText="1"/>
    </xf>
    <xf numFmtId="41" fontId="0" fillId="4" borderId="1" xfId="2" applyNumberFormat="1" applyFont="1" applyFill="1" applyBorder="1" applyAlignment="1">
      <alignment horizontal="center" vertical="center" wrapText="1"/>
    </xf>
    <xf numFmtId="41" fontId="0" fillId="0" borderId="1" xfId="0" applyNumberFormat="1" applyBorder="1" applyAlignment="1">
      <alignment horizontal="center" vertical="center"/>
    </xf>
    <xf numFmtId="0" fontId="5" fillId="4" borderId="1" xfId="0" applyFont="1" applyFill="1" applyBorder="1" applyAlignment="1">
      <alignment horizontal="center" vertical="center" wrapText="1"/>
    </xf>
    <xf numFmtId="0" fontId="5" fillId="12" borderId="1" xfId="0" applyFont="1" applyFill="1" applyBorder="1" applyAlignment="1">
      <alignment horizontal="center" vertical="center"/>
    </xf>
    <xf numFmtId="0" fontId="5" fillId="12" borderId="1" xfId="0" applyFont="1" applyFill="1" applyBorder="1" applyAlignment="1">
      <alignment horizontal="center" vertical="center" wrapText="1"/>
    </xf>
    <xf numFmtId="0" fontId="21" fillId="12" borderId="1" xfId="0" applyFont="1" applyFill="1" applyBorder="1" applyAlignment="1">
      <alignment horizontal="center" vertical="center" wrapText="1"/>
    </xf>
    <xf numFmtId="1" fontId="0" fillId="12" borderId="1" xfId="0" applyNumberFormat="1" applyFill="1" applyBorder="1" applyAlignment="1">
      <alignment horizontal="center" vertical="center" wrapText="1"/>
    </xf>
    <xf numFmtId="14" fontId="0" fillId="12" borderId="1" xfId="0" applyNumberFormat="1" applyFill="1" applyBorder="1" applyAlignment="1">
      <alignment horizontal="center" vertical="center" wrapText="1"/>
    </xf>
    <xf numFmtId="0" fontId="0" fillId="12" borderId="1" xfId="2" applyNumberFormat="1" applyFont="1" applyFill="1" applyBorder="1" applyAlignment="1">
      <alignment horizontal="center" vertical="center" wrapText="1"/>
    </xf>
    <xf numFmtId="1" fontId="0" fillId="12" borderId="3" xfId="2" applyNumberFormat="1" applyFont="1" applyFill="1" applyBorder="1" applyAlignment="1">
      <alignment horizontal="center" vertical="center" wrapText="1"/>
    </xf>
    <xf numFmtId="41" fontId="0" fillId="12" borderId="1" xfId="0" applyNumberFormat="1" applyFill="1" applyBorder="1" applyAlignment="1">
      <alignment horizontal="center" vertical="center"/>
    </xf>
    <xf numFmtId="9" fontId="0" fillId="12" borderId="1" xfId="2" applyFont="1" applyFill="1" applyBorder="1" applyAlignment="1">
      <alignment horizontal="center" vertical="center" wrapText="1"/>
    </xf>
    <xf numFmtId="0" fontId="22" fillId="4" borderId="1" xfId="0" applyFont="1" applyFill="1" applyBorder="1" applyAlignment="1">
      <alignment horizontal="center" vertical="center" wrapText="1"/>
    </xf>
    <xf numFmtId="1" fontId="0" fillId="0" borderId="3" xfId="2" applyNumberFormat="1" applyFont="1" applyFill="1" applyBorder="1" applyAlignment="1">
      <alignment horizontal="center" vertical="center" wrapText="1"/>
    </xf>
    <xf numFmtId="0" fontId="23" fillId="0" borderId="1" xfId="0" applyFont="1" applyBorder="1" applyAlignment="1">
      <alignment horizontal="center" vertical="center" wrapText="1"/>
    </xf>
    <xf numFmtId="41" fontId="0" fillId="0" borderId="1" xfId="2" applyNumberFormat="1" applyFont="1" applyFill="1" applyBorder="1" applyAlignment="1">
      <alignment horizontal="center" vertical="center" wrapText="1"/>
    </xf>
    <xf numFmtId="166" fontId="0" fillId="4" borderId="1" xfId="0" applyNumberFormat="1" applyFill="1" applyBorder="1" applyAlignment="1">
      <alignment horizontal="center" vertical="center" wrapText="1"/>
    </xf>
    <xf numFmtId="1" fontId="0" fillId="0" borderId="1" xfId="0" applyNumberFormat="1" applyBorder="1" applyAlignment="1">
      <alignment horizontal="center" vertical="center" wrapText="1"/>
    </xf>
    <xf numFmtId="41" fontId="0" fillId="4" borderId="1" xfId="2" applyNumberFormat="1" applyFont="1" applyFill="1" applyBorder="1" applyAlignment="1">
      <alignment horizontal="center" vertical="center"/>
    </xf>
    <xf numFmtId="0" fontId="0" fillId="4" borderId="0" xfId="0" applyFill="1" applyAlignment="1">
      <alignment horizontal="center" vertical="center"/>
    </xf>
    <xf numFmtId="164" fontId="0" fillId="12" borderId="1" xfId="1" applyNumberFormat="1" applyFont="1" applyFill="1" applyBorder="1" applyAlignment="1">
      <alignment horizontal="center" vertical="center"/>
    </xf>
    <xf numFmtId="0" fontId="0" fillId="18" borderId="1" xfId="0" applyFill="1" applyBorder="1" applyAlignment="1">
      <alignment horizontal="center" vertical="center" wrapText="1"/>
    </xf>
    <xf numFmtId="0" fontId="0" fillId="19" borderId="1" xfId="0" applyFill="1" applyBorder="1" applyAlignment="1">
      <alignment horizontal="center" vertical="center" wrapText="1"/>
    </xf>
    <xf numFmtId="14" fontId="0" fillId="19" borderId="1" xfId="0" applyNumberFormat="1" applyFill="1" applyBorder="1" applyAlignment="1">
      <alignment horizontal="center" vertical="center" wrapText="1"/>
    </xf>
    <xf numFmtId="164" fontId="0" fillId="19" borderId="1" xfId="1" applyNumberFormat="1" applyFont="1" applyFill="1" applyBorder="1" applyAlignment="1">
      <alignment horizontal="center" vertical="center" wrapText="1"/>
    </xf>
    <xf numFmtId="164" fontId="0" fillId="18" borderId="1" xfId="1" applyNumberFormat="1" applyFont="1" applyFill="1" applyBorder="1" applyAlignment="1">
      <alignment horizontal="center" vertical="center" wrapText="1"/>
    </xf>
    <xf numFmtId="164" fontId="0" fillId="20" borderId="1" xfId="1" applyNumberFormat="1" applyFont="1" applyFill="1" applyBorder="1" applyAlignment="1">
      <alignment horizontal="center" vertical="center" wrapText="1"/>
    </xf>
    <xf numFmtId="0" fontId="0" fillId="20" borderId="1" xfId="0" applyFill="1" applyBorder="1" applyAlignment="1">
      <alignment horizontal="center" vertical="center" wrapText="1"/>
    </xf>
    <xf numFmtId="14" fontId="0" fillId="20" borderId="1" xfId="0" applyNumberFormat="1" applyFill="1" applyBorder="1" applyAlignment="1">
      <alignment horizontal="center" vertical="center" wrapText="1"/>
    </xf>
    <xf numFmtId="41" fontId="0" fillId="4" borderId="1" xfId="1" applyNumberFormat="1" applyFont="1" applyFill="1" applyBorder="1" applyAlignment="1">
      <alignment horizontal="center" vertical="center"/>
    </xf>
    <xf numFmtId="166" fontId="0" fillId="0" borderId="1" xfId="0" applyNumberFormat="1" applyBorder="1" applyAlignment="1">
      <alignment horizontal="center" vertical="center" wrapText="1"/>
    </xf>
    <xf numFmtId="0" fontId="0" fillId="4" borderId="1" xfId="1" applyNumberFormat="1" applyFont="1" applyFill="1" applyBorder="1" applyAlignment="1">
      <alignment horizontal="center" vertical="center" wrapText="1"/>
    </xf>
    <xf numFmtId="9" fontId="0" fillId="12" borderId="1" xfId="0" applyNumberFormat="1" applyFill="1" applyBorder="1" applyAlignment="1">
      <alignment horizontal="center" vertical="center" wrapText="1"/>
    </xf>
    <xf numFmtId="14" fontId="0" fillId="18" borderId="1" xfId="0" applyNumberFormat="1" applyFill="1" applyBorder="1" applyAlignment="1">
      <alignment horizontal="center" vertical="center" wrapText="1"/>
    </xf>
    <xf numFmtId="41" fontId="0" fillId="12" borderId="1" xfId="2" applyNumberFormat="1" applyFont="1" applyFill="1" applyBorder="1" applyAlignment="1">
      <alignment horizontal="center" vertical="center" wrapText="1"/>
    </xf>
    <xf numFmtId="41" fontId="0" fillId="4" borderId="1" xfId="1" applyNumberFormat="1" applyFont="1" applyFill="1" applyBorder="1" applyAlignment="1">
      <alignment horizontal="center" vertical="center" wrapText="1"/>
    </xf>
    <xf numFmtId="41" fontId="0" fillId="12" borderId="1" xfId="1" applyNumberFormat="1" applyFont="1" applyFill="1" applyBorder="1" applyAlignment="1">
      <alignment horizontal="center" vertical="center" wrapText="1"/>
    </xf>
    <xf numFmtId="41" fontId="0" fillId="0" borderId="1" xfId="1" applyNumberFormat="1" applyFont="1" applyFill="1" applyBorder="1" applyAlignment="1">
      <alignment horizontal="center" vertical="center" wrapText="1"/>
    </xf>
    <xf numFmtId="2" fontId="0" fillId="0" borderId="1" xfId="0" applyNumberFormat="1" applyBorder="1" applyAlignment="1">
      <alignment horizontal="center" vertical="center" wrapText="1"/>
    </xf>
    <xf numFmtId="164" fontId="0" fillId="4" borderId="1" xfId="1" applyNumberFormat="1" applyFont="1" applyFill="1" applyBorder="1" applyAlignment="1">
      <alignment horizontal="center" vertical="center"/>
    </xf>
    <xf numFmtId="0" fontId="0" fillId="12" borderId="0" xfId="0" applyFill="1" applyAlignment="1">
      <alignment horizontal="center" vertical="center" wrapText="1"/>
    </xf>
    <xf numFmtId="0" fontId="0" fillId="4" borderId="1" xfId="0" quotePrefix="1" applyFill="1" applyBorder="1" applyAlignment="1">
      <alignment horizontal="center" vertical="center" wrapText="1"/>
    </xf>
    <xf numFmtId="0" fontId="21" fillId="4" borderId="1" xfId="0" applyFont="1" applyFill="1" applyBorder="1" applyAlignment="1">
      <alignment horizontal="center" vertical="center" wrapText="1"/>
    </xf>
    <xf numFmtId="14" fontId="5" fillId="0" borderId="0" xfId="0" applyNumberFormat="1" applyFont="1" applyAlignment="1">
      <alignment horizontal="center" vertical="center"/>
    </xf>
    <xf numFmtId="0" fontId="24" fillId="4" borderId="1" xfId="0" applyFont="1" applyFill="1" applyBorder="1" applyAlignment="1">
      <alignment horizontal="center" vertical="center" wrapText="1"/>
    </xf>
    <xf numFmtId="0" fontId="24" fillId="4" borderId="0" xfId="0" applyFont="1" applyFill="1" applyAlignment="1">
      <alignment horizontal="center" vertical="center" wrapText="1"/>
    </xf>
    <xf numFmtId="166" fontId="0" fillId="12" borderId="1" xfId="0" applyNumberFormat="1" applyFill="1" applyBorder="1" applyAlignment="1">
      <alignment horizontal="center" vertical="center" wrapText="1"/>
    </xf>
    <xf numFmtId="14" fontId="0" fillId="0" borderId="1" xfId="0" quotePrefix="1" applyNumberFormat="1" applyBorder="1" applyAlignment="1">
      <alignment horizontal="center" vertical="center" wrapText="1"/>
    </xf>
    <xf numFmtId="166" fontId="0" fillId="0" borderId="1" xfId="0" quotePrefix="1" applyNumberFormat="1" applyBorder="1" applyAlignment="1">
      <alignment horizontal="center" vertical="center" wrapText="1"/>
    </xf>
    <xf numFmtId="0" fontId="0" fillId="0" borderId="1" xfId="0" quotePrefix="1" applyBorder="1" applyAlignment="1">
      <alignment horizontal="center" vertical="center" wrapText="1"/>
    </xf>
    <xf numFmtId="0" fontId="0" fillId="4" borderId="1" xfId="0" applyFill="1" applyBorder="1" applyAlignment="1">
      <alignment horizontal="center" vertical="center"/>
    </xf>
    <xf numFmtId="9" fontId="0" fillId="0" borderId="1" xfId="0" applyNumberFormat="1" applyBorder="1" applyAlignment="1">
      <alignment horizontal="center" vertical="center" wrapText="1"/>
    </xf>
    <xf numFmtId="0" fontId="0" fillId="12" borderId="8" xfId="0" applyFill="1" applyBorder="1" applyAlignment="1">
      <alignment horizontal="center" vertical="center" wrapText="1"/>
    </xf>
    <xf numFmtId="0" fontId="25" fillId="0" borderId="1" xfId="10" applyFont="1" applyFill="1" applyBorder="1" applyAlignment="1">
      <alignment horizontal="center" vertical="center" wrapText="1"/>
    </xf>
    <xf numFmtId="17" fontId="0" fillId="0" borderId="1" xfId="0" applyNumberFormat="1" applyBorder="1" applyAlignment="1">
      <alignment horizontal="center" vertical="center" wrapText="1"/>
    </xf>
    <xf numFmtId="14" fontId="0" fillId="4" borderId="1" xfId="0" quotePrefix="1" applyNumberFormat="1" applyFill="1" applyBorder="1" applyAlignment="1">
      <alignment horizontal="center" vertical="center" wrapText="1"/>
    </xf>
    <xf numFmtId="0" fontId="0" fillId="0" borderId="1" xfId="10" applyFont="1" applyFill="1" applyBorder="1" applyAlignment="1">
      <alignment horizontal="center" vertical="center" wrapText="1"/>
    </xf>
    <xf numFmtId="14" fontId="0" fillId="4" borderId="1" xfId="0" applyNumberFormat="1" applyFill="1" applyBorder="1" applyAlignment="1">
      <alignment horizontal="center" vertical="center"/>
    </xf>
    <xf numFmtId="14" fontId="0" fillId="0" borderId="1" xfId="0" applyNumberFormat="1" applyBorder="1" applyAlignment="1">
      <alignment horizontal="center" vertical="center"/>
    </xf>
    <xf numFmtId="9" fontId="0" fillId="0" borderId="1" xfId="2" applyFont="1" applyFill="1" applyBorder="1" applyAlignment="1">
      <alignment horizontal="center" vertical="center"/>
    </xf>
    <xf numFmtId="0" fontId="0" fillId="12" borderId="1" xfId="0" applyFill="1" applyBorder="1" applyAlignment="1">
      <alignment horizontal="center" vertical="center"/>
    </xf>
    <xf numFmtId="14" fontId="0" fillId="12" borderId="1" xfId="0" applyNumberFormat="1" applyFill="1" applyBorder="1" applyAlignment="1">
      <alignment horizontal="center" vertical="center"/>
    </xf>
    <xf numFmtId="9" fontId="0" fillId="12" borderId="1" xfId="2" applyFont="1" applyFill="1" applyBorder="1" applyAlignment="1">
      <alignment horizontal="center" vertical="center"/>
    </xf>
    <xf numFmtId="9" fontId="0" fillId="12" borderId="1" xfId="0" applyNumberFormat="1" applyFill="1" applyBorder="1" applyAlignment="1">
      <alignment horizontal="center" vertical="center"/>
    </xf>
    <xf numFmtId="0" fontId="0" fillId="12" borderId="1" xfId="10" applyFont="1" applyFill="1" applyBorder="1" applyAlignment="1">
      <alignment horizontal="center" vertical="center" wrapText="1"/>
    </xf>
    <xf numFmtId="0" fontId="9" fillId="0" borderId="0" xfId="0" applyFont="1"/>
    <xf numFmtId="0" fontId="9" fillId="0" borderId="1" xfId="0" applyNumberFormat="1" applyFont="1" applyFill="1" applyBorder="1" applyAlignment="1">
      <alignment horizontal="center" vertical="center"/>
    </xf>
    <xf numFmtId="41" fontId="0" fillId="0" borderId="3" xfId="2" applyNumberFormat="1" applyFont="1" applyFill="1" applyBorder="1" applyAlignment="1">
      <alignment horizontal="center" vertical="center" wrapText="1"/>
    </xf>
    <xf numFmtId="41" fontId="0" fillId="4" borderId="3" xfId="2" applyNumberFormat="1" applyFont="1" applyFill="1" applyBorder="1" applyAlignment="1">
      <alignment horizontal="center" vertical="center" wrapText="1"/>
    </xf>
    <xf numFmtId="41" fontId="0" fillId="12" borderId="3" xfId="2" applyNumberFormat="1" applyFont="1" applyFill="1" applyBorder="1" applyAlignment="1">
      <alignment horizontal="center" vertical="center" wrapText="1"/>
    </xf>
    <xf numFmtId="0" fontId="0" fillId="4" borderId="3" xfId="0" applyFill="1" applyBorder="1" applyAlignment="1">
      <alignment horizontal="center" vertical="center"/>
    </xf>
    <xf numFmtId="0" fontId="0" fillId="12" borderId="3" xfId="0" applyFill="1" applyBorder="1" applyAlignment="1">
      <alignment horizontal="center" vertical="center"/>
    </xf>
    <xf numFmtId="0" fontId="0" fillId="12" borderId="1" xfId="0" applyFill="1" applyBorder="1" applyAlignment="1">
      <alignment horizontal="left" vertical="center" wrapText="1"/>
    </xf>
    <xf numFmtId="0" fontId="0" fillId="0" borderId="1" xfId="0" applyBorder="1" applyAlignment="1">
      <alignment horizontal="left" vertical="center" wrapText="1"/>
    </xf>
    <xf numFmtId="0" fontId="0" fillId="0" borderId="0" xfId="0" applyAlignment="1">
      <alignment wrapText="1"/>
    </xf>
    <xf numFmtId="0" fontId="0" fillId="0" borderId="0" xfId="0" quotePrefix="1" applyAlignment="1">
      <alignment wrapText="1"/>
    </xf>
    <xf numFmtId="0" fontId="0" fillId="0" borderId="0" xfId="0" applyAlignment="1">
      <alignment horizontal="center" wrapText="1"/>
    </xf>
    <xf numFmtId="0" fontId="9" fillId="0" borderId="1" xfId="0" applyFont="1" applyBorder="1" applyAlignment="1">
      <alignment horizontal="center" vertical="center"/>
    </xf>
    <xf numFmtId="0" fontId="25" fillId="0" borderId="1" xfId="10" applyFont="1" applyBorder="1" applyAlignment="1">
      <alignment horizontal="center" vertical="center" wrapText="1"/>
    </xf>
    <xf numFmtId="0" fontId="0" fillId="0" borderId="1" xfId="10" applyFont="1" applyBorder="1" applyAlignment="1">
      <alignment horizontal="center" vertical="center" wrapText="1"/>
    </xf>
    <xf numFmtId="0" fontId="0" fillId="21" borderId="1" xfId="0" applyFill="1" applyBorder="1" applyAlignment="1">
      <alignment horizontal="center" vertical="center" wrapText="1"/>
    </xf>
    <xf numFmtId="0" fontId="2" fillId="0" borderId="7" xfId="3" applyFont="1" applyFill="1" applyBorder="1" applyAlignment="1">
      <alignment horizontal="center" wrapText="1"/>
    </xf>
    <xf numFmtId="0" fontId="2" fillId="0" borderId="7" xfId="3" applyFont="1" applyFill="1" applyBorder="1" applyAlignment="1">
      <alignment horizontal="center"/>
    </xf>
    <xf numFmtId="0" fontId="13" fillId="0" borderId="7" xfId="0" applyFont="1" applyFill="1" applyBorder="1" applyAlignment="1">
      <alignment horizontal="center"/>
    </xf>
    <xf numFmtId="0" fontId="9" fillId="15" borderId="2" xfId="0" applyFont="1" applyFill="1" applyBorder="1" applyAlignment="1">
      <alignment horizontal="center" vertical="center" wrapText="1"/>
    </xf>
    <xf numFmtId="0" fontId="9" fillId="15" borderId="5" xfId="0" applyFont="1" applyFill="1" applyBorder="1" applyAlignment="1">
      <alignment horizontal="center" vertical="center" wrapText="1"/>
    </xf>
    <xf numFmtId="0" fontId="9" fillId="15" borderId="6" xfId="0" applyFont="1" applyFill="1" applyBorder="1" applyAlignment="1">
      <alignment horizontal="center" vertical="center" wrapText="1"/>
    </xf>
    <xf numFmtId="0" fontId="11" fillId="9" borderId="2" xfId="0" applyFont="1" applyFill="1" applyBorder="1" applyAlignment="1">
      <alignment horizontal="center" vertical="center" wrapText="1"/>
    </xf>
    <xf numFmtId="0" fontId="11" fillId="9" borderId="5" xfId="0" applyFont="1" applyFill="1" applyBorder="1" applyAlignment="1">
      <alignment horizontal="center" vertical="center" wrapText="1"/>
    </xf>
    <xf numFmtId="0" fontId="11" fillId="9" borderId="6" xfId="0" applyFont="1" applyFill="1" applyBorder="1" applyAlignment="1">
      <alignment horizontal="center" vertical="center" wrapText="1"/>
    </xf>
    <xf numFmtId="9" fontId="11" fillId="9" borderId="2" xfId="2" applyFont="1" applyFill="1" applyBorder="1" applyAlignment="1">
      <alignment horizontal="center" vertical="center" wrapText="1"/>
    </xf>
    <xf numFmtId="9" fontId="11" fillId="9" borderId="5" xfId="2" applyFont="1" applyFill="1" applyBorder="1" applyAlignment="1">
      <alignment horizontal="center" vertical="center" wrapText="1"/>
    </xf>
    <xf numFmtId="9" fontId="11" fillId="9" borderId="6" xfId="2" applyFont="1" applyFill="1" applyBorder="1" applyAlignment="1">
      <alignment horizontal="center" vertical="center" wrapText="1"/>
    </xf>
    <xf numFmtId="0" fontId="9" fillId="5" borderId="1" xfId="0" applyFont="1" applyFill="1" applyBorder="1" applyAlignment="1">
      <alignment horizontal="center" vertical="center" wrapText="1"/>
    </xf>
    <xf numFmtId="0" fontId="9" fillId="6" borderId="1" xfId="0" applyFont="1" applyFill="1" applyBorder="1" applyAlignment="1">
      <alignment horizontal="center" vertical="center" wrapText="1"/>
    </xf>
    <xf numFmtId="0" fontId="9" fillId="7" borderId="1" xfId="0" applyFont="1" applyFill="1" applyBorder="1" applyAlignment="1">
      <alignment horizontal="center" vertical="center" wrapText="1"/>
    </xf>
    <xf numFmtId="0" fontId="9" fillId="11" borderId="1"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6" xfId="0" applyFont="1" applyFill="1" applyBorder="1" applyAlignment="1">
      <alignment horizontal="center" vertical="center" wrapText="1"/>
    </xf>
  </cellXfs>
  <cellStyles count="11">
    <cellStyle name="Comma" xfId="1" builtinId="3"/>
    <cellStyle name="Comma 2" xfId="7" xr:uid="{00000000-0005-0000-0000-000002000000}"/>
    <cellStyle name="Good" xfId="3" builtinId="26"/>
    <cellStyle name="Hyperlink" xfId="10" builtinId="8"/>
    <cellStyle name="Hyperlink 2" xfId="9" xr:uid="{00000000-0005-0000-0000-000005000000}"/>
    <cellStyle name="Neutral 2" xfId="4" xr:uid="{00000000-0005-0000-0000-000007000000}"/>
    <cellStyle name="Normal" xfId="0" builtinId="0"/>
    <cellStyle name="Normal 4" xfId="5" xr:uid="{00000000-0005-0000-0000-000009000000}"/>
    <cellStyle name="Note 3" xfId="8" xr:uid="{00000000-0005-0000-0000-00000A000000}"/>
    <cellStyle name="Percent" xfId="2" builtinId="5"/>
    <cellStyle name="Percent 2" xfId="6" xr:uid="{00000000-0005-0000-0000-00000C000000}"/>
  </cellStyles>
  <dxfs count="171">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ont>
        <color rgb="FF9C0006"/>
      </font>
      <fill>
        <patternFill>
          <bgColor rgb="FFFFC7CE"/>
        </patternFill>
      </fill>
    </dxf>
    <dxf>
      <fill>
        <patternFill>
          <bgColor rgb="FF00B0F0"/>
        </patternFill>
      </fill>
    </dxf>
  </dxfs>
  <tableStyles count="0" defaultTableStyle="TableStyleMedium2" defaultPivotStyle="PivotStyleLight16"/>
  <colors>
    <mruColors>
      <color rgb="FFFF3300"/>
      <color rgb="FF00FF00"/>
      <color rgb="FF0000FF"/>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98422</xdr:rowOff>
    </xdr:from>
    <xdr:to>
      <xdr:col>21</xdr:col>
      <xdr:colOff>406400</xdr:colOff>
      <xdr:row>188</xdr:row>
      <xdr:rowOff>66674</xdr:rowOff>
    </xdr:to>
    <xdr:sp macro="" textlink="">
      <xdr:nvSpPr>
        <xdr:cNvPr id="2" name="TextBox 1">
          <a:extLst>
            <a:ext uri="{FF2B5EF4-FFF2-40B4-BE49-F238E27FC236}">
              <a16:creationId xmlns:a16="http://schemas.microsoft.com/office/drawing/2014/main" id="{394DE491-E2DB-4EC1-9D23-288DB4BE4483}"/>
            </a:ext>
          </a:extLst>
        </xdr:cNvPr>
        <xdr:cNvSpPr txBox="1"/>
      </xdr:nvSpPr>
      <xdr:spPr>
        <a:xfrm>
          <a:off x="438150" y="288922"/>
          <a:ext cx="12169775" cy="367442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fontAlgn="base"/>
          <a:r>
            <a:rPr lang="en-US" sz="1100" b="1" i="0">
              <a:solidFill>
                <a:schemeClr val="dk1"/>
              </a:solidFill>
              <a:effectLst/>
              <a:latin typeface="+mn-lt"/>
              <a:ea typeface="+mn-ea"/>
              <a:cs typeface="+mn-cs"/>
            </a:rPr>
            <a:t>FERC Stakeholder</a:t>
          </a:r>
          <a:r>
            <a:rPr lang="en-US" sz="1100" b="1" i="0" baseline="0">
              <a:solidFill>
                <a:schemeClr val="dk1"/>
              </a:solidFill>
              <a:effectLst/>
              <a:latin typeface="+mn-lt"/>
              <a:ea typeface="+mn-ea"/>
              <a:cs typeface="+mn-cs"/>
            </a:rPr>
            <a:t> Review Process</a:t>
          </a:r>
          <a:endParaRPr lang="en-US" sz="1100" b="1" i="0">
            <a:solidFill>
              <a:schemeClr val="dk1"/>
            </a:solidFill>
            <a:effectLst/>
            <a:latin typeface="+mn-lt"/>
            <a:ea typeface="+mn-ea"/>
            <a:cs typeface="+mn-cs"/>
          </a:endParaRPr>
        </a:p>
        <a:p>
          <a:pPr rtl="0" fontAlgn="base"/>
          <a:r>
            <a:rPr lang="en-US" sz="1100" b="1" i="0">
              <a:solidFill>
                <a:schemeClr val="dk1"/>
              </a:solidFill>
              <a:effectLst/>
              <a:latin typeface="+mn-lt"/>
              <a:ea typeface="+mn-ea"/>
              <a:cs typeface="+mn-cs"/>
            </a:rPr>
            <a:t>Supplemental Response - Part</a:t>
          </a:r>
          <a:r>
            <a:rPr lang="en-US" sz="1100" b="1" i="0" baseline="0">
              <a:solidFill>
                <a:schemeClr val="dk1"/>
              </a:solidFill>
              <a:effectLst/>
              <a:latin typeface="+mn-lt"/>
              <a:ea typeface="+mn-ea"/>
              <a:cs typeface="+mn-cs"/>
            </a:rPr>
            <a:t> 1</a:t>
          </a:r>
        </a:p>
        <a:p>
          <a:pPr rtl="0" fontAlgn="base"/>
          <a:r>
            <a:rPr lang="en-US" sz="1100" b="1" i="0">
              <a:solidFill>
                <a:schemeClr val="dk1"/>
              </a:solidFill>
              <a:effectLst/>
              <a:latin typeface="+mn-lt"/>
              <a:ea typeface="+mn-ea"/>
              <a:cs typeface="+mn-cs"/>
            </a:rPr>
            <a:t>Utility Prioritization Code Rank</a:t>
          </a:r>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 </a:t>
          </a:r>
        </a:p>
        <a:p>
          <a:pPr rtl="0" fontAlgn="base"/>
          <a:r>
            <a:rPr lang="en-US" sz="1100" b="1" i="0">
              <a:solidFill>
                <a:schemeClr val="dk1"/>
              </a:solidFill>
              <a:effectLst/>
              <a:latin typeface="+mn-lt"/>
              <a:ea typeface="+mn-ea"/>
              <a:cs typeface="+mn-cs"/>
            </a:rPr>
            <a:t>Introduction: </a:t>
          </a:r>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SCE does not currently maintain an enterprise-wide quantitative mechanism that scores and prioritizes all programs and projects. However, several programs have prioritization methods applicable to projects within the program. To illustrate this, SCE is providing additional detail for how work is identified and prioritized for many of these programs. SCE’s analysis and prioritization is continually evolving as it seeks to continuously improve – as such, the methods by which assets are identified for replacement, and the prioritization of those replacements, may change over time. In this document, SCE represents and explains the most recent methods used, which follow and summarize those presented in SCE’s 2021 General Rate Case application (A.19-08-013), filed August 30, 2019.   Note</a:t>
          </a:r>
          <a:r>
            <a:rPr lang="en-US" sz="1100" b="0" i="0" baseline="0">
              <a:solidFill>
                <a:schemeClr val="dk1"/>
              </a:solidFill>
              <a:effectLst/>
              <a:latin typeface="+mn-lt"/>
              <a:ea typeface="+mn-ea"/>
              <a:cs typeface="+mn-cs"/>
            </a:rPr>
            <a:t> that the explanations contained herein are meant to provide descriptions of the prioritization processes that SCE uses for various types of equipment replacements and work efforts, the specific prioritization criteria and details contained in the accompanying program manuals and related documents are controlling and prevail over the explanations contained herein.</a:t>
          </a:r>
          <a:endParaRPr lang="en-US" sz="1100" b="0" i="0">
            <a:solidFill>
              <a:schemeClr val="dk1"/>
            </a:solidFill>
            <a:effectLst/>
            <a:latin typeface="+mn-lt"/>
            <a:ea typeface="+mn-ea"/>
            <a:cs typeface="+mn-cs"/>
          </a:endParaRPr>
        </a:p>
        <a:p>
          <a:pPr rtl="0" fontAlgn="base"/>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In general, and where applicable, replacement of assets such as transformers and circuit breakers are identified using a risk informed prioritization. Reprioritization occurs as field conditions change and/or as new projects are identified to address other issues at the same substation, which can allow projects to be performed together for operational and/or cost efficiency purposes. In some cases, coordination or bundling of projects may be the optimal solution due to engineering and/or construction resource constraints. Assets are typically replaced on a preventive basis based on equipment health assessment and the results of visual inspections. </a:t>
          </a:r>
        </a:p>
        <a:p>
          <a:pPr rtl="0" fontAlgn="base"/>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This document describes the prioritization process for certain programs/projects included in SCE’s Stakeholder Review Process submission, including: </a:t>
          </a:r>
        </a:p>
        <a:p>
          <a:pPr rtl="0" fontAlgn="base"/>
          <a:r>
            <a:rPr lang="en-US" sz="1100" b="0" i="0">
              <a:solidFill>
                <a:schemeClr val="dk1"/>
              </a:solidFill>
              <a:effectLst/>
              <a:latin typeface="+mn-lt"/>
              <a:ea typeface="+mn-ea"/>
              <a:cs typeface="+mn-cs"/>
            </a:rPr>
            <a:t> </a:t>
          </a:r>
        </a:p>
        <a:p>
          <a:pPr rtl="0" fontAlgn="base"/>
          <a:r>
            <a:rPr lang="en-US" sz="1100" b="1" i="0">
              <a:solidFill>
                <a:schemeClr val="dk1"/>
              </a:solidFill>
              <a:effectLst/>
              <a:latin typeface="+mn-lt"/>
              <a:ea typeface="+mn-ea"/>
              <a:cs typeface="+mn-cs"/>
            </a:rPr>
            <a:t>Asset</a:t>
          </a:r>
          <a:r>
            <a:rPr lang="en-US" sz="1100" b="0" i="0">
              <a:solidFill>
                <a:schemeClr val="dk1"/>
              </a:solidFill>
              <a:effectLst/>
              <a:latin typeface="+mn-lt"/>
              <a:ea typeface="+mn-ea"/>
              <a:cs typeface="+mn-cs"/>
            </a:rPr>
            <a:t> </a:t>
          </a:r>
          <a:r>
            <a:rPr lang="en-US" sz="1100" b="1" i="0">
              <a:solidFill>
                <a:schemeClr val="dk1"/>
              </a:solidFill>
              <a:effectLst/>
              <a:latin typeface="+mn-lt"/>
              <a:ea typeface="+mn-ea"/>
              <a:cs typeface="+mn-cs"/>
            </a:rPr>
            <a:t>and Item in Stakeholde</a:t>
          </a:r>
          <a:r>
            <a:rPr lang="en-US" sz="1100" b="1" i="0" baseline="0">
              <a:solidFill>
                <a:schemeClr val="dk1"/>
              </a:solidFill>
              <a:effectLst/>
              <a:latin typeface="+mn-lt"/>
              <a:ea typeface="+mn-ea"/>
              <a:cs typeface="+mn-cs"/>
            </a:rPr>
            <a:t>r Review Process </a:t>
          </a:r>
          <a:r>
            <a:rPr lang="en-US" sz="1100" b="1" i="0">
              <a:solidFill>
                <a:schemeClr val="dk1"/>
              </a:solidFill>
              <a:effectLst/>
              <a:latin typeface="+mn-lt"/>
              <a:ea typeface="+mn-ea"/>
              <a:cs typeface="+mn-cs"/>
            </a:rPr>
            <a:t>(#2 – Project Name)</a:t>
          </a:r>
          <a:r>
            <a:rPr lang="en-US" sz="1100" b="0" i="0">
              <a:solidFill>
                <a:schemeClr val="dk1"/>
              </a:solidFill>
              <a:effectLst/>
              <a:latin typeface="+mn-lt"/>
              <a:ea typeface="+mn-ea"/>
              <a:cs typeface="+mn-cs"/>
            </a:rPr>
            <a:t> </a:t>
          </a:r>
        </a:p>
        <a:p>
          <a:pPr rtl="0" fontAlgn="base"/>
          <a:endParaRPr lang="en-US" sz="1100" b="0" i="0">
            <a:solidFill>
              <a:schemeClr val="dk1"/>
            </a:solidFill>
            <a:effectLst/>
            <a:latin typeface="+mn-lt"/>
            <a:ea typeface="+mn-ea"/>
            <a:cs typeface="+mn-cs"/>
          </a:endParaRPr>
        </a:p>
        <a:p>
          <a:pPr rtl="0" fontAlgn="base"/>
          <a:r>
            <a:rPr lang="en-US" sz="1100" b="0" i="0">
              <a:solidFill>
                <a:schemeClr val="dk1"/>
              </a:solidFill>
              <a:effectLst/>
              <a:latin typeface="+mn-lt"/>
              <a:ea typeface="+mn-ea"/>
              <a:cs typeface="+mn-cs"/>
            </a:rPr>
            <a:t>Circuit Breakers </a:t>
          </a:r>
        </a:p>
        <a:p>
          <a:pPr rtl="0" fontAlgn="base"/>
          <a:r>
            <a:rPr lang="en-US" sz="1100" b="0" i="0">
              <a:solidFill>
                <a:schemeClr val="dk1"/>
              </a:solidFill>
              <a:effectLst/>
              <a:latin typeface="+mn-lt"/>
              <a:ea typeface="+mn-ea"/>
              <a:cs typeface="+mn-cs"/>
            </a:rPr>
            <a:t>	Replace Bulk CBs - 220kV &amp; 500kV (FERC) </a:t>
          </a:r>
        </a:p>
        <a:p>
          <a:pPr rtl="0" fontAlgn="base"/>
          <a:endParaRPr lang="en-US" sz="1100" b="0" i="0">
            <a:solidFill>
              <a:schemeClr val="dk1"/>
            </a:solidFill>
            <a:effectLst/>
            <a:latin typeface="+mn-lt"/>
            <a:ea typeface="+mn-ea"/>
            <a:cs typeface="+mn-cs"/>
          </a:endParaRPr>
        </a:p>
        <a:p>
          <a:pPr rtl="0" fontAlgn="base"/>
          <a:r>
            <a:rPr lang="en-US" sz="1100" b="0" i="0">
              <a:solidFill>
                <a:schemeClr val="dk1"/>
              </a:solidFill>
              <a:effectLst/>
              <a:latin typeface="+mn-lt"/>
              <a:ea typeface="+mn-ea"/>
              <a:cs typeface="+mn-cs"/>
            </a:rPr>
            <a:t>Transformers </a:t>
          </a:r>
        </a:p>
        <a:p>
          <a:pPr rtl="0" fontAlgn="base"/>
          <a:r>
            <a:rPr lang="en-US" sz="1100" b="0" i="0">
              <a:solidFill>
                <a:schemeClr val="dk1"/>
              </a:solidFill>
              <a:effectLst/>
              <a:latin typeface="+mn-lt"/>
              <a:ea typeface="+mn-ea"/>
              <a:cs typeface="+mn-cs"/>
            </a:rPr>
            <a:t>	Substation Transformer Bank Replacement Program (AA-Bank &amp; A-Bank) </a:t>
          </a:r>
        </a:p>
        <a:p>
          <a:pPr rtl="0" fontAlgn="base"/>
          <a:endParaRPr lang="en-US" sz="1100" b="0" i="0">
            <a:solidFill>
              <a:schemeClr val="dk1"/>
            </a:solidFill>
            <a:effectLst/>
            <a:latin typeface="+mn-lt"/>
            <a:ea typeface="+mn-ea"/>
            <a:cs typeface="+mn-cs"/>
          </a:endParaRPr>
        </a:p>
        <a:p>
          <a:pPr rtl="0" fontAlgn="base"/>
          <a:r>
            <a:rPr lang="en-US" sz="1100" b="0" i="0">
              <a:solidFill>
                <a:schemeClr val="dk1"/>
              </a:solidFill>
              <a:effectLst/>
              <a:latin typeface="+mn-lt"/>
              <a:ea typeface="+mn-ea"/>
              <a:cs typeface="+mn-cs"/>
            </a:rPr>
            <a:t>Relays, Protection, Control </a:t>
          </a:r>
        </a:p>
        <a:p>
          <a:pPr rtl="0" fontAlgn="base"/>
          <a:r>
            <a:rPr lang="en-US" sz="1100" b="0" i="0">
              <a:solidFill>
                <a:schemeClr val="dk1"/>
              </a:solidFill>
              <a:effectLst/>
              <a:latin typeface="+mn-lt"/>
              <a:ea typeface="+mn-ea"/>
              <a:cs typeface="+mn-cs"/>
            </a:rPr>
            <a:t>	Non-Bulk Relay Replacement Program ("SRRP") </a:t>
          </a:r>
        </a:p>
        <a:p>
          <a:pPr rtl="0" fontAlgn="base"/>
          <a:r>
            <a:rPr lang="en-US" sz="1100" b="0" i="0">
              <a:solidFill>
                <a:schemeClr val="dk1"/>
              </a:solidFill>
              <a:effectLst/>
              <a:latin typeface="+mn-lt"/>
              <a:ea typeface="+mn-ea"/>
              <a:cs typeface="+mn-cs"/>
            </a:rPr>
            <a:t>	Bulk Power 500kV &amp; 220kV Line Relay Replacement </a:t>
          </a:r>
        </a:p>
        <a:p>
          <a:pPr rtl="0" fontAlgn="base"/>
          <a:r>
            <a:rPr lang="en-US" sz="1100" b="0" i="0">
              <a:solidFill>
                <a:schemeClr val="dk1"/>
              </a:solidFill>
              <a:effectLst/>
              <a:latin typeface="+mn-lt"/>
              <a:ea typeface="+mn-ea"/>
              <a:cs typeface="+mn-cs"/>
            </a:rPr>
            <a:t>	Relays, Protection and Control Replacements </a:t>
          </a:r>
        </a:p>
        <a:p>
          <a:pPr rtl="0" fontAlgn="base"/>
          <a:endParaRPr lang="en-US" sz="1100" b="0" i="0">
            <a:solidFill>
              <a:schemeClr val="dk1"/>
            </a:solidFill>
            <a:effectLst/>
            <a:latin typeface="+mn-lt"/>
            <a:ea typeface="+mn-ea"/>
            <a:cs typeface="+mn-cs"/>
          </a:endParaRPr>
        </a:p>
        <a:p>
          <a:pPr rtl="0" fontAlgn="base"/>
          <a:r>
            <a:rPr lang="en-US" sz="1100" b="0" i="0">
              <a:solidFill>
                <a:schemeClr val="dk1"/>
              </a:solidFill>
              <a:effectLst/>
              <a:latin typeface="+mn-lt"/>
              <a:ea typeface="+mn-ea"/>
              <a:cs typeface="+mn-cs"/>
            </a:rPr>
            <a:t>Substation Switchracks </a:t>
          </a:r>
        </a:p>
        <a:p>
          <a:pPr rtl="0" fontAlgn="base"/>
          <a:endParaRPr lang="en-US" sz="1100" b="0" i="0">
            <a:solidFill>
              <a:schemeClr val="dk1"/>
            </a:solidFill>
            <a:effectLst/>
            <a:latin typeface="+mn-lt"/>
            <a:ea typeface="+mn-ea"/>
            <a:cs typeface="+mn-cs"/>
          </a:endParaRPr>
        </a:p>
        <a:p>
          <a:pPr rtl="0" fontAlgn="base"/>
          <a:r>
            <a:rPr lang="en-US" sz="1100" b="0" i="0">
              <a:solidFill>
                <a:schemeClr val="dk1"/>
              </a:solidFill>
              <a:effectLst/>
              <a:latin typeface="+mn-lt"/>
              <a:ea typeface="+mn-ea"/>
              <a:cs typeface="+mn-cs"/>
            </a:rPr>
            <a:t>Substation Switchrack Rebuild </a:t>
          </a:r>
        </a:p>
        <a:p>
          <a:pPr rtl="0" fontAlgn="base"/>
          <a:endParaRPr lang="en-US" sz="1100" b="0" i="0">
            <a:solidFill>
              <a:schemeClr val="dk1"/>
            </a:solidFill>
            <a:effectLst/>
            <a:latin typeface="+mn-lt"/>
            <a:ea typeface="+mn-ea"/>
            <a:cs typeface="+mn-cs"/>
          </a:endParaRPr>
        </a:p>
        <a:p>
          <a:pPr rtl="0" fontAlgn="base"/>
          <a:r>
            <a:rPr lang="en-US" sz="1100" b="0" i="0">
              <a:solidFill>
                <a:schemeClr val="dk1"/>
              </a:solidFill>
              <a:effectLst/>
              <a:latin typeface="+mn-lt"/>
              <a:ea typeface="+mn-ea"/>
              <a:cs typeface="+mn-cs"/>
            </a:rPr>
            <a:t>Transmission Lines </a:t>
          </a:r>
        </a:p>
        <a:p>
          <a:pPr rtl="0" fontAlgn="base"/>
          <a:r>
            <a:rPr lang="en-US" sz="1100" b="0" i="0">
              <a:solidFill>
                <a:schemeClr val="dk1"/>
              </a:solidFill>
              <a:effectLst/>
              <a:latin typeface="+mn-lt"/>
              <a:ea typeface="+mn-ea"/>
              <a:cs typeface="+mn-cs"/>
            </a:rPr>
            <a:t>	Line Rating Mitigation-Transmission Lines </a:t>
          </a:r>
        </a:p>
        <a:p>
          <a:pPr rtl="0" fontAlgn="base"/>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 </a:t>
          </a:r>
        </a:p>
        <a:p>
          <a:pPr rtl="0" fontAlgn="base"/>
          <a:r>
            <a:rPr lang="en-US" sz="1100" b="1" i="0" u="sng">
              <a:solidFill>
                <a:schemeClr val="dk1"/>
              </a:solidFill>
              <a:effectLst/>
              <a:latin typeface="+mn-lt"/>
              <a:ea typeface="+mn-ea"/>
              <a:cs typeface="+mn-cs"/>
            </a:rPr>
            <a:t>Circuit Breakers</a:t>
          </a:r>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 </a:t>
          </a:r>
        </a:p>
        <a:p>
          <a:pPr rtl="0" fontAlgn="base"/>
          <a:r>
            <a:rPr lang="en-US" sz="1100" b="1" i="0">
              <a:solidFill>
                <a:schemeClr val="dk1"/>
              </a:solidFill>
              <a:effectLst/>
              <a:latin typeface="+mn-lt"/>
              <a:ea typeface="+mn-ea"/>
              <a:cs typeface="+mn-cs"/>
            </a:rPr>
            <a:t>Blanket “Projects” applicable to this section:</a:t>
          </a:r>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Replace Bulk CBs - 220kV &amp; 500kV (FERC) </a:t>
          </a:r>
        </a:p>
        <a:p>
          <a:pPr rtl="0" fontAlgn="base"/>
          <a:r>
            <a:rPr lang="en-US" sz="1100" b="0" i="0">
              <a:solidFill>
                <a:schemeClr val="dk1"/>
              </a:solidFill>
              <a:effectLst/>
              <a:latin typeface="+mn-lt"/>
              <a:ea typeface="+mn-ea"/>
              <a:cs typeface="+mn-cs"/>
            </a:rPr>
            <a:t>Replace Non-Bulk CBs-115kV &amp; Below (CPUC)  </a:t>
          </a:r>
        </a:p>
        <a:p>
          <a:pPr rtl="0" fontAlgn="base"/>
          <a:r>
            <a:rPr lang="en-US" sz="1100" b="0" i="0">
              <a:solidFill>
                <a:schemeClr val="dk1"/>
              </a:solidFill>
              <a:effectLst/>
              <a:latin typeface="+mn-lt"/>
              <a:ea typeface="+mn-ea"/>
              <a:cs typeface="+mn-cs"/>
            </a:rPr>
            <a:t> </a:t>
          </a:r>
        </a:p>
        <a:p>
          <a:pPr rtl="0" fontAlgn="base"/>
          <a:r>
            <a:rPr lang="en-US" sz="1100" b="1" i="0">
              <a:solidFill>
                <a:schemeClr val="dk1"/>
              </a:solidFill>
              <a:effectLst/>
              <a:latin typeface="+mn-lt"/>
              <a:ea typeface="+mn-ea"/>
              <a:cs typeface="+mn-cs"/>
            </a:rPr>
            <a:t>Program Description:</a:t>
          </a:r>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Circuit breakers are major pieces of equipment used to interrupt the flow of electricity through a circuit. Circuit breakers are essential in preventing equipment damage and public injury when faults occur in their downstream circuits. The Substation – Infrastructure Replacement (Sub IR) program identifies and replaces bulk power circuit breakers approaching the end of their service lives that contain parts known to be problematic or no longer available, or that can no longer be cost-effectively maintained. </a:t>
          </a:r>
        </a:p>
        <a:p>
          <a:pPr rtl="0" fontAlgn="base"/>
          <a:r>
            <a:rPr lang="en-US" sz="1100" b="0" i="0">
              <a:solidFill>
                <a:schemeClr val="dk1"/>
              </a:solidFill>
              <a:effectLst/>
              <a:latin typeface="+mn-lt"/>
              <a:ea typeface="+mn-ea"/>
              <a:cs typeface="+mn-cs"/>
            </a:rPr>
            <a:t> </a:t>
          </a:r>
        </a:p>
        <a:p>
          <a:pPr rtl="0" fontAlgn="base"/>
          <a:r>
            <a:rPr lang="en-US" sz="1100" b="1" i="0">
              <a:solidFill>
                <a:schemeClr val="dk1"/>
              </a:solidFill>
              <a:effectLst/>
              <a:latin typeface="+mn-lt"/>
              <a:ea typeface="+mn-ea"/>
              <a:cs typeface="+mn-cs"/>
            </a:rPr>
            <a:t>Prioritization Process:</a:t>
          </a:r>
          <a:r>
            <a:rPr lang="en-US" sz="1100" b="0" i="0">
              <a:solidFill>
                <a:schemeClr val="dk1"/>
              </a:solidFill>
              <a:effectLst/>
              <a:latin typeface="+mn-lt"/>
              <a:ea typeface="+mn-ea"/>
              <a:cs typeface="+mn-cs"/>
            </a:rPr>
            <a:t> </a:t>
          </a:r>
        </a:p>
        <a:p>
          <a:pPr rtl="0" fontAlgn="base"/>
          <a:r>
            <a:rPr lang="en-US" sz="1100" b="1" i="0">
              <a:solidFill>
                <a:schemeClr val="dk1"/>
              </a:solidFill>
              <a:effectLst/>
              <a:latin typeface="+mn-lt"/>
              <a:ea typeface="+mn-ea"/>
              <a:cs typeface="+mn-cs"/>
            </a:rPr>
            <a:t>Weibull Analysis: </a:t>
          </a:r>
          <a:r>
            <a:rPr lang="en-US" sz="1100" b="0" i="0">
              <a:solidFill>
                <a:schemeClr val="dk1"/>
              </a:solidFill>
              <a:effectLst/>
              <a:latin typeface="+mn-lt"/>
              <a:ea typeface="+mn-ea"/>
              <a:cs typeface="+mn-cs"/>
            </a:rPr>
            <a:t>The first part of developing the Circuit Breaker Replacement program forecast is to identify the annual quantity and type of circuit breakers that need to be replaced. Since 2012, SCE continues to improve the data quality and the data refresh frequency supporting the evaluation process for circuit breaker replacement. Currently, the Weibull analysis shows the relationship between age and the probability of in-service failure based on historical removals and failures of circuit breakers. From this analysis, a Weibull curve determines the mean time to wear-out of circuit breakers. By multiplying the probability of failure of circuit breakers by the number of circuit breakers in each age group, the number of circuit breakers reaching the end of their service lives in future years can be determined. </a:t>
          </a:r>
        </a:p>
        <a:p>
          <a:pPr rtl="0" fontAlgn="base"/>
          <a:r>
            <a:rPr lang="en-US" sz="1100" b="0" i="0">
              <a:solidFill>
                <a:schemeClr val="dk1"/>
              </a:solidFill>
              <a:effectLst/>
              <a:latin typeface="+mn-lt"/>
              <a:ea typeface="+mn-ea"/>
              <a:cs typeface="+mn-cs"/>
            </a:rPr>
            <a:t> </a:t>
          </a:r>
        </a:p>
        <a:p>
          <a:pPr rtl="0" fontAlgn="base"/>
          <a:r>
            <a:rPr lang="en-US" sz="1100" b="1" i="0">
              <a:solidFill>
                <a:schemeClr val="dk1"/>
              </a:solidFill>
              <a:effectLst/>
              <a:latin typeface="+mn-lt"/>
              <a:ea typeface="+mn-ea"/>
              <a:cs typeface="+mn-cs"/>
            </a:rPr>
            <a:t>Prioritization:</a:t>
          </a:r>
          <a:r>
            <a:rPr lang="en-US" sz="1100" b="0" i="0">
              <a:solidFill>
                <a:schemeClr val="dk1"/>
              </a:solidFill>
              <a:effectLst/>
              <a:latin typeface="+mn-lt"/>
              <a:ea typeface="+mn-ea"/>
              <a:cs typeface="+mn-cs"/>
            </a:rPr>
            <a:t> Once the forecast quantity of circuit breakers expected to reach the end of their service lives each year is identified, the next step is to select the specific circuit breakers to be replaced each year. To accomplish this, SCE incorporates factors such as a circuit breaker’s age, number of operations, number of faults experienced, the mechanism type, the number of corrective maintenance orders, results of oil analysis (when applicable), and severity of consequences that would result from an in-service failure in relation to cost to mitigate risk of circuit failures. This collectively helps to determine the “health” of the asset. </a:t>
          </a:r>
        </a:p>
        <a:p>
          <a:pPr rtl="0" fontAlgn="base"/>
          <a:r>
            <a:rPr lang="en-US" sz="1100" b="0" i="0">
              <a:solidFill>
                <a:schemeClr val="dk1"/>
              </a:solidFill>
              <a:effectLst/>
              <a:latin typeface="+mn-lt"/>
              <a:ea typeface="+mn-ea"/>
              <a:cs typeface="+mn-cs"/>
            </a:rPr>
            <a:t> </a:t>
          </a:r>
        </a:p>
        <a:p>
          <a:pPr rtl="0" fontAlgn="base"/>
          <a:r>
            <a:rPr lang="en-US" sz="1100" b="1" i="0">
              <a:solidFill>
                <a:schemeClr val="dk1"/>
              </a:solidFill>
              <a:effectLst/>
              <a:latin typeface="+mn-lt"/>
              <a:ea typeface="+mn-ea"/>
              <a:cs typeface="+mn-cs"/>
            </a:rPr>
            <a:t>Further Risk Analysis:</a:t>
          </a:r>
          <a:r>
            <a:rPr lang="en-US" sz="1100" b="0" i="0">
              <a:solidFill>
                <a:schemeClr val="dk1"/>
              </a:solidFill>
              <a:effectLst/>
              <a:latin typeface="+mn-lt"/>
              <a:ea typeface="+mn-ea"/>
              <a:cs typeface="+mn-cs"/>
            </a:rPr>
            <a:t> As part of its 2021 GRC, SCE introduced another tool which evaluates the risks associated with distribution circuit breakers within the system to further inform circuit breaker prioritization. Through this analysis, SCE assesses safety and reliability risks associated with circuit breaker failures due to deterioration overtime. This analysis considers the frequency and consequence of circuit breakers. For failure at service frequency, the risk analysis is based on equipment age, type (gas, oil, magnetic, vacuum, etc.), and condition to calculate probability of failure. For failure consequences, the analysis is based on population density, potential severity of crew injuries, and outage durations. The results of the risk analysis provide SCE with an understanding of the relative risk prioritization of circuit breakers within its system. It also helps to inform the prioritization for which circuit breakers to select for replacement. In addition to risk assessment results, several other factors including dependencies with other programs, field observations, and the existing queue of breaker replacements inform the final prioritization of circuit breaker replacements. From this algorithm-derived replacement prioritization, five-year replacement schedules are drafted. </a:t>
          </a:r>
        </a:p>
        <a:p>
          <a:pPr rtl="0" fontAlgn="base"/>
          <a:r>
            <a:rPr lang="en-US" sz="1100" b="0" i="0">
              <a:solidFill>
                <a:schemeClr val="dk1"/>
              </a:solidFill>
              <a:effectLst/>
              <a:latin typeface="+mn-lt"/>
              <a:ea typeface="+mn-ea"/>
              <a:cs typeface="+mn-cs"/>
            </a:rPr>
            <a:t> </a:t>
          </a:r>
        </a:p>
        <a:p>
          <a:pPr rtl="0" fontAlgn="base"/>
          <a:r>
            <a:rPr lang="en-US" sz="1100" b="1" i="0">
              <a:solidFill>
                <a:schemeClr val="dk1"/>
              </a:solidFill>
              <a:effectLst/>
              <a:latin typeface="+mn-lt"/>
              <a:ea typeface="+mn-ea"/>
              <a:cs typeface="+mn-cs"/>
            </a:rPr>
            <a:t>Final Adjustments: </a:t>
          </a:r>
          <a:r>
            <a:rPr lang="en-US" sz="1100" b="0" i="0">
              <a:solidFill>
                <a:schemeClr val="dk1"/>
              </a:solidFill>
              <a:effectLst/>
              <a:latin typeface="+mn-lt"/>
              <a:ea typeface="+mn-ea"/>
              <a:cs typeface="+mn-cs"/>
            </a:rPr>
            <a:t>Two adjustments are then made. First, the draft schedule is adjusted as necessary by a team of technical experts to ensure that factors difficult to quantify are incorporated into the prioritization process such that high-risk circuit breakers are not overlooked. In some cases, this may mean that circuit breakers are added to the five-year plan based on real-time conditions and circumstances within the electrical system. Second, if equipment conditions allow, the draft schedule is adjusted to optimize the construction aspect of the replacements. In other words, efforts are made to combine multiple projects (involving transformer replacement, circuit breaker replacement, or some other major work activity) at a substation into a larger single project to avoid return visits to a substation within a reasonable planning horizon. </a:t>
          </a:r>
        </a:p>
        <a:p>
          <a:pPr rtl="0" fontAlgn="base"/>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 </a:t>
          </a:r>
        </a:p>
        <a:p>
          <a:pPr rtl="0" fontAlgn="base"/>
          <a:endParaRPr lang="en-US" sz="1100" b="0" i="0" u="sng">
            <a:solidFill>
              <a:schemeClr val="dk1"/>
            </a:solidFill>
            <a:effectLst/>
            <a:latin typeface="+mn-lt"/>
            <a:ea typeface="+mn-ea"/>
            <a:cs typeface="+mn-cs"/>
          </a:endParaRPr>
        </a:p>
        <a:p>
          <a:pPr rtl="0" fontAlgn="base"/>
          <a:r>
            <a:rPr lang="en-US" sz="1100" b="1" i="0" u="sng">
              <a:solidFill>
                <a:schemeClr val="dk1"/>
              </a:solidFill>
              <a:effectLst/>
              <a:latin typeface="+mn-lt"/>
              <a:ea typeface="+mn-ea"/>
              <a:cs typeface="+mn-cs"/>
            </a:rPr>
            <a:t>Transformers</a:t>
          </a:r>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 </a:t>
          </a:r>
        </a:p>
        <a:p>
          <a:pPr rtl="0" fontAlgn="base"/>
          <a:r>
            <a:rPr lang="en-US" sz="1100" b="1" i="0">
              <a:solidFill>
                <a:schemeClr val="dk1"/>
              </a:solidFill>
              <a:effectLst/>
              <a:latin typeface="+mn-lt"/>
              <a:ea typeface="+mn-ea"/>
              <a:cs typeface="+mn-cs"/>
            </a:rPr>
            <a:t>Blanket “Projects” applicable to this section:</a:t>
          </a:r>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Substation Transformer Bank Replacement Program (AA-Bank &amp; A-Bank)  </a:t>
          </a:r>
        </a:p>
        <a:p>
          <a:pPr rtl="0" fontAlgn="base"/>
          <a:r>
            <a:rPr lang="en-US" sz="1100" b="0" i="0">
              <a:solidFill>
                <a:schemeClr val="dk1"/>
              </a:solidFill>
              <a:effectLst/>
              <a:latin typeface="+mn-lt"/>
              <a:ea typeface="+mn-ea"/>
              <a:cs typeface="+mn-cs"/>
            </a:rPr>
            <a:t> </a:t>
          </a:r>
        </a:p>
        <a:p>
          <a:pPr rtl="0" fontAlgn="base"/>
          <a:r>
            <a:rPr lang="en-US" sz="1100" b="1" i="0">
              <a:solidFill>
                <a:schemeClr val="dk1"/>
              </a:solidFill>
              <a:effectLst/>
              <a:latin typeface="+mn-lt"/>
              <a:ea typeface="+mn-ea"/>
              <a:cs typeface="+mn-cs"/>
            </a:rPr>
            <a:t>Program Description: </a:t>
          </a:r>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Substation transformers are major pieces of equipment used to either (1) increase electricity voltage to reduce energy losses during its transmission over long distances, or (2) reduce electricity voltage to make it more practical for use by the customer. SCE identifies and replaces transformers approaching the end of their service lives, which contain parts known to be problematic or are no longer available. </a:t>
          </a:r>
        </a:p>
        <a:p>
          <a:pPr rtl="0" fontAlgn="base"/>
          <a:r>
            <a:rPr lang="en-US" sz="1100" b="0" i="0">
              <a:solidFill>
                <a:schemeClr val="dk1"/>
              </a:solidFill>
              <a:effectLst/>
              <a:latin typeface="+mn-lt"/>
              <a:ea typeface="+mn-ea"/>
              <a:cs typeface="+mn-cs"/>
            </a:rPr>
            <a:t> </a:t>
          </a:r>
        </a:p>
        <a:p>
          <a:pPr rtl="0" fontAlgn="base"/>
          <a:r>
            <a:rPr lang="en-US" sz="1100" b="1" i="0">
              <a:solidFill>
                <a:schemeClr val="dk1"/>
              </a:solidFill>
              <a:effectLst/>
              <a:latin typeface="+mn-lt"/>
              <a:ea typeface="+mn-ea"/>
              <a:cs typeface="+mn-cs"/>
            </a:rPr>
            <a:t>Prioritization Process:</a:t>
          </a:r>
          <a:r>
            <a:rPr lang="en-US" sz="1100" b="0" i="0">
              <a:solidFill>
                <a:schemeClr val="dk1"/>
              </a:solidFill>
              <a:effectLst/>
              <a:latin typeface="+mn-lt"/>
              <a:ea typeface="+mn-ea"/>
              <a:cs typeface="+mn-cs"/>
            </a:rPr>
            <a:t> </a:t>
          </a:r>
        </a:p>
        <a:p>
          <a:pPr rtl="0" fontAlgn="base"/>
          <a:r>
            <a:rPr lang="en-US" sz="1100" b="1" i="0">
              <a:solidFill>
                <a:schemeClr val="dk1"/>
              </a:solidFill>
              <a:effectLst/>
              <a:latin typeface="+mn-lt"/>
              <a:ea typeface="+mn-ea"/>
              <a:cs typeface="+mn-cs"/>
            </a:rPr>
            <a:t>Weibull Analysis: </a:t>
          </a:r>
          <a:r>
            <a:rPr lang="en-US" sz="1100" b="0" i="0">
              <a:solidFill>
                <a:schemeClr val="dk1"/>
              </a:solidFill>
              <a:effectLst/>
              <a:latin typeface="+mn-lt"/>
              <a:ea typeface="+mn-ea"/>
              <a:cs typeface="+mn-cs"/>
            </a:rPr>
            <a:t>The Substation Transformer Bank Replacement also utilizes the same scoping selection process as the Sub IR Circuit Breaker Replacement program. This includes using a Weibull Curve Analysis to identify the volume of transformers replacements needed. </a:t>
          </a:r>
        </a:p>
        <a:p>
          <a:pPr rtl="0" fontAlgn="base"/>
          <a:r>
            <a:rPr lang="en-US" sz="1100" b="0" i="0">
              <a:solidFill>
                <a:schemeClr val="dk1"/>
              </a:solidFill>
              <a:effectLst/>
              <a:latin typeface="+mn-lt"/>
              <a:ea typeface="+mn-ea"/>
              <a:cs typeface="+mn-cs"/>
            </a:rPr>
            <a:t> </a:t>
          </a:r>
        </a:p>
        <a:p>
          <a:pPr rtl="0" fontAlgn="base"/>
          <a:r>
            <a:rPr lang="en-US" sz="1100" b="1" i="0">
              <a:solidFill>
                <a:schemeClr val="dk1"/>
              </a:solidFill>
              <a:effectLst/>
              <a:latin typeface="+mn-lt"/>
              <a:ea typeface="+mn-ea"/>
              <a:cs typeface="+mn-cs"/>
            </a:rPr>
            <a:t>Prioritization:</a:t>
          </a:r>
          <a:r>
            <a:rPr lang="en-US" sz="1100" b="0" i="0">
              <a:solidFill>
                <a:schemeClr val="dk1"/>
              </a:solidFill>
              <a:effectLst/>
              <a:latin typeface="+mn-lt"/>
              <a:ea typeface="+mn-ea"/>
              <a:cs typeface="+mn-cs"/>
            </a:rPr>
            <a:t> After deriving the number of transformers to be replaced each year, SCE identifies those transformers whose replacement is most urgent. SCE accomplishes this by analyzing each transformer’s age, loading, fault counts, maintenance orders, oil quality, oil dissolved gas analysis results, manufacturer, and severity of consequences that would result from an in-service failure. This collectively helps to determine the “health” of the asset. </a:t>
          </a:r>
        </a:p>
        <a:p>
          <a:pPr rtl="0" fontAlgn="base"/>
          <a:r>
            <a:rPr lang="en-US" sz="1100" b="0" i="0">
              <a:solidFill>
                <a:schemeClr val="dk1"/>
              </a:solidFill>
              <a:effectLst/>
              <a:latin typeface="+mn-lt"/>
              <a:ea typeface="+mn-ea"/>
              <a:cs typeface="+mn-cs"/>
            </a:rPr>
            <a:t> </a:t>
          </a:r>
        </a:p>
        <a:p>
          <a:pPr rtl="0" fontAlgn="base"/>
          <a:r>
            <a:rPr lang="en-US" sz="1100" b="1" i="0">
              <a:solidFill>
                <a:schemeClr val="dk1"/>
              </a:solidFill>
              <a:effectLst/>
              <a:latin typeface="+mn-lt"/>
              <a:ea typeface="+mn-ea"/>
              <a:cs typeface="+mn-cs"/>
            </a:rPr>
            <a:t>Further Risk Analysis: </a:t>
          </a:r>
          <a:r>
            <a:rPr lang="en-US" sz="1100" b="0" i="0">
              <a:solidFill>
                <a:schemeClr val="dk1"/>
              </a:solidFill>
              <a:effectLst/>
              <a:latin typeface="+mn-lt"/>
              <a:ea typeface="+mn-ea"/>
              <a:cs typeface="+mn-cs"/>
            </a:rPr>
            <a:t>Similar to the analysis of CBs, SCE will also evaluate risks associated with A- and B-bank transformers within the system, and to help prioritize replacements of those assets.  SCE assesses safety and reliability risks associated with transformer failures due to deterioration over time. The failure consequence calculations are based on population density, potential severity of crew injuries, and outage durations. The results of this analysis provide SCE with an understanding of the relative risk prioritization of transformers within its system. It also helps to inform the prioritization for which transformers to select for replacement. </a:t>
          </a:r>
        </a:p>
        <a:p>
          <a:pPr rtl="0" fontAlgn="base"/>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In addition to risk assessment results, several other factors are considered to inform the final prioritization of transformer replacements, including dependencies with other programs, field observations, and the existing queue of other infrastructure replacements. From this replacement prioritization, a five-year replacement schedule is drafted. </a:t>
          </a:r>
        </a:p>
        <a:p>
          <a:pPr rtl="0" fontAlgn="base"/>
          <a:r>
            <a:rPr lang="en-US" sz="1100" b="0" i="0">
              <a:solidFill>
                <a:schemeClr val="dk1"/>
              </a:solidFill>
              <a:effectLst/>
              <a:latin typeface="+mn-lt"/>
              <a:ea typeface="+mn-ea"/>
              <a:cs typeface="+mn-cs"/>
            </a:rPr>
            <a:t> </a:t>
          </a:r>
        </a:p>
        <a:p>
          <a:pPr rtl="0" fontAlgn="base"/>
          <a:r>
            <a:rPr lang="en-US" sz="1100" b="1" i="0">
              <a:solidFill>
                <a:schemeClr val="dk1"/>
              </a:solidFill>
              <a:effectLst/>
              <a:latin typeface="+mn-lt"/>
              <a:ea typeface="+mn-ea"/>
              <a:cs typeface="+mn-cs"/>
            </a:rPr>
            <a:t>Final Adjustments:</a:t>
          </a:r>
          <a:r>
            <a:rPr lang="en-US" sz="1100" b="0" i="0">
              <a:solidFill>
                <a:schemeClr val="dk1"/>
              </a:solidFill>
              <a:effectLst/>
              <a:latin typeface="+mn-lt"/>
              <a:ea typeface="+mn-ea"/>
              <a:cs typeface="+mn-cs"/>
            </a:rPr>
            <a:t> Two adjustments are then made to this draft replacement schedule. The draft schedule is adjusted as necessary by a team of technical experts to ensure that factors difficult to quantify are incorporated into the prioritization process such that high-risk transformers are not overlooked. In some cases, this results in additional transformers, or a different mix of transformers, identified as requiring replacement compared to the Weibull analysis. Second, if equipment conditions allow, the draft schedule is adjusted to optimize the construction aspects of the replacements. In other words, efforts are made to combine multiple projects (involving transformer replacement, circuit breaker replacement, or some other major work activity) at a substation into a larger single project to avoid return visits to that substation within a reasonable planning horizon.  </a:t>
          </a:r>
        </a:p>
        <a:p>
          <a:pPr rtl="0" fontAlgn="base"/>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In summary, the replacement of substation transformers is managed in Substation Infrastructure Replacement program through engineering analysis combined with expert judgment to ensure that the appropriate number of transformers are replaced each year and those which are replaced are the most at-risk of failure. </a:t>
          </a:r>
        </a:p>
        <a:p>
          <a:pPr rtl="0" fontAlgn="base"/>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 </a:t>
          </a:r>
        </a:p>
        <a:p>
          <a:pPr rtl="0" fontAlgn="base"/>
          <a:endParaRPr lang="en-US" sz="1100" b="1" i="0" u="sng">
            <a:solidFill>
              <a:schemeClr val="dk1"/>
            </a:solidFill>
            <a:effectLst/>
            <a:latin typeface="+mn-lt"/>
            <a:ea typeface="+mn-ea"/>
            <a:cs typeface="+mn-cs"/>
          </a:endParaRPr>
        </a:p>
        <a:p>
          <a:pPr rtl="0" fontAlgn="base"/>
          <a:r>
            <a:rPr lang="en-US" sz="1100" b="1" i="0" u="sng">
              <a:solidFill>
                <a:schemeClr val="dk1"/>
              </a:solidFill>
              <a:effectLst/>
              <a:latin typeface="+mn-lt"/>
              <a:ea typeface="+mn-ea"/>
              <a:cs typeface="+mn-cs"/>
            </a:rPr>
            <a:t>Relay Replacements</a:t>
          </a:r>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 </a:t>
          </a:r>
        </a:p>
        <a:p>
          <a:pPr rtl="0" fontAlgn="base"/>
          <a:r>
            <a:rPr lang="en-US" sz="1100" b="1" i="0">
              <a:solidFill>
                <a:schemeClr val="dk1"/>
              </a:solidFill>
              <a:effectLst/>
              <a:latin typeface="+mn-lt"/>
              <a:ea typeface="+mn-ea"/>
              <a:cs typeface="+mn-cs"/>
            </a:rPr>
            <a:t>Blanket “Projects” applicable to this section:</a:t>
          </a:r>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Non-Bulk Relay Replacement Program ("SRRP") </a:t>
          </a:r>
        </a:p>
        <a:p>
          <a:pPr rtl="0" fontAlgn="base"/>
          <a:r>
            <a:rPr lang="en-US" sz="1100" b="0" i="0">
              <a:solidFill>
                <a:schemeClr val="dk1"/>
              </a:solidFill>
              <a:effectLst/>
              <a:latin typeface="+mn-lt"/>
              <a:ea typeface="+mn-ea"/>
              <a:cs typeface="+mn-cs"/>
            </a:rPr>
            <a:t>Bulk Power 500kV &amp; 220kV Line Relay Replacement </a:t>
          </a:r>
        </a:p>
        <a:p>
          <a:pPr rtl="0" fontAlgn="base"/>
          <a:r>
            <a:rPr lang="en-US" sz="1100" b="0" i="0">
              <a:solidFill>
                <a:schemeClr val="dk1"/>
              </a:solidFill>
              <a:effectLst/>
              <a:latin typeface="+mn-lt"/>
              <a:ea typeface="+mn-ea"/>
              <a:cs typeface="+mn-cs"/>
            </a:rPr>
            <a:t>Relays, Protection and Control Replacements </a:t>
          </a:r>
        </a:p>
        <a:p>
          <a:pPr rtl="0" fontAlgn="base"/>
          <a:r>
            <a:rPr lang="en-US" sz="1100" b="0" i="0">
              <a:solidFill>
                <a:schemeClr val="dk1"/>
              </a:solidFill>
              <a:effectLst/>
              <a:latin typeface="+mn-lt"/>
              <a:ea typeface="+mn-ea"/>
              <a:cs typeface="+mn-cs"/>
            </a:rPr>
            <a:t> </a:t>
          </a:r>
        </a:p>
        <a:p>
          <a:pPr rtl="0" fontAlgn="base"/>
          <a:r>
            <a:rPr lang="en-US" sz="1100" b="1" i="0">
              <a:solidFill>
                <a:schemeClr val="dk1"/>
              </a:solidFill>
              <a:effectLst/>
              <a:latin typeface="+mn-lt"/>
              <a:ea typeface="+mn-ea"/>
              <a:cs typeface="+mn-cs"/>
            </a:rPr>
            <a:t>Program Description: </a:t>
          </a:r>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The Substation Relays, Protection, and Control Replacement program identifies and proactively replaces substation protective relays, control, automation, monitoring and event recording equipment to address equipment obsolescence, meet compliance requirements (where applicable), and improve functionality. Upgrading obsolete electromechanical and solid-state relays with fast acting microprocessor relays improves power grid reliability, power quality, and safety to the public and to SCE personnel. </a:t>
          </a:r>
        </a:p>
        <a:p>
          <a:pPr rtl="0" fontAlgn="base"/>
          <a:r>
            <a:rPr lang="en-US" sz="1100" b="0" i="0">
              <a:solidFill>
                <a:schemeClr val="dk1"/>
              </a:solidFill>
              <a:effectLst/>
              <a:latin typeface="+mn-lt"/>
              <a:ea typeface="+mn-ea"/>
              <a:cs typeface="+mn-cs"/>
            </a:rPr>
            <a:t> </a:t>
          </a:r>
        </a:p>
        <a:p>
          <a:pPr rtl="0" fontAlgn="base"/>
          <a:r>
            <a:rPr lang="en-US" sz="1100" b="1" i="0">
              <a:solidFill>
                <a:schemeClr val="dk1"/>
              </a:solidFill>
              <a:effectLst/>
              <a:latin typeface="+mn-lt"/>
              <a:ea typeface="+mn-ea"/>
              <a:cs typeface="+mn-cs"/>
            </a:rPr>
            <a:t>Prioritization:</a:t>
          </a:r>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Relay replacements are selected and prioritized based upon a number of factors, including the age of the relay; relay obsolescence; level of effort required to maintain and operate; system criticality; incorporating newer technologies and capabilities; and current protection and compliance requirements. </a:t>
          </a:r>
        </a:p>
        <a:p>
          <a:pPr marL="171450" indent="-171450" rtl="0" fontAlgn="base">
            <a:buFont typeface="Arial" panose="020B0604020202020204" pitchFamily="34" charset="0"/>
            <a:buChar char="•"/>
          </a:pPr>
          <a:r>
            <a:rPr lang="en-US" sz="1100" b="0" i="0">
              <a:solidFill>
                <a:schemeClr val="dk1"/>
              </a:solidFill>
              <a:effectLst/>
              <a:latin typeface="+mn-lt"/>
              <a:ea typeface="+mn-ea"/>
              <a:cs typeface="+mn-cs"/>
            </a:rPr>
            <a:t>Age of the relay and Obsolescence: Relays that have reached their end of life and are longer serviceable are targeted for replacement.  This reduces the likelihood of an in-service relay failure as older relays have a higher probability of failure.  </a:t>
          </a:r>
        </a:p>
        <a:p>
          <a:pPr marL="171450" indent="-171450" rtl="0" fontAlgn="base">
            <a:buFont typeface="Arial" panose="020B0604020202020204" pitchFamily="34" charset="0"/>
            <a:buChar char="•"/>
          </a:pPr>
          <a:r>
            <a:rPr lang="en-US" sz="1100" b="0" i="0">
              <a:solidFill>
                <a:schemeClr val="dk1"/>
              </a:solidFill>
              <a:effectLst/>
              <a:latin typeface="+mn-lt"/>
              <a:ea typeface="+mn-ea"/>
              <a:cs typeface="+mn-cs"/>
            </a:rPr>
            <a:t>Newer relays have improved functionality and capabilities such as the ability to perform multiple functions within one unit and additional capabilities, such as sequence of events recording. SCE may want to replace an electromechanical relay with a digital relay for added functions that are included with a digital relay. </a:t>
          </a:r>
        </a:p>
        <a:p>
          <a:pPr marL="171450" indent="-171450" rtl="0" fontAlgn="base">
            <a:buFont typeface="Arial" panose="020B0604020202020204" pitchFamily="34" charset="0"/>
            <a:buChar char="•"/>
          </a:pPr>
          <a:r>
            <a:rPr lang="en-US" sz="1100" b="0" i="0">
              <a:solidFill>
                <a:schemeClr val="dk1"/>
              </a:solidFill>
              <a:effectLst/>
              <a:latin typeface="+mn-lt"/>
              <a:ea typeface="+mn-ea"/>
              <a:cs typeface="+mn-cs"/>
            </a:rPr>
            <a:t>Level of required effort: There are some relays that require excessive resources to maintain. It may not be prudent to keep maintaining such relays due to the complexity and uniqueness of the relay and a need for unique, specified knowledge to maintain them. </a:t>
          </a:r>
        </a:p>
        <a:p>
          <a:pPr marL="171450" indent="-171450" rtl="0" fontAlgn="base">
            <a:buFont typeface="Arial" panose="020B0604020202020204" pitchFamily="34" charset="0"/>
            <a:buChar char="•"/>
          </a:pPr>
          <a:r>
            <a:rPr lang="en-US" sz="1100" b="0" i="0">
              <a:solidFill>
                <a:schemeClr val="dk1"/>
              </a:solidFill>
              <a:effectLst/>
              <a:latin typeface="+mn-lt"/>
              <a:ea typeface="+mn-ea"/>
              <a:cs typeface="+mn-cs"/>
            </a:rPr>
            <a:t>System criticality: The criticality of the system the relay protects is also taken into consideration if a relay were to fail or have a mis-operation. In this scenario, SCE decides to replace an older relay proactively, rather than react to a failure or other emergency involving the relay. </a:t>
          </a:r>
        </a:p>
        <a:p>
          <a:pPr marL="171450" indent="-171450" rtl="0" fontAlgn="base">
            <a:buFont typeface="Arial" panose="020B0604020202020204" pitchFamily="34" charset="0"/>
            <a:buChar char="•"/>
          </a:pPr>
          <a:r>
            <a:rPr lang="en-US" sz="1100" b="0" i="0">
              <a:solidFill>
                <a:schemeClr val="dk1"/>
              </a:solidFill>
              <a:effectLst/>
              <a:latin typeface="+mn-lt"/>
              <a:ea typeface="+mn-ea"/>
              <a:cs typeface="+mn-cs"/>
            </a:rPr>
            <a:t>Current protection and compliance requirements: The current relay may not be capable of meeting new compliance requirements or protection needs, such as relay coordination parameters. </a:t>
          </a:r>
        </a:p>
        <a:p>
          <a:pPr rtl="0" fontAlgn="base"/>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Due to the obsolescence of the communication interfacing hardware that support some of SCE’s substation automation, SCE plans to accelerate its proactive replacement projects starting in calendar year 2021.  The number of projects takes into consideration available resources and outage coordination required to execute the replacements. </a:t>
          </a:r>
        </a:p>
        <a:p>
          <a:pPr rtl="0" fontAlgn="base"/>
          <a:r>
            <a:rPr lang="en-US" sz="1100" b="0" i="0">
              <a:solidFill>
                <a:schemeClr val="dk1"/>
              </a:solidFill>
              <a:effectLst/>
              <a:latin typeface="+mn-lt"/>
              <a:ea typeface="+mn-ea"/>
              <a:cs typeface="+mn-cs"/>
            </a:rPr>
            <a:t> </a:t>
          </a:r>
        </a:p>
        <a:p>
          <a:pPr rtl="0" fontAlgn="base"/>
          <a:endParaRPr lang="en-US" sz="1100" b="1" i="0" u="sng">
            <a:solidFill>
              <a:schemeClr val="dk1"/>
            </a:solidFill>
            <a:effectLst/>
            <a:latin typeface="+mn-lt"/>
            <a:ea typeface="+mn-ea"/>
            <a:cs typeface="+mn-cs"/>
          </a:endParaRPr>
        </a:p>
        <a:p>
          <a:pPr rtl="0" fontAlgn="base"/>
          <a:endParaRPr lang="en-US" sz="1100" b="1" i="0" u="sng">
            <a:solidFill>
              <a:schemeClr val="dk1"/>
            </a:solidFill>
            <a:effectLst/>
            <a:latin typeface="+mn-lt"/>
            <a:ea typeface="+mn-ea"/>
            <a:cs typeface="+mn-cs"/>
          </a:endParaRPr>
        </a:p>
        <a:p>
          <a:pPr rtl="0" fontAlgn="base"/>
          <a:r>
            <a:rPr lang="en-US" sz="1100" b="1" i="0" u="sng">
              <a:solidFill>
                <a:schemeClr val="dk1"/>
              </a:solidFill>
              <a:effectLst/>
              <a:latin typeface="+mn-lt"/>
              <a:ea typeface="+mn-ea"/>
              <a:cs typeface="+mn-cs"/>
            </a:rPr>
            <a:t>Substation Switchrack Rebuild</a:t>
          </a:r>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 </a:t>
          </a:r>
        </a:p>
        <a:p>
          <a:pPr rtl="0" fontAlgn="base"/>
          <a:r>
            <a:rPr lang="en-US" sz="1100" b="1" i="0">
              <a:solidFill>
                <a:schemeClr val="dk1"/>
              </a:solidFill>
              <a:effectLst/>
              <a:latin typeface="+mn-lt"/>
              <a:ea typeface="+mn-ea"/>
              <a:cs typeface="+mn-cs"/>
            </a:rPr>
            <a:t>Blanket “Projects” applicable to this section:</a:t>
          </a:r>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Substation Switchrack Rebuild </a:t>
          </a:r>
        </a:p>
        <a:p>
          <a:pPr rtl="0" fontAlgn="base"/>
          <a:r>
            <a:rPr lang="en-US" sz="1100" b="0" i="0">
              <a:solidFill>
                <a:schemeClr val="dk1"/>
              </a:solidFill>
              <a:effectLst/>
              <a:latin typeface="+mn-lt"/>
              <a:ea typeface="+mn-ea"/>
              <a:cs typeface="+mn-cs"/>
            </a:rPr>
            <a:t> </a:t>
          </a:r>
        </a:p>
        <a:p>
          <a:pPr rtl="0" fontAlgn="base"/>
          <a:r>
            <a:rPr lang="en-US" sz="1100" b="1" i="0">
              <a:solidFill>
                <a:schemeClr val="dk1"/>
              </a:solidFill>
              <a:effectLst/>
              <a:latin typeface="+mn-lt"/>
              <a:ea typeface="+mn-ea"/>
              <a:cs typeface="+mn-cs"/>
            </a:rPr>
            <a:t>Program Description: </a:t>
          </a:r>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A substation switchrack is the skeletal/structural system used to support substation assets such as circuit breakers, disconnects, and conductors. This program captures the expenditures related to rebuilding existing substation racks based on conditions and circumstances found in the field, as well as through various analyses including structural and seismic analysis. Substation structures degrade over time and need to be replaced and/or upgraded. </a:t>
          </a:r>
        </a:p>
        <a:p>
          <a:pPr rtl="0" fontAlgn="base"/>
          <a:r>
            <a:rPr lang="en-US" sz="1100" b="0" i="0">
              <a:solidFill>
                <a:schemeClr val="dk1"/>
              </a:solidFill>
              <a:effectLst/>
              <a:latin typeface="+mn-lt"/>
              <a:ea typeface="+mn-ea"/>
              <a:cs typeface="+mn-cs"/>
            </a:rPr>
            <a:t> </a:t>
          </a:r>
        </a:p>
        <a:p>
          <a:pPr rtl="0" fontAlgn="base"/>
          <a:r>
            <a:rPr lang="en-US" sz="1100" b="1" i="0">
              <a:solidFill>
                <a:schemeClr val="dk1"/>
              </a:solidFill>
              <a:effectLst/>
              <a:latin typeface="+mn-lt"/>
              <a:ea typeface="+mn-ea"/>
              <a:cs typeface="+mn-cs"/>
            </a:rPr>
            <a:t>Prioritization Process:</a:t>
          </a:r>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The switchracks/structure needs are initially identified at the scoping job walk, typically driven by circuit breaker and transformer replacements, and in some cases disconnect switch replacements. Various other drivers can trigger a switchrack rebuild, some include, but are not limited to:  </a:t>
          </a:r>
        </a:p>
        <a:p>
          <a:pPr marL="171450" indent="-171450" rtl="0" fontAlgn="base">
            <a:buFont typeface="Arial" panose="020B0604020202020204" pitchFamily="34" charset="0"/>
            <a:buChar char="•"/>
          </a:pPr>
          <a:r>
            <a:rPr lang="en-US" sz="1100" b="0" i="0">
              <a:solidFill>
                <a:schemeClr val="dk1"/>
              </a:solidFill>
              <a:effectLst/>
              <a:latin typeface="+mn-lt"/>
              <a:ea typeface="+mn-ea"/>
              <a:cs typeface="+mn-cs"/>
            </a:rPr>
            <a:t>Deteriorated condition of structures such as wood poles, lattice or pipe-steel; </a:t>
          </a:r>
        </a:p>
        <a:p>
          <a:pPr marL="171450" indent="-171450" rtl="0" fontAlgn="base">
            <a:buFont typeface="Arial" panose="020B0604020202020204" pitchFamily="34" charset="0"/>
            <a:buChar char="•"/>
          </a:pPr>
          <a:r>
            <a:rPr lang="en-US" sz="1100" b="0" i="0">
              <a:solidFill>
                <a:schemeClr val="dk1"/>
              </a:solidFill>
              <a:effectLst/>
              <a:latin typeface="+mn-lt"/>
              <a:ea typeface="+mn-ea"/>
              <a:cs typeface="+mn-cs"/>
            </a:rPr>
            <a:t>Cubicle switchgear due to aged equipment, deteriorated enclosure and confined working space; </a:t>
          </a:r>
        </a:p>
        <a:p>
          <a:pPr marL="171450" indent="-171450" rtl="0" fontAlgn="base">
            <a:buFont typeface="Arial" panose="020B0604020202020204" pitchFamily="34" charset="0"/>
            <a:buChar char="•"/>
          </a:pPr>
          <a:r>
            <a:rPr lang="en-US" sz="1100" b="0" i="0">
              <a:solidFill>
                <a:schemeClr val="dk1"/>
              </a:solidFill>
              <a:effectLst/>
              <a:latin typeface="+mn-lt"/>
              <a:ea typeface="+mn-ea"/>
              <a:cs typeface="+mn-cs"/>
            </a:rPr>
            <a:t>Seismic needs; </a:t>
          </a:r>
        </a:p>
        <a:p>
          <a:pPr marL="171450" indent="-171450" rtl="0" fontAlgn="base">
            <a:buFont typeface="Arial" panose="020B0604020202020204" pitchFamily="34" charset="0"/>
            <a:buChar char="•"/>
          </a:pPr>
          <a:r>
            <a:rPr lang="en-US" sz="1100" b="0" i="0">
              <a:solidFill>
                <a:schemeClr val="dk1"/>
              </a:solidFill>
              <a:effectLst/>
              <a:latin typeface="+mn-lt"/>
              <a:ea typeface="+mn-ea"/>
              <a:cs typeface="+mn-cs"/>
            </a:rPr>
            <a:t>Feasibility of new equipment installation, such as Circuit Breaker or Transformer Replacements on or within the switchrack; </a:t>
          </a:r>
        </a:p>
        <a:p>
          <a:pPr marL="171450" indent="-171450" rtl="0" fontAlgn="base">
            <a:buFont typeface="Arial" panose="020B0604020202020204" pitchFamily="34" charset="0"/>
            <a:buChar char="•"/>
          </a:pPr>
          <a:r>
            <a:rPr lang="en-US" sz="1100" b="0" i="0">
              <a:solidFill>
                <a:schemeClr val="dk1"/>
              </a:solidFill>
              <a:effectLst/>
              <a:latin typeface="+mn-lt"/>
              <a:ea typeface="+mn-ea"/>
              <a:cs typeface="+mn-cs"/>
            </a:rPr>
            <a:t>Physical congestion and/or lack of required clearances that create unsafe operating conditions; </a:t>
          </a:r>
        </a:p>
        <a:p>
          <a:pPr marL="171450" indent="-171450" rtl="0" fontAlgn="base">
            <a:buFont typeface="Arial" panose="020B0604020202020204" pitchFamily="34" charset="0"/>
            <a:buChar char="•"/>
          </a:pPr>
          <a:r>
            <a:rPr lang="en-US" sz="1100" b="0" i="0">
              <a:solidFill>
                <a:schemeClr val="dk1"/>
              </a:solidFill>
              <a:effectLst/>
              <a:latin typeface="+mn-lt"/>
              <a:ea typeface="+mn-ea"/>
              <a:cs typeface="+mn-cs"/>
            </a:rPr>
            <a:t>Non-standard electrical switchrack configurations. </a:t>
          </a:r>
        </a:p>
        <a:p>
          <a:pPr rtl="0" fontAlgn="base"/>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At the scoping job walk the field personnel (operations, construction, maintenance, etc.) and engineering personnel evaluate and determine the project scope. These workers evaluate the condition of foundations, equipment, structures, and working areas/to identify the need to potentially perform a switchrack rebuild project.  </a:t>
          </a:r>
        </a:p>
        <a:p>
          <a:pPr rtl="0" fontAlgn="base"/>
          <a:r>
            <a:rPr lang="en-US" sz="1100" b="0" i="0">
              <a:solidFill>
                <a:schemeClr val="dk1"/>
              </a:solidFill>
              <a:effectLst/>
              <a:latin typeface="+mn-lt"/>
              <a:ea typeface="+mn-ea"/>
              <a:cs typeface="+mn-cs"/>
            </a:rPr>
            <a:t> </a:t>
          </a:r>
        </a:p>
        <a:p>
          <a:pPr rtl="0" fontAlgn="base"/>
          <a:endParaRPr lang="en-US" sz="1100" b="1" i="0" u="sng">
            <a:solidFill>
              <a:schemeClr val="dk1"/>
            </a:solidFill>
            <a:effectLst/>
            <a:latin typeface="+mn-lt"/>
            <a:ea typeface="+mn-ea"/>
            <a:cs typeface="+mn-cs"/>
          </a:endParaRPr>
        </a:p>
        <a:p>
          <a:pPr rtl="0" fontAlgn="base"/>
          <a:r>
            <a:rPr lang="en-US" sz="1100" b="1" i="0" u="sng">
              <a:solidFill>
                <a:schemeClr val="dk1"/>
              </a:solidFill>
              <a:effectLst/>
              <a:latin typeface="+mn-lt"/>
              <a:ea typeface="+mn-ea"/>
              <a:cs typeface="+mn-cs"/>
            </a:rPr>
            <a:t>Transmission Line Rating Remediation</a:t>
          </a:r>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 </a:t>
          </a:r>
        </a:p>
        <a:p>
          <a:pPr rtl="0" fontAlgn="base"/>
          <a:r>
            <a:rPr lang="en-US" sz="1100" b="1" i="0">
              <a:solidFill>
                <a:schemeClr val="dk1"/>
              </a:solidFill>
              <a:effectLst/>
              <a:latin typeface="+mn-lt"/>
              <a:ea typeface="+mn-ea"/>
              <a:cs typeface="+mn-cs"/>
            </a:rPr>
            <a:t>Blanket “Projects” applicable to this section:</a:t>
          </a:r>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Line Rating Mitigation-Transmission Lines </a:t>
          </a:r>
        </a:p>
        <a:p>
          <a:pPr rtl="0" fontAlgn="base"/>
          <a:r>
            <a:rPr lang="en-US" sz="1100" b="0" i="0">
              <a:solidFill>
                <a:schemeClr val="dk1"/>
              </a:solidFill>
              <a:effectLst/>
              <a:latin typeface="+mn-lt"/>
              <a:ea typeface="+mn-ea"/>
              <a:cs typeface="+mn-cs"/>
            </a:rPr>
            <a:t> </a:t>
          </a:r>
        </a:p>
        <a:p>
          <a:pPr rtl="0" fontAlgn="base"/>
          <a:r>
            <a:rPr lang="en-US" sz="1100" b="1" i="0">
              <a:solidFill>
                <a:schemeClr val="dk1"/>
              </a:solidFill>
              <a:effectLst/>
              <a:latin typeface="+mn-lt"/>
              <a:ea typeface="+mn-ea"/>
              <a:cs typeface="+mn-cs"/>
            </a:rPr>
            <a:t>Program Description: </a:t>
          </a:r>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This program remediates transmission line discrepancies in accordance with CPUC GO 95. </a:t>
          </a:r>
        </a:p>
        <a:p>
          <a:pPr rtl="0" fontAlgn="base"/>
          <a:r>
            <a:rPr lang="en-US" sz="1100" b="0" i="0">
              <a:solidFill>
                <a:schemeClr val="dk1"/>
              </a:solidFill>
              <a:effectLst/>
              <a:latin typeface="+mn-lt"/>
              <a:ea typeface="+mn-ea"/>
              <a:cs typeface="+mn-cs"/>
            </a:rPr>
            <a:t> </a:t>
          </a:r>
        </a:p>
        <a:p>
          <a:pPr rtl="0" fontAlgn="base"/>
          <a:r>
            <a:rPr lang="en-US" sz="1100" b="1" i="0">
              <a:solidFill>
                <a:schemeClr val="dk1"/>
              </a:solidFill>
              <a:effectLst/>
              <a:latin typeface="+mn-lt"/>
              <a:ea typeface="+mn-ea"/>
              <a:cs typeface="+mn-cs"/>
            </a:rPr>
            <a:t>Prioritization Process:</a:t>
          </a:r>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SCE surveyed all of SCE’s CAISO-controlled transmission lines built before 2005 to identify spans potentially not meeting CPUC’s GO 95 clearance requirements under certain operating and atmospheric conditions. Based on the results of the survey, SCE prioritized the transmission line discrepancies that will require line clearance remediation. A discrepancy is any condition found in the field requiring remediation to meet GO 95 requirements during peak loading conditions. Discrepancies have been prioritized based on criteria such as line sag when operating at or below 130 degrees Fahrenheit, and potential risk to public safety and system reliability based on location of span, terrain, encroachment type, and extent of deviation from standards. The study prioritized the discrepancies within a span into six levels, with A1 being the highest priority, followed by A2, A3, B1, B2, and B3.  Remediation work to address discrepancies includes replacing towers and poles, clearing brush, replacing insulators, removing slack from lines, etc.  to remediate line clearance issues. </a:t>
          </a:r>
        </a:p>
        <a:p>
          <a:pPr rtl="0" fontAlgn="base"/>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SCE analyzes entire circuits holistically to identify the most cost-efficient and least-disruptive strategy to remediate the discrepancies. SCE considers the following factors when identifying the most cost-efficient and least-disruptive strategy to remediate circuits: </a:t>
          </a:r>
        </a:p>
        <a:p>
          <a:pPr marL="171450" indent="-171450" rtl="0" fontAlgn="base">
            <a:buFont typeface="Arial" panose="020B0604020202020204" pitchFamily="34" charset="0"/>
            <a:buChar char="•"/>
          </a:pPr>
          <a:r>
            <a:rPr lang="en-US" sz="1100" b="0" i="0">
              <a:solidFill>
                <a:schemeClr val="dk1"/>
              </a:solidFill>
              <a:effectLst/>
              <a:latin typeface="+mn-lt"/>
              <a:ea typeface="+mn-ea"/>
              <a:cs typeface="+mn-cs"/>
            </a:rPr>
            <a:t>Geographic proximity </a:t>
          </a:r>
        </a:p>
        <a:p>
          <a:pPr marL="171450" indent="-171450" rtl="0" fontAlgn="base">
            <a:buFont typeface="Arial" panose="020B0604020202020204" pitchFamily="34" charset="0"/>
            <a:buChar char="•"/>
          </a:pPr>
          <a:r>
            <a:rPr lang="en-US" sz="1100" b="0" i="0">
              <a:solidFill>
                <a:schemeClr val="dk1"/>
              </a:solidFill>
              <a:effectLst/>
              <a:latin typeface="+mn-lt"/>
              <a:ea typeface="+mn-ea"/>
              <a:cs typeface="+mn-cs"/>
            </a:rPr>
            <a:t>Government land or land agency overlap </a:t>
          </a:r>
        </a:p>
        <a:p>
          <a:pPr marL="171450" indent="-171450" rtl="0" fontAlgn="base">
            <a:buFont typeface="Arial" panose="020B0604020202020204" pitchFamily="34" charset="0"/>
            <a:buChar char="•"/>
          </a:pPr>
          <a:r>
            <a:rPr lang="en-US" sz="1100" b="0" i="0">
              <a:solidFill>
                <a:schemeClr val="dk1"/>
              </a:solidFill>
              <a:effectLst/>
              <a:latin typeface="+mn-lt"/>
              <a:ea typeface="+mn-ea"/>
              <a:cs typeface="+mn-cs"/>
            </a:rPr>
            <a:t>Permitting similarities </a:t>
          </a:r>
        </a:p>
        <a:p>
          <a:pPr marL="171450" indent="-171450" rtl="0" fontAlgn="base">
            <a:buFont typeface="Arial" panose="020B0604020202020204" pitchFamily="34" charset="0"/>
            <a:buChar char="•"/>
          </a:pPr>
          <a:r>
            <a:rPr lang="en-US" sz="1100" b="0" i="0">
              <a:solidFill>
                <a:schemeClr val="dk1"/>
              </a:solidFill>
              <a:effectLst/>
              <a:latin typeface="+mn-lt"/>
              <a:ea typeface="+mn-ea"/>
              <a:cs typeface="+mn-cs"/>
            </a:rPr>
            <a:t>Engineering design </a:t>
          </a:r>
        </a:p>
        <a:p>
          <a:pPr marL="171450" indent="-171450" rtl="0" fontAlgn="base">
            <a:buFont typeface="Arial" panose="020B0604020202020204" pitchFamily="34" charset="0"/>
            <a:buChar char="•"/>
          </a:pPr>
          <a:r>
            <a:rPr lang="en-US" sz="1100" b="0" i="0">
              <a:solidFill>
                <a:schemeClr val="dk1"/>
              </a:solidFill>
              <a:effectLst/>
              <a:latin typeface="+mn-lt"/>
              <a:ea typeface="+mn-ea"/>
              <a:cs typeface="+mn-cs"/>
            </a:rPr>
            <a:t>Construction methods </a:t>
          </a:r>
        </a:p>
        <a:p>
          <a:pPr marL="171450" indent="-171450" rtl="0" fontAlgn="base">
            <a:buFont typeface="Arial" panose="020B0604020202020204" pitchFamily="34" charset="0"/>
            <a:buChar char="•"/>
          </a:pPr>
          <a:r>
            <a:rPr lang="en-US" sz="1100" b="0" i="0">
              <a:solidFill>
                <a:schemeClr val="dk1"/>
              </a:solidFill>
              <a:effectLst/>
              <a:latin typeface="+mn-lt"/>
              <a:ea typeface="+mn-ea"/>
              <a:cs typeface="+mn-cs"/>
            </a:rPr>
            <a:t>Outage opportunities or restrictions </a:t>
          </a:r>
        </a:p>
        <a:p>
          <a:pPr marL="171450" indent="-171450" rtl="0" fontAlgn="base">
            <a:buFont typeface="Arial" panose="020B0604020202020204" pitchFamily="34" charset="0"/>
            <a:buChar char="•"/>
          </a:pPr>
          <a:r>
            <a:rPr lang="en-US" sz="1100" b="0" i="0">
              <a:solidFill>
                <a:schemeClr val="dk1"/>
              </a:solidFill>
              <a:effectLst/>
              <a:latin typeface="+mn-lt"/>
              <a:ea typeface="+mn-ea"/>
              <a:cs typeface="+mn-cs"/>
            </a:rPr>
            <a:t>Material and procurement efficiency </a:t>
          </a:r>
        </a:p>
        <a:p>
          <a:pPr marL="171450" indent="-171450" rtl="0" fontAlgn="base">
            <a:buFont typeface="Arial" panose="020B0604020202020204" pitchFamily="34" charset="0"/>
            <a:buChar char="•"/>
          </a:pPr>
          <a:r>
            <a:rPr lang="en-US" sz="1100" b="0" i="0">
              <a:solidFill>
                <a:schemeClr val="dk1"/>
              </a:solidFill>
              <a:effectLst/>
              <a:latin typeface="+mn-lt"/>
              <a:ea typeface="+mn-ea"/>
              <a:cs typeface="+mn-cs"/>
            </a:rPr>
            <a:t>Remediation by working on lower voltages </a:t>
          </a:r>
        </a:p>
        <a:p>
          <a:pPr rtl="0" fontAlgn="base"/>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TLRR discrepancies are initiated and planned based on the following constraints: </a:t>
          </a:r>
        </a:p>
        <a:p>
          <a:pPr marL="171450" indent="-171450" rtl="0" fontAlgn="base">
            <a:buFont typeface="Arial" panose="020B0604020202020204" pitchFamily="34" charset="0"/>
            <a:buChar char="•"/>
          </a:pPr>
          <a:r>
            <a:rPr lang="en-US" sz="1100" b="0" i="0">
              <a:solidFill>
                <a:schemeClr val="dk1"/>
              </a:solidFill>
              <a:effectLst/>
              <a:latin typeface="+mn-lt"/>
              <a:ea typeface="+mn-ea"/>
              <a:cs typeface="+mn-cs"/>
            </a:rPr>
            <a:t>Outage constraints and opportunities within the system and other TLRR and SCE projects </a:t>
          </a:r>
        </a:p>
        <a:p>
          <a:pPr marL="171450" indent="-171450" rtl="0" fontAlgn="base">
            <a:buFont typeface="Arial" panose="020B0604020202020204" pitchFamily="34" charset="0"/>
            <a:buChar char="•"/>
          </a:pPr>
          <a:r>
            <a:rPr lang="en-US" sz="1100" b="0" i="0">
              <a:solidFill>
                <a:schemeClr val="dk1"/>
              </a:solidFill>
              <a:effectLst/>
              <a:latin typeface="+mn-lt"/>
              <a:ea typeface="+mn-ea"/>
              <a:cs typeface="+mn-cs"/>
            </a:rPr>
            <a:t>Government land and other agency permitting schedule impacts </a:t>
          </a:r>
        </a:p>
        <a:p>
          <a:pPr marL="171450" indent="-171450" rtl="0" fontAlgn="base">
            <a:buFont typeface="Arial" panose="020B0604020202020204" pitchFamily="34" charset="0"/>
            <a:buChar char="•"/>
          </a:pPr>
          <a:r>
            <a:rPr lang="en-US" sz="1100" b="0" i="0">
              <a:solidFill>
                <a:schemeClr val="dk1"/>
              </a:solidFill>
              <a:effectLst/>
              <a:latin typeface="+mn-lt"/>
              <a:ea typeface="+mn-ea"/>
              <a:cs typeface="+mn-cs"/>
            </a:rPr>
            <a:t>Balancing of workload based on resourcing capabilities and to ensure work can be performed safely and efficiently </a:t>
          </a:r>
        </a:p>
        <a:p>
          <a:pPr marL="171450" indent="-171450" rtl="0" fontAlgn="base">
            <a:buFont typeface="Arial" panose="020B0604020202020204" pitchFamily="34" charset="0"/>
            <a:buChar char="•"/>
          </a:pPr>
          <a:r>
            <a:rPr lang="en-US" sz="1100" b="0" i="0">
              <a:solidFill>
                <a:schemeClr val="dk1"/>
              </a:solidFill>
              <a:effectLst/>
              <a:latin typeface="+mn-lt"/>
              <a:ea typeface="+mn-ea"/>
              <a:cs typeface="+mn-cs"/>
            </a:rPr>
            <a:t>Bundling of projects for construction efficiencies that include the same scope in similar regions </a:t>
          </a:r>
        </a:p>
        <a:p>
          <a:pPr rtl="0" fontAlgn="base"/>
          <a:r>
            <a:rPr lang="en-US" sz="1100" b="0" i="0">
              <a:solidFill>
                <a:schemeClr val="dk1"/>
              </a:solidFill>
              <a:effectLst/>
              <a:latin typeface="+mn-lt"/>
              <a:ea typeface="+mn-ea"/>
              <a:cs typeface="+mn-cs"/>
            </a:rPr>
            <a:t> </a:t>
          </a: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76200</xdr:rowOff>
    </xdr:from>
    <xdr:to>
      <xdr:col>17</xdr:col>
      <xdr:colOff>463550</xdr:colOff>
      <xdr:row>30</xdr:row>
      <xdr:rowOff>19050</xdr:rowOff>
    </xdr:to>
    <xdr:sp macro="" textlink="">
      <xdr:nvSpPr>
        <xdr:cNvPr id="2" name="TextBox 1">
          <a:extLst>
            <a:ext uri="{FF2B5EF4-FFF2-40B4-BE49-F238E27FC236}">
              <a16:creationId xmlns:a16="http://schemas.microsoft.com/office/drawing/2014/main" id="{FC094DCF-8156-4AF8-B3CD-599D20C5B67A}"/>
            </a:ext>
          </a:extLst>
        </xdr:cNvPr>
        <xdr:cNvSpPr txBox="1"/>
      </xdr:nvSpPr>
      <xdr:spPr>
        <a:xfrm>
          <a:off x="581025" y="457200"/>
          <a:ext cx="9759950" cy="6429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fontAlgn="base"/>
          <a:r>
            <a:rPr lang="en-US" sz="1100" b="1" i="0">
              <a:solidFill>
                <a:schemeClr val="dk1"/>
              </a:solidFill>
              <a:effectLst/>
              <a:latin typeface="+mn-lt"/>
              <a:ea typeface="+mn-ea"/>
              <a:cs typeface="+mn-cs"/>
            </a:rPr>
            <a:t>FERC</a:t>
          </a:r>
          <a:r>
            <a:rPr lang="en-US" sz="1100" b="1" i="0" baseline="0">
              <a:solidFill>
                <a:schemeClr val="dk1"/>
              </a:solidFill>
              <a:effectLst/>
              <a:latin typeface="+mn-lt"/>
              <a:ea typeface="+mn-ea"/>
              <a:cs typeface="+mn-cs"/>
            </a:rPr>
            <a:t> Stakeholder Review Process</a:t>
          </a:r>
          <a:endParaRPr lang="en-US" sz="1100" b="1" i="0">
            <a:solidFill>
              <a:schemeClr val="dk1"/>
            </a:solidFill>
            <a:effectLst/>
            <a:latin typeface="+mn-lt"/>
            <a:ea typeface="+mn-ea"/>
            <a:cs typeface="+mn-cs"/>
          </a:endParaRPr>
        </a:p>
        <a:p>
          <a:pPr rtl="0" fontAlgn="base"/>
          <a:r>
            <a:rPr lang="en-US" sz="1100" b="1" i="0">
              <a:solidFill>
                <a:schemeClr val="dk1"/>
              </a:solidFill>
              <a:effectLst/>
              <a:latin typeface="+mn-lt"/>
              <a:ea typeface="+mn-ea"/>
              <a:cs typeface="+mn-cs"/>
            </a:rPr>
            <a:t>Supplement to Response -</a:t>
          </a:r>
          <a:r>
            <a:rPr lang="en-US" sz="1100" b="1" i="0" baseline="0">
              <a:solidFill>
                <a:schemeClr val="dk1"/>
              </a:solidFill>
              <a:effectLst/>
              <a:latin typeface="+mn-lt"/>
              <a:ea typeface="+mn-ea"/>
              <a:cs typeface="+mn-cs"/>
            </a:rPr>
            <a:t> Part 2</a:t>
          </a:r>
          <a:endParaRPr lang="en-US" sz="1100" b="1" i="0">
            <a:solidFill>
              <a:schemeClr val="dk1"/>
            </a:solidFill>
            <a:effectLst/>
            <a:latin typeface="+mn-lt"/>
            <a:ea typeface="+mn-ea"/>
            <a:cs typeface="+mn-cs"/>
          </a:endParaRPr>
        </a:p>
        <a:p>
          <a:pPr rtl="0" fontAlgn="base"/>
          <a:r>
            <a:rPr lang="en-US" sz="1100" b="1" i="0">
              <a:solidFill>
                <a:schemeClr val="dk1"/>
              </a:solidFill>
              <a:effectLst/>
              <a:latin typeface="+mn-lt"/>
              <a:ea typeface="+mn-ea"/>
              <a:cs typeface="+mn-cs"/>
            </a:rPr>
            <a:t>Utility Capital Approval Processes </a:t>
          </a:r>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SCE has an internal capital planning process that governs and allocates capital across the company. This involves two general processes: </a:t>
          </a:r>
        </a:p>
        <a:p>
          <a:pPr rtl="0" fontAlgn="base"/>
          <a:r>
            <a:rPr lang="en-US" sz="1100" b="0" i="0">
              <a:solidFill>
                <a:schemeClr val="dk1"/>
              </a:solidFill>
              <a:effectLst/>
              <a:latin typeface="+mn-lt"/>
              <a:ea typeface="+mn-ea"/>
              <a:cs typeface="+mn-cs"/>
            </a:rPr>
            <a:t> </a:t>
          </a:r>
        </a:p>
        <a:p>
          <a:pPr rtl="0" fontAlgn="base"/>
          <a:r>
            <a:rPr lang="en-US" sz="1100" b="1" i="0">
              <a:solidFill>
                <a:schemeClr val="dk1"/>
              </a:solidFill>
              <a:effectLst/>
              <a:latin typeface="+mn-lt"/>
              <a:ea typeface="+mn-ea"/>
              <a:cs typeface="+mn-cs"/>
            </a:rPr>
            <a:t>Annual Capital Operating Plan Process</a:t>
          </a:r>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SCE’s annual capital operating plan process is the mechanism through which each organizational unit, and the Company, reviews and approves initial capital plans. Program funding levels are approved through this process. Planning teams within the organizational unit develop capital forecasts for work over a five year period. Within the substation and bulk transmission areas specifically, the development of these forecasts considers work already released for execution through a Project Management Work Initiation Form (PMWIF), as well as anticipated work required to support the safety, reliability and affordability of the electric service we provide to our customers.  </a:t>
          </a:r>
        </a:p>
        <a:p>
          <a:pPr rtl="0" fontAlgn="base"/>
          <a:endParaRPr lang="en-US" sz="1100" b="0" i="0">
            <a:solidFill>
              <a:schemeClr val="dk1"/>
            </a:solidFill>
            <a:effectLst/>
            <a:latin typeface="+mn-lt"/>
            <a:ea typeface="+mn-ea"/>
            <a:cs typeface="+mn-cs"/>
          </a:endParaRPr>
        </a:p>
        <a:p>
          <a:pPr rtl="0" fontAlgn="base"/>
          <a:r>
            <a:rPr lang="en-US" sz="1100" b="0" i="0">
              <a:solidFill>
                <a:schemeClr val="dk1"/>
              </a:solidFill>
              <a:effectLst/>
              <a:latin typeface="+mn-lt"/>
              <a:ea typeface="+mn-ea"/>
              <a:cs typeface="+mn-cs"/>
            </a:rPr>
            <a:t>After capital plans have been reviewed and approved by each organizational unit, they are consolidated into a corporate forecast for further review. SCE’s senior management then reviews and approves the company capital plan. SCE’s Finance department leads this process.  </a:t>
          </a:r>
        </a:p>
        <a:p>
          <a:pPr rtl="0" fontAlgn="base"/>
          <a:r>
            <a:rPr lang="en-US" sz="1100" b="0" i="0">
              <a:solidFill>
                <a:schemeClr val="dk1"/>
              </a:solidFill>
              <a:effectLst/>
              <a:latin typeface="+mn-lt"/>
              <a:ea typeface="+mn-ea"/>
              <a:cs typeface="+mn-cs"/>
            </a:rPr>
            <a:t> </a:t>
          </a:r>
        </a:p>
        <a:p>
          <a:pPr rtl="0" fontAlgn="base"/>
          <a:r>
            <a:rPr lang="en-US" sz="1100" b="1" i="0">
              <a:solidFill>
                <a:schemeClr val="dk1"/>
              </a:solidFill>
              <a:effectLst/>
              <a:latin typeface="+mn-lt"/>
              <a:ea typeface="+mn-ea"/>
              <a:cs typeface="+mn-cs"/>
            </a:rPr>
            <a:t>Capital Governance Committee </a:t>
          </a:r>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In some cases, capital projects that meet predefined thresholds are required to be further reviewed and approved by SCE senior management through SCE’s capital governance committee, known as the Finance and Risk Management Committee (FRM), prior to implementation. The purpose of FRM is to oversee and approve the allocation of SCE’s financial resources, energy procurement activities, and enterprise risk management. T&amp;D projects greater than $25 million require FRM review and approval. FRM was established in October 2016, and replaced SCE’s previous capital governance body – the SCE Capital Review Team (CRT).  </a:t>
          </a:r>
        </a:p>
        <a:p>
          <a:pPr rtl="0" fontAlgn="base"/>
          <a:endParaRPr lang="en-US" sz="1100" b="0" i="0">
            <a:solidFill>
              <a:schemeClr val="dk1"/>
            </a:solidFill>
            <a:effectLst/>
            <a:latin typeface="+mn-lt"/>
            <a:ea typeface="+mn-ea"/>
            <a:cs typeface="+mn-cs"/>
          </a:endParaRPr>
        </a:p>
        <a:p>
          <a:pPr rtl="0" fontAlgn="base"/>
          <a:r>
            <a:rPr lang="en-US" sz="1100" b="0" i="0">
              <a:solidFill>
                <a:schemeClr val="dk1"/>
              </a:solidFill>
              <a:effectLst/>
              <a:latin typeface="+mn-lt"/>
              <a:ea typeface="+mn-ea"/>
              <a:cs typeface="+mn-cs"/>
            </a:rPr>
            <a:t>The Audit and Finance Committee of the Board of Directors’ ultimately reviews and approves individual capital projects with total expected costs in excess of $250 million which are not included in the Annual Capital Budget.  </a:t>
          </a:r>
        </a:p>
        <a:p>
          <a:pPr rtl="0" fontAlgn="base"/>
          <a:r>
            <a:rPr lang="en-US" sz="1100" b="0" i="0">
              <a:solidFill>
                <a:schemeClr val="dk1"/>
              </a:solidFill>
              <a:effectLst/>
              <a:latin typeface="+mn-lt"/>
              <a:ea typeface="+mn-ea"/>
              <a:cs typeface="+mn-cs"/>
            </a:rPr>
            <a:t> </a:t>
          </a:r>
        </a:p>
        <a:p>
          <a:pPr rtl="0" fontAlgn="base"/>
          <a:r>
            <a:rPr lang="en-US" sz="1100" b="0" i="1">
              <a:solidFill>
                <a:schemeClr val="dk1"/>
              </a:solidFill>
              <a:effectLst/>
              <a:latin typeface="+mn-lt"/>
              <a:ea typeface="+mn-ea"/>
              <a:cs typeface="+mn-cs"/>
            </a:rPr>
            <a:t>Note:</a:t>
          </a:r>
          <a:r>
            <a:rPr lang="en-US" sz="1100" b="0" i="0">
              <a:solidFill>
                <a:schemeClr val="dk1"/>
              </a:solidFill>
              <a:effectLst/>
              <a:latin typeface="+mn-lt"/>
              <a:ea typeface="+mn-ea"/>
              <a:cs typeface="+mn-cs"/>
            </a:rPr>
            <a:t> </a:t>
          </a:r>
          <a:r>
            <a:rPr lang="en-US" sz="1100" b="0" i="1">
              <a:solidFill>
                <a:schemeClr val="dk1"/>
              </a:solidFill>
              <a:effectLst/>
              <a:latin typeface="+mn-lt"/>
              <a:ea typeface="+mn-ea"/>
              <a:cs typeface="+mn-cs"/>
            </a:rPr>
            <a:t>Within this response, SCE has identified the approval process for each project in column 31.</a:t>
          </a:r>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 </a:t>
          </a:r>
        </a:p>
        <a:p>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disonintl.sharepoint.com/teams/CRT/Shared%20Documents/Decision%20Log/FRM%20Decision%20Log%20(2016-09-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M Topics"/>
      <sheetName val="Temp for agenda"/>
      <sheetName val="Fin WG"/>
      <sheetName val="AI Log"/>
      <sheetName val="Validation"/>
      <sheetName val="FRM Topics Agenda"/>
      <sheetName val="Tables"/>
      <sheetName val="FRM Decision Log (2016-09-01)"/>
    </sheetNames>
    <sheetDataSet>
      <sheetData sheetId="0" refreshError="1"/>
      <sheetData sheetId="1" refreshError="1"/>
      <sheetData sheetId="2" refreshError="1"/>
      <sheetData sheetId="3"/>
      <sheetData sheetId="4"/>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www.caiso.com/Documents/BoardApproved-2017-2018_Transmission_Plan.pdf" TargetMode="External"/><Relationship Id="rId13" Type="http://schemas.openxmlformats.org/officeDocument/2006/relationships/printerSettings" Target="../printerSettings/printerSettings2.bin"/><Relationship Id="rId3" Type="http://schemas.openxmlformats.org/officeDocument/2006/relationships/hyperlink" Target="https://www.cpuc.ca.gov/environment/info/aspen/elm/pea/vol4_ch5-ch6.pdf" TargetMode="External"/><Relationship Id="rId7" Type="http://schemas.openxmlformats.org/officeDocument/2006/relationships/hyperlink" Target="https://www.cpuc.ca.gov/Environment/info/ene/alberhill/Docs/3.0%20ASP-VIG%20Description%20of%20Alternatives.pdf" TargetMode="External"/><Relationship Id="rId12" Type="http://schemas.openxmlformats.org/officeDocument/2006/relationships/hyperlink" Target="http://www.caiso.com/Documents/Board-Approved2015-2016TransmissionPlan.pdf" TargetMode="External"/><Relationship Id="rId2" Type="http://schemas.openxmlformats.org/officeDocument/2006/relationships/hyperlink" Target="http://www.caiso.com/Documents/BoardApproved2012-2013TransmissionPlan.pdf" TargetMode="External"/><Relationship Id="rId1" Type="http://schemas.openxmlformats.org/officeDocument/2006/relationships/hyperlink" Target="https://www.cpuc.ca.gov/environment/info/aspen/westofdevers/toc-feir.htm" TargetMode="External"/><Relationship Id="rId6" Type="http://schemas.openxmlformats.org/officeDocument/2006/relationships/hyperlink" Target="http://www.caiso.com/Documents/Board-Approved_2016-2017TransmissionPlan.pdf" TargetMode="External"/><Relationship Id="rId11" Type="http://schemas.openxmlformats.org/officeDocument/2006/relationships/hyperlink" Target="https://www.cpuc.ca.gov/environment/info/aspen/westofdevers/feir/b_description_of_the_proposed_project.pdf" TargetMode="External"/><Relationship Id="rId5" Type="http://schemas.openxmlformats.org/officeDocument/2006/relationships/hyperlink" Target="https://www.cpuc.ca.gov/environment/info/panoramaenv/RTRP/Riverside_FSEIR.html" TargetMode="External"/><Relationship Id="rId10" Type="http://schemas.openxmlformats.org/officeDocument/2006/relationships/hyperlink" Target="http://www.caiso.com/Documents/AppendixF-BoardApproved_2016-2017TransmissionPlan.pdf" TargetMode="External"/><Relationship Id="rId4" Type="http://schemas.openxmlformats.org/officeDocument/2006/relationships/hyperlink" Target="https://www.cpuc.ca.gov/Environment/info/ene/mesa/Docs/23%205.0%20Comparison%20of%20Alternatives.pdf" TargetMode="External"/><Relationship Id="rId9" Type="http://schemas.openxmlformats.org/officeDocument/2006/relationships/hyperlink" Target="http://www.caiso.com/Documents/BoardApproved-2017-2018_Transmission_Plan.pdf"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6C0963-7A85-4BBE-8627-58BE609556E2}">
  <sheetPr published="0" codeName="Sheet2">
    <tabColor theme="0"/>
  </sheetPr>
  <dimension ref="A1:BN44"/>
  <sheetViews>
    <sheetView showGridLines="0" zoomScaleNormal="100" workbookViewId="0">
      <pane ySplit="1" topLeftCell="A2" activePane="bottomLeft" state="frozen"/>
      <selection pane="bottomLeft" activeCell="B18" sqref="B18"/>
    </sheetView>
  </sheetViews>
  <sheetFormatPr defaultRowHeight="14.5" x14ac:dyDescent="0.35"/>
  <cols>
    <col min="1" max="1" width="14.1796875" style="23" customWidth="1"/>
    <col min="2" max="2" width="229.7265625" style="40" customWidth="1"/>
    <col min="3" max="3" width="8.7265625" style="46" customWidth="1"/>
    <col min="4" max="4" width="8.7265625" customWidth="1"/>
    <col min="6" max="12" width="8.7265625" customWidth="1"/>
    <col min="14" max="18" width="8.7265625" customWidth="1"/>
    <col min="20" max="50" width="8.7265625" customWidth="1"/>
  </cols>
  <sheetData>
    <row r="1" spans="1:66" x14ac:dyDescent="0.35">
      <c r="A1" s="45" t="s">
        <v>0</v>
      </c>
      <c r="BB1" s="47"/>
      <c r="BC1" s="48"/>
      <c r="BD1" s="47"/>
      <c r="BE1" s="47"/>
      <c r="BF1" s="47"/>
      <c r="BG1" s="47"/>
      <c r="BI1" s="47"/>
      <c r="BJ1" s="47"/>
      <c r="BK1" s="47"/>
      <c r="BL1" s="47"/>
      <c r="BM1" s="47"/>
      <c r="BN1" s="47"/>
    </row>
    <row r="2" spans="1:66" x14ac:dyDescent="0.35">
      <c r="A2" s="69" t="s">
        <v>1</v>
      </c>
      <c r="B2" s="70" t="s">
        <v>2</v>
      </c>
      <c r="C2" s="50"/>
      <c r="D2" s="49"/>
      <c r="E2" s="49"/>
      <c r="F2" s="49"/>
      <c r="G2" s="49"/>
      <c r="H2" s="49"/>
      <c r="I2" s="49"/>
      <c r="J2" s="49"/>
      <c r="K2" s="49"/>
      <c r="L2" s="49"/>
      <c r="M2" s="49"/>
      <c r="N2" s="49"/>
    </row>
    <row r="3" spans="1:66" ht="29" x14ac:dyDescent="0.35">
      <c r="A3" s="69" t="s">
        <v>1</v>
      </c>
      <c r="B3" s="68" t="s">
        <v>3</v>
      </c>
      <c r="C3" s="50"/>
      <c r="D3" s="51"/>
      <c r="E3" s="51"/>
      <c r="F3" s="51"/>
      <c r="G3" s="51"/>
      <c r="H3" s="51"/>
      <c r="I3" s="51"/>
      <c r="J3" s="51"/>
      <c r="K3" s="51"/>
      <c r="L3" s="51"/>
      <c r="M3" s="51"/>
      <c r="N3" s="51"/>
    </row>
    <row r="4" spans="1:66" ht="62.25" customHeight="1" x14ac:dyDescent="0.35">
      <c r="A4" s="69" t="s">
        <v>4</v>
      </c>
      <c r="B4" s="68" t="s">
        <v>5</v>
      </c>
      <c r="C4" s="50"/>
      <c r="D4" s="51"/>
      <c r="E4" s="51"/>
      <c r="F4" s="51"/>
      <c r="G4" s="51"/>
      <c r="H4" s="51"/>
      <c r="I4" s="51"/>
      <c r="J4" s="51"/>
      <c r="K4" s="51"/>
      <c r="L4" s="51"/>
      <c r="M4" s="51"/>
      <c r="N4" s="51"/>
    </row>
    <row r="5" spans="1:66" x14ac:dyDescent="0.35">
      <c r="A5" s="69" t="s">
        <v>6</v>
      </c>
      <c r="B5" s="68" t="s">
        <v>7</v>
      </c>
      <c r="C5" s="50"/>
      <c r="D5" s="51"/>
      <c r="E5" s="51"/>
      <c r="F5" s="51"/>
      <c r="G5" s="51"/>
      <c r="H5" s="51"/>
      <c r="I5" s="51"/>
      <c r="J5" s="51"/>
      <c r="K5" s="51"/>
      <c r="L5" s="51"/>
      <c r="M5" s="51"/>
      <c r="N5" s="51"/>
    </row>
    <row r="6" spans="1:66" x14ac:dyDescent="0.35">
      <c r="A6" s="69" t="s">
        <v>8</v>
      </c>
      <c r="B6" s="68" t="s">
        <v>9</v>
      </c>
      <c r="C6" s="50"/>
      <c r="D6" s="51"/>
      <c r="E6" s="51"/>
      <c r="F6" s="51"/>
      <c r="G6" s="51"/>
      <c r="H6" s="51"/>
      <c r="I6" s="51"/>
      <c r="J6" s="51"/>
      <c r="K6" s="51"/>
      <c r="L6" s="51"/>
      <c r="M6" s="51"/>
      <c r="N6" s="51"/>
    </row>
    <row r="7" spans="1:66" ht="45.75" customHeight="1" x14ac:dyDescent="0.35">
      <c r="A7" s="69" t="s">
        <v>10</v>
      </c>
      <c r="B7" s="68" t="s">
        <v>11</v>
      </c>
      <c r="C7" s="52"/>
      <c r="D7" s="53"/>
      <c r="E7" s="53"/>
      <c r="F7" s="54"/>
      <c r="G7" s="53"/>
      <c r="H7" s="53"/>
      <c r="I7" s="54"/>
      <c r="J7" s="53"/>
      <c r="K7" s="53"/>
      <c r="L7" s="54"/>
      <c r="M7" s="53"/>
      <c r="N7" s="55"/>
    </row>
    <row r="8" spans="1:66" ht="29.25" customHeight="1" x14ac:dyDescent="0.35">
      <c r="A8" s="69" t="s">
        <v>12</v>
      </c>
      <c r="B8" s="68" t="s">
        <v>13</v>
      </c>
      <c r="C8" s="52"/>
      <c r="D8" s="53"/>
      <c r="E8" s="53"/>
      <c r="F8" s="54"/>
      <c r="G8" s="53"/>
      <c r="H8" s="53"/>
      <c r="I8" s="54"/>
      <c r="J8" s="53"/>
      <c r="K8" s="53"/>
      <c r="L8" s="54"/>
      <c r="M8" s="53"/>
      <c r="N8" s="55"/>
    </row>
    <row r="9" spans="1:66" ht="29" x14ac:dyDescent="0.35">
      <c r="A9" s="69" t="s">
        <v>14</v>
      </c>
      <c r="B9" s="68" t="s">
        <v>15</v>
      </c>
      <c r="C9" s="56"/>
      <c r="D9" s="57"/>
      <c r="E9" s="57"/>
      <c r="F9" s="58"/>
      <c r="G9" s="57"/>
      <c r="H9" s="57"/>
      <c r="I9" s="58"/>
      <c r="J9" s="57"/>
      <c r="K9" s="57"/>
      <c r="L9" s="58"/>
      <c r="M9" s="57"/>
      <c r="N9" s="59"/>
    </row>
    <row r="10" spans="1:66" ht="43.5" x14ac:dyDescent="0.35">
      <c r="A10" s="69" t="s">
        <v>16</v>
      </c>
      <c r="B10" s="82" t="s">
        <v>17</v>
      </c>
      <c r="C10" s="56"/>
      <c r="D10" s="57"/>
      <c r="E10" s="57"/>
      <c r="F10" s="58"/>
      <c r="G10" s="57"/>
      <c r="H10" s="57"/>
      <c r="I10" s="58"/>
      <c r="J10" s="57"/>
      <c r="K10" s="57"/>
      <c r="L10" s="58"/>
      <c r="M10" s="57"/>
      <c r="N10" s="59"/>
    </row>
    <row r="11" spans="1:66" x14ac:dyDescent="0.35">
      <c r="A11" s="69" t="s">
        <v>18</v>
      </c>
      <c r="B11" s="68" t="s">
        <v>19</v>
      </c>
      <c r="C11" s="56"/>
      <c r="D11" s="57"/>
      <c r="E11" s="57"/>
      <c r="F11" s="58"/>
      <c r="G11" s="57"/>
      <c r="H11" s="57"/>
      <c r="I11" s="58"/>
      <c r="J11" s="57"/>
      <c r="K11" s="57"/>
      <c r="L11" s="58"/>
      <c r="M11" s="57"/>
      <c r="N11" s="59"/>
    </row>
    <row r="12" spans="1:66" x14ac:dyDescent="0.35">
      <c r="A12" s="69" t="s">
        <v>20</v>
      </c>
      <c r="B12" s="68" t="s">
        <v>21</v>
      </c>
      <c r="C12" s="56"/>
      <c r="D12" s="57"/>
      <c r="E12" s="57"/>
      <c r="F12" s="58"/>
      <c r="G12" s="57"/>
      <c r="H12" s="57"/>
      <c r="I12" s="58"/>
      <c r="J12" s="57"/>
      <c r="K12" s="57"/>
      <c r="L12" s="58"/>
      <c r="M12" s="57"/>
      <c r="N12" s="59"/>
    </row>
    <row r="13" spans="1:66" ht="46.5" customHeight="1" x14ac:dyDescent="0.35">
      <c r="A13" s="69" t="s">
        <v>22</v>
      </c>
      <c r="B13" s="68" t="s">
        <v>23</v>
      </c>
      <c r="C13" s="50"/>
      <c r="D13" s="60"/>
      <c r="E13" s="60"/>
      <c r="F13" s="60"/>
      <c r="G13" s="60"/>
      <c r="H13" s="60"/>
      <c r="I13" s="60"/>
      <c r="J13" s="60"/>
      <c r="K13" s="60"/>
      <c r="L13" s="60"/>
      <c r="M13" s="60"/>
      <c r="N13" s="60"/>
    </row>
    <row r="14" spans="1:66" ht="32.25" customHeight="1" x14ac:dyDescent="0.35">
      <c r="A14" s="69" t="s">
        <v>24</v>
      </c>
      <c r="B14" s="68" t="s">
        <v>25</v>
      </c>
      <c r="C14" s="50"/>
      <c r="D14" s="49"/>
      <c r="E14" s="49"/>
      <c r="F14" s="49"/>
      <c r="G14" s="49"/>
      <c r="H14" s="49"/>
      <c r="I14" s="49"/>
      <c r="J14" s="49"/>
      <c r="K14" s="49"/>
      <c r="L14" s="49"/>
      <c r="M14" s="49"/>
      <c r="N14" s="49"/>
    </row>
    <row r="15" spans="1:66" ht="14.25" customHeight="1" x14ac:dyDescent="0.35">
      <c r="A15" s="69" t="s">
        <v>26</v>
      </c>
      <c r="B15" s="68" t="s">
        <v>27</v>
      </c>
      <c r="C15" s="50"/>
      <c r="D15" s="49"/>
      <c r="E15" s="49"/>
      <c r="F15" s="49"/>
      <c r="G15" s="49"/>
      <c r="H15" s="49"/>
      <c r="I15" s="49"/>
      <c r="J15" s="49"/>
      <c r="K15" s="49"/>
      <c r="L15" s="49"/>
      <c r="M15" s="49"/>
      <c r="N15" s="49"/>
    </row>
    <row r="16" spans="1:66" x14ac:dyDescent="0.35">
      <c r="A16" s="69" t="s">
        <v>28</v>
      </c>
      <c r="B16" s="68" t="s">
        <v>29</v>
      </c>
      <c r="C16" s="56"/>
      <c r="D16" s="57"/>
      <c r="E16" s="57"/>
      <c r="F16" s="58"/>
      <c r="G16" s="57"/>
      <c r="H16" s="57"/>
      <c r="I16" s="58"/>
      <c r="J16" s="57"/>
      <c r="K16" s="57"/>
      <c r="L16" s="58"/>
      <c r="M16" s="57"/>
      <c r="N16" s="59"/>
    </row>
    <row r="17" spans="1:14" x14ac:dyDescent="0.35">
      <c r="A17" s="69" t="s">
        <v>30</v>
      </c>
      <c r="B17" s="68" t="s">
        <v>31</v>
      </c>
      <c r="C17" s="56"/>
      <c r="D17" s="57"/>
      <c r="E17" s="57"/>
      <c r="F17" s="58"/>
      <c r="G17" s="57"/>
      <c r="H17" s="57"/>
      <c r="I17" s="58"/>
      <c r="J17" s="57"/>
      <c r="K17" s="57"/>
      <c r="L17" s="58"/>
      <c r="M17" s="57"/>
      <c r="N17" s="59"/>
    </row>
    <row r="18" spans="1:14" x14ac:dyDescent="0.35">
      <c r="A18" s="69" t="s">
        <v>32</v>
      </c>
      <c r="B18" s="68" t="s">
        <v>33</v>
      </c>
      <c r="C18" s="56"/>
      <c r="D18" s="57"/>
      <c r="E18" s="57"/>
      <c r="F18" s="58"/>
      <c r="G18" s="57"/>
      <c r="H18" s="57"/>
      <c r="I18" s="58"/>
      <c r="J18" s="57"/>
      <c r="K18" s="57"/>
      <c r="L18" s="58"/>
      <c r="M18" s="57"/>
      <c r="N18" s="59"/>
    </row>
    <row r="19" spans="1:14" x14ac:dyDescent="0.35">
      <c r="A19" s="69" t="s">
        <v>34</v>
      </c>
      <c r="B19" s="68" t="s">
        <v>35</v>
      </c>
      <c r="C19" s="56"/>
      <c r="D19" s="57"/>
      <c r="E19" s="57"/>
      <c r="F19" s="58"/>
      <c r="G19" s="57"/>
      <c r="H19" s="57"/>
      <c r="I19" s="58"/>
      <c r="J19" s="57"/>
      <c r="K19" s="57"/>
      <c r="L19" s="58"/>
      <c r="M19" s="57"/>
      <c r="N19" s="59"/>
    </row>
    <row r="20" spans="1:14" x14ac:dyDescent="0.35">
      <c r="A20" s="69" t="s">
        <v>36</v>
      </c>
      <c r="B20" s="68" t="s">
        <v>33</v>
      </c>
      <c r="C20" s="56"/>
      <c r="D20" s="57"/>
      <c r="E20" s="57"/>
      <c r="F20" s="58"/>
      <c r="G20" s="57"/>
      <c r="H20" s="57"/>
      <c r="I20" s="58"/>
      <c r="J20" s="57"/>
      <c r="K20" s="57"/>
      <c r="L20" s="58"/>
      <c r="M20" s="57"/>
      <c r="N20" s="59"/>
    </row>
    <row r="21" spans="1:14" ht="29" x14ac:dyDescent="0.35">
      <c r="A21" s="69" t="s">
        <v>37</v>
      </c>
      <c r="B21" s="68" t="s">
        <v>38</v>
      </c>
      <c r="C21" s="56"/>
      <c r="D21" s="57"/>
      <c r="E21" s="57"/>
      <c r="F21" s="58"/>
      <c r="G21" s="57"/>
      <c r="H21" s="57"/>
      <c r="I21" s="58"/>
      <c r="J21" s="57"/>
      <c r="K21" s="57"/>
      <c r="L21" s="58"/>
      <c r="M21" s="57"/>
      <c r="N21" s="59"/>
    </row>
    <row r="22" spans="1:14" x14ac:dyDescent="0.35">
      <c r="A22" s="69" t="s">
        <v>39</v>
      </c>
      <c r="B22" s="68" t="s">
        <v>40</v>
      </c>
      <c r="C22" s="56"/>
      <c r="D22" s="57"/>
      <c r="E22" s="57"/>
      <c r="F22" s="58"/>
      <c r="G22" s="57"/>
      <c r="H22" s="57"/>
      <c r="I22" s="58"/>
      <c r="J22" s="57"/>
      <c r="K22" s="57"/>
      <c r="L22" s="58"/>
      <c r="M22" s="57"/>
      <c r="N22" s="59"/>
    </row>
    <row r="23" spans="1:14" x14ac:dyDescent="0.35">
      <c r="A23" s="69" t="s">
        <v>41</v>
      </c>
      <c r="B23" s="68" t="s">
        <v>42</v>
      </c>
      <c r="C23" s="56"/>
      <c r="D23" s="57"/>
      <c r="E23" s="57"/>
      <c r="F23" s="58"/>
      <c r="G23" s="57"/>
      <c r="H23" s="57"/>
      <c r="I23" s="58"/>
      <c r="J23" s="57"/>
      <c r="K23" s="57"/>
      <c r="L23" s="58"/>
      <c r="M23" s="57"/>
      <c r="N23" s="59"/>
    </row>
    <row r="24" spans="1:14" x14ac:dyDescent="0.35">
      <c r="A24" s="69" t="s">
        <v>43</v>
      </c>
      <c r="B24" s="68" t="s">
        <v>44</v>
      </c>
      <c r="C24" s="56"/>
      <c r="D24" s="57"/>
      <c r="E24" s="57"/>
      <c r="F24" s="58"/>
      <c r="G24" s="57"/>
      <c r="H24" s="57"/>
      <c r="I24" s="58"/>
      <c r="J24" s="57"/>
      <c r="K24" s="57"/>
      <c r="L24" s="58"/>
      <c r="M24" s="57"/>
      <c r="N24" s="59"/>
    </row>
    <row r="25" spans="1:14" x14ac:dyDescent="0.35">
      <c r="A25" s="69" t="s">
        <v>45</v>
      </c>
      <c r="B25" s="68" t="s">
        <v>46</v>
      </c>
      <c r="C25" s="56"/>
      <c r="D25" s="57"/>
      <c r="E25" s="57"/>
      <c r="F25" s="58"/>
      <c r="G25" s="57"/>
      <c r="H25" s="57"/>
      <c r="I25" s="58"/>
      <c r="J25" s="57"/>
      <c r="K25" s="57"/>
      <c r="L25" s="58"/>
      <c r="M25" s="57"/>
      <c r="N25" s="59"/>
    </row>
    <row r="26" spans="1:14" x14ac:dyDescent="0.35">
      <c r="A26" s="69" t="s">
        <v>47</v>
      </c>
      <c r="B26" s="68" t="s">
        <v>48</v>
      </c>
      <c r="C26" s="56"/>
      <c r="D26" s="57"/>
      <c r="E26" s="57"/>
      <c r="F26" s="58"/>
      <c r="G26" s="57"/>
      <c r="H26" s="57"/>
      <c r="I26" s="58"/>
      <c r="J26" s="57"/>
      <c r="K26" s="57"/>
      <c r="L26" s="58"/>
      <c r="M26" s="57"/>
      <c r="N26" s="59"/>
    </row>
    <row r="27" spans="1:14" ht="29" x14ac:dyDescent="0.35">
      <c r="A27" s="69" t="s">
        <v>49</v>
      </c>
      <c r="B27" s="68" t="s">
        <v>50</v>
      </c>
      <c r="C27" s="50"/>
      <c r="D27" s="60"/>
      <c r="E27" s="60"/>
      <c r="F27" s="60"/>
      <c r="G27" s="60"/>
      <c r="H27" s="60"/>
      <c r="I27" s="60"/>
      <c r="J27" s="60"/>
      <c r="K27" s="60"/>
      <c r="L27" s="60"/>
      <c r="M27" s="60"/>
      <c r="N27" s="60"/>
    </row>
    <row r="28" spans="1:14" ht="45.75" customHeight="1" x14ac:dyDescent="0.35">
      <c r="A28" s="69" t="s">
        <v>51</v>
      </c>
      <c r="B28" s="68" t="s">
        <v>52</v>
      </c>
      <c r="C28" s="50"/>
      <c r="D28" s="60"/>
      <c r="E28" s="60"/>
      <c r="F28" s="60"/>
      <c r="G28" s="60"/>
      <c r="H28" s="60"/>
      <c r="I28" s="60"/>
      <c r="J28" s="60"/>
      <c r="K28" s="60"/>
      <c r="L28" s="60"/>
      <c r="M28" s="60"/>
      <c r="N28" s="60"/>
    </row>
    <row r="29" spans="1:14" ht="29" x14ac:dyDescent="0.35">
      <c r="A29" s="69" t="s">
        <v>53</v>
      </c>
      <c r="B29" s="68" t="s">
        <v>50</v>
      </c>
      <c r="C29" s="50"/>
      <c r="D29" s="60"/>
      <c r="E29" s="60"/>
      <c r="F29" s="60"/>
      <c r="G29" s="60"/>
      <c r="H29" s="60"/>
      <c r="I29" s="60"/>
      <c r="J29" s="60"/>
      <c r="K29" s="60"/>
      <c r="L29" s="60"/>
      <c r="M29" s="60"/>
      <c r="N29" s="60"/>
    </row>
    <row r="30" spans="1:14" ht="30" customHeight="1" x14ac:dyDescent="0.35">
      <c r="A30" s="69" t="s">
        <v>54</v>
      </c>
      <c r="B30" s="68" t="s">
        <v>55</v>
      </c>
      <c r="C30" s="50"/>
      <c r="D30" s="60"/>
      <c r="E30" s="60"/>
      <c r="F30" s="60"/>
      <c r="G30" s="60"/>
      <c r="H30" s="60"/>
      <c r="I30" s="60"/>
      <c r="J30" s="60"/>
      <c r="K30" s="60"/>
      <c r="L30" s="60"/>
      <c r="M30" s="60"/>
      <c r="N30" s="60"/>
    </row>
    <row r="31" spans="1:14" ht="29" x14ac:dyDescent="0.35">
      <c r="A31" s="69" t="s">
        <v>56</v>
      </c>
      <c r="B31" s="68" t="s">
        <v>57</v>
      </c>
      <c r="C31" s="50"/>
      <c r="D31" s="60"/>
      <c r="E31" s="60"/>
      <c r="F31" s="60"/>
      <c r="G31" s="60"/>
      <c r="H31" s="60"/>
      <c r="I31" s="60"/>
      <c r="J31" s="60"/>
      <c r="K31" s="60"/>
      <c r="L31" s="60"/>
      <c r="M31" s="60"/>
      <c r="N31" s="60"/>
    </row>
    <row r="32" spans="1:14" x14ac:dyDescent="0.35">
      <c r="A32" s="69" t="s">
        <v>58</v>
      </c>
      <c r="B32" s="68" t="s">
        <v>59</v>
      </c>
      <c r="C32" s="56"/>
      <c r="D32" s="57"/>
      <c r="E32" s="57"/>
      <c r="F32" s="58"/>
      <c r="G32" s="57"/>
      <c r="H32" s="57"/>
      <c r="I32" s="58"/>
      <c r="J32" s="57"/>
      <c r="K32" s="57"/>
      <c r="L32" s="58"/>
      <c r="M32" s="57"/>
      <c r="N32" s="59"/>
    </row>
    <row r="33" spans="1:14" ht="30" customHeight="1" x14ac:dyDescent="0.35">
      <c r="A33" s="69" t="s">
        <v>60</v>
      </c>
      <c r="B33" s="68" t="s">
        <v>61</v>
      </c>
      <c r="C33" s="50"/>
      <c r="D33" s="60"/>
      <c r="E33" s="60"/>
      <c r="F33" s="60"/>
      <c r="G33" s="60"/>
      <c r="H33" s="60"/>
      <c r="I33" s="60"/>
      <c r="J33" s="60"/>
      <c r="K33" s="60"/>
      <c r="L33" s="60"/>
      <c r="M33" s="60"/>
      <c r="N33" s="60"/>
    </row>
    <row r="34" spans="1:14" ht="33" customHeight="1" x14ac:dyDescent="0.35">
      <c r="A34" s="69" t="s">
        <v>62</v>
      </c>
      <c r="B34" s="68" t="s">
        <v>63</v>
      </c>
      <c r="C34" s="56"/>
      <c r="D34" s="57"/>
      <c r="E34" s="57"/>
      <c r="F34" s="58"/>
      <c r="G34" s="57"/>
      <c r="H34" s="57"/>
      <c r="I34" s="58"/>
      <c r="J34" s="57"/>
      <c r="K34" s="57"/>
      <c r="L34" s="58"/>
      <c r="M34" s="57"/>
      <c r="N34" s="59"/>
    </row>
    <row r="35" spans="1:14" ht="61.5" customHeight="1" x14ac:dyDescent="0.35">
      <c r="A35" s="69" t="s">
        <v>64</v>
      </c>
      <c r="B35" s="68" t="s">
        <v>65</v>
      </c>
      <c r="C35" s="61"/>
      <c r="D35" s="62"/>
      <c r="E35" s="62"/>
      <c r="F35" s="62"/>
      <c r="G35" s="62"/>
      <c r="H35" s="62"/>
      <c r="I35" s="62"/>
      <c r="J35" s="62"/>
      <c r="K35" s="62"/>
      <c r="L35" s="62"/>
      <c r="M35" s="62"/>
      <c r="N35" s="62"/>
    </row>
    <row r="36" spans="1:14" ht="32.25" customHeight="1" x14ac:dyDescent="0.35">
      <c r="A36" s="69" t="s">
        <v>66</v>
      </c>
      <c r="B36" s="70" t="s">
        <v>67</v>
      </c>
      <c r="C36" s="61"/>
      <c r="D36" s="62"/>
      <c r="E36" s="62"/>
      <c r="F36" s="62"/>
      <c r="G36" s="62"/>
      <c r="H36" s="62"/>
      <c r="I36" s="62"/>
      <c r="J36" s="62"/>
      <c r="K36" s="62"/>
      <c r="L36" s="62"/>
      <c r="M36" s="62"/>
      <c r="N36" s="62"/>
    </row>
    <row r="37" spans="1:14" ht="43.5" x14ac:dyDescent="0.35">
      <c r="A37" s="69" t="s">
        <v>68</v>
      </c>
      <c r="B37" s="68" t="s">
        <v>69</v>
      </c>
      <c r="C37" s="50"/>
      <c r="D37" s="60"/>
      <c r="E37" s="60"/>
      <c r="F37" s="60"/>
      <c r="G37" s="60"/>
      <c r="H37" s="60"/>
      <c r="I37" s="60"/>
      <c r="J37" s="60"/>
      <c r="K37" s="60"/>
      <c r="L37" s="60"/>
      <c r="M37" s="60"/>
      <c r="N37" s="60"/>
    </row>
    <row r="38" spans="1:14" x14ac:dyDescent="0.35">
      <c r="A38" s="69" t="s">
        <v>70</v>
      </c>
      <c r="B38" s="68" t="s">
        <v>71</v>
      </c>
      <c r="C38" s="50"/>
      <c r="D38" s="60"/>
      <c r="E38" s="60"/>
      <c r="F38" s="60"/>
      <c r="G38" s="60"/>
      <c r="H38" s="60"/>
      <c r="I38" s="60"/>
      <c r="J38" s="60"/>
      <c r="K38" s="60"/>
      <c r="L38" s="60"/>
      <c r="M38" s="60"/>
      <c r="N38" s="60"/>
    </row>
    <row r="39" spans="1:14" ht="46.5" customHeight="1" x14ac:dyDescent="0.35">
      <c r="A39" s="69" t="s">
        <v>72</v>
      </c>
      <c r="B39" s="68" t="s">
        <v>73</v>
      </c>
      <c r="C39" s="50"/>
      <c r="D39" s="60"/>
      <c r="E39" s="60"/>
      <c r="F39" s="60"/>
      <c r="G39" s="60"/>
      <c r="H39" s="60"/>
      <c r="I39" s="60"/>
      <c r="J39" s="60"/>
      <c r="K39" s="60"/>
      <c r="L39" s="60"/>
      <c r="M39" s="60"/>
      <c r="N39" s="60"/>
    </row>
    <row r="40" spans="1:14" x14ac:dyDescent="0.35">
      <c r="A40" s="69" t="s">
        <v>74</v>
      </c>
      <c r="B40" s="68" t="s">
        <v>75</v>
      </c>
      <c r="C40" s="56"/>
      <c r="D40" s="57"/>
      <c r="E40" s="57"/>
      <c r="F40" s="58"/>
      <c r="G40" s="57"/>
      <c r="H40" s="57"/>
      <c r="I40" s="58"/>
      <c r="J40" s="57"/>
      <c r="K40" s="57"/>
      <c r="L40" s="58"/>
      <c r="M40" s="57"/>
      <c r="N40" s="59"/>
    </row>
    <row r="41" spans="1:14" x14ac:dyDescent="0.35">
      <c r="A41" s="69" t="s">
        <v>76</v>
      </c>
      <c r="B41" s="68" t="s">
        <v>77</v>
      </c>
      <c r="C41" s="56"/>
      <c r="D41" s="57"/>
      <c r="E41" s="57"/>
      <c r="F41" s="58"/>
      <c r="G41" s="57"/>
      <c r="H41" s="57"/>
      <c r="I41" s="58"/>
      <c r="J41" s="57"/>
      <c r="K41" s="57"/>
      <c r="L41" s="58"/>
      <c r="M41" s="57"/>
      <c r="N41" s="59"/>
    </row>
    <row r="42" spans="1:14" x14ac:dyDescent="0.35">
      <c r="A42" s="69" t="s">
        <v>78</v>
      </c>
      <c r="B42" s="68" t="s">
        <v>79</v>
      </c>
      <c r="C42" s="56"/>
      <c r="D42" s="57"/>
      <c r="E42" s="57"/>
      <c r="F42" s="58"/>
      <c r="G42" s="57"/>
      <c r="H42" s="57"/>
      <c r="I42" s="58"/>
      <c r="J42" s="57"/>
      <c r="K42" s="57"/>
      <c r="L42" s="58"/>
      <c r="M42" s="57"/>
      <c r="N42" s="59"/>
    </row>
    <row r="43" spans="1:14" x14ac:dyDescent="0.35">
      <c r="A43" s="69" t="s">
        <v>80</v>
      </c>
      <c r="B43" s="68" t="s">
        <v>81</v>
      </c>
      <c r="C43" s="56"/>
      <c r="D43" s="57"/>
      <c r="E43" s="57"/>
      <c r="F43" s="58"/>
      <c r="G43" s="57"/>
      <c r="H43" s="57"/>
      <c r="I43" s="58"/>
      <c r="J43" s="57"/>
      <c r="K43" s="57"/>
      <c r="L43" s="58"/>
      <c r="M43" s="57"/>
      <c r="N43" s="59"/>
    </row>
    <row r="44" spans="1:14" x14ac:dyDescent="0.35">
      <c r="A44" s="69" t="s">
        <v>82</v>
      </c>
      <c r="B44" s="68" t="s">
        <v>83</v>
      </c>
      <c r="C44" s="56"/>
      <c r="D44" s="57"/>
      <c r="E44" s="57"/>
      <c r="F44" s="58"/>
      <c r="G44" s="57"/>
      <c r="H44" s="57"/>
      <c r="I44" s="58"/>
      <c r="J44" s="57"/>
      <c r="K44" s="57"/>
      <c r="L44" s="58"/>
      <c r="M44" s="57"/>
      <c r="N44" s="59"/>
    </row>
  </sheetData>
  <pageMargins left="0.7" right="0.7" top="0.75" bottom="0.75" header="0.3" footer="0.3"/>
  <pageSetup paperSize="5" scale="11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D26375-E771-4DA3-9B33-5E4E86B2D99D}">
  <sheetPr codeName="Sheet3">
    <tabColor rgb="FFC00000"/>
    <pageSetUpPr fitToPage="1"/>
  </sheetPr>
  <dimension ref="A1:CA393"/>
  <sheetViews>
    <sheetView showGridLines="0" tabSelected="1" zoomScale="40" zoomScaleNormal="40" workbookViewId="0">
      <pane xSplit="3" ySplit="6" topLeftCell="D7" activePane="bottomRight" state="frozen"/>
      <selection pane="topRight" activeCell="C267" sqref="C267"/>
      <selection pane="bottomLeft" activeCell="C267" sqref="C267"/>
      <selection pane="bottomRight" activeCell="C5" sqref="C5"/>
    </sheetView>
  </sheetViews>
  <sheetFormatPr defaultColWidth="9.26953125" defaultRowHeight="14.5" x14ac:dyDescent="0.35"/>
  <cols>
    <col min="1" max="1" width="12.26953125" customWidth="1"/>
    <col min="2" max="2" width="14.7265625" style="25" customWidth="1"/>
    <col min="3" max="3" width="35.54296875" style="2" customWidth="1"/>
    <col min="4" max="4" width="30.453125" style="3" customWidth="1"/>
    <col min="5" max="5" width="26.54296875" style="2" customWidth="1"/>
    <col min="6" max="6" width="50.7265625" style="2" customWidth="1"/>
    <col min="7" max="9" width="26.54296875" style="2" customWidth="1"/>
    <col min="10" max="11" width="27.453125" style="2" customWidth="1"/>
    <col min="12" max="12" width="52.7265625" style="2" customWidth="1"/>
    <col min="13" max="13" width="54.54296875" style="2" customWidth="1"/>
    <col min="14" max="14" width="39" style="3" customWidth="1"/>
    <col min="15" max="15" width="29.7265625" style="2" customWidth="1"/>
    <col min="16" max="16" width="18.453125" style="2" customWidth="1"/>
    <col min="17" max="17" width="13.7265625" style="2" customWidth="1"/>
    <col min="18" max="18" width="35.7265625" style="2" customWidth="1"/>
    <col min="19" max="19" width="18.453125" style="4" customWidth="1"/>
    <col min="20" max="20" width="46.26953125" style="3" customWidth="1"/>
    <col min="21" max="21" width="39.7265625" style="3" customWidth="1"/>
    <col min="22" max="22" width="19" style="3" customWidth="1"/>
    <col min="23" max="23" width="28.54296875" style="3" customWidth="1"/>
    <col min="24" max="24" width="23.54296875" style="2" customWidth="1"/>
    <col min="25" max="25" width="21.54296875" style="2" customWidth="1"/>
    <col min="26" max="26" width="19.453125" style="2" customWidth="1"/>
    <col min="27" max="27" width="28.54296875" style="2" customWidth="1"/>
    <col min="28" max="28" width="37.453125" style="2" customWidth="1"/>
    <col min="29" max="29" width="25.453125" style="2" customWidth="1"/>
    <col min="30" max="30" width="42.453125" style="2" customWidth="1"/>
    <col min="31" max="31" width="26.453125" style="2" customWidth="1"/>
    <col min="32" max="32" width="21.7265625" style="2" customWidth="1"/>
    <col min="33" max="33" width="59.453125" style="3" customWidth="1"/>
    <col min="34" max="34" width="57.7265625" style="3" customWidth="1"/>
    <col min="35" max="35" width="31.54296875" style="3" customWidth="1"/>
    <col min="36" max="36" width="57.7265625" style="3" customWidth="1"/>
    <col min="37" max="38" width="20.54296875" style="3" customWidth="1"/>
    <col min="39" max="39" width="23.54296875" style="2" customWidth="1"/>
    <col min="40" max="40" width="16.54296875" style="2" customWidth="1"/>
    <col min="41" max="41" width="20.453125" style="2" customWidth="1"/>
    <col min="42" max="42" width="22.453125" style="2" customWidth="1"/>
    <col min="43" max="43" width="15.453125" style="2" customWidth="1"/>
    <col min="44" max="44" width="20.54296875" style="2" customWidth="1"/>
    <col min="45" max="45" width="38.453125" style="2" customWidth="1"/>
    <col min="46" max="46" width="32.7265625" style="2" customWidth="1"/>
    <col min="47" max="47" width="37.26953125" style="3" customWidth="1"/>
    <col min="48" max="48" width="15.54296875" style="5" customWidth="1"/>
    <col min="49" max="49" width="32.7265625" style="2" customWidth="1"/>
    <col min="50" max="50" width="17.54296875" style="5" customWidth="1"/>
    <col min="51" max="51" width="22.54296875" style="5" customWidth="1"/>
    <col min="52" max="52" width="29.7265625" style="4" customWidth="1"/>
    <col min="53" max="54" width="77.7265625" style="2" customWidth="1"/>
    <col min="55" max="56" width="36.26953125" style="2" customWidth="1"/>
    <col min="57" max="58" width="12" style="27" customWidth="1"/>
    <col min="59" max="61" width="13.54296875" style="27" bestFit="1" customWidth="1"/>
    <col min="62" max="62" width="19.54296875" style="27" bestFit="1" customWidth="1"/>
    <col min="63" max="63" width="19.54296875" style="27" customWidth="1"/>
    <col min="64" max="64" width="13.26953125" style="26" bestFit="1" customWidth="1"/>
    <col min="65" max="67" width="13.26953125" style="27" bestFit="1" customWidth="1"/>
    <col min="68" max="68" width="13.54296875" style="27" bestFit="1" customWidth="1"/>
    <col min="69" max="70" width="21.7265625" style="6" customWidth="1"/>
    <col min="71" max="71" width="18.54296875" style="7" customWidth="1"/>
    <col min="72" max="72" width="22" style="3" customWidth="1"/>
    <col min="73" max="73" width="21.453125" style="2" customWidth="1"/>
    <col min="74" max="75" width="27.453125" style="2" customWidth="1"/>
    <col min="76" max="76" width="19.54296875" style="3" customWidth="1"/>
    <col min="77" max="77" width="18.54296875" style="2" customWidth="1"/>
    <col min="78" max="78" width="78.81640625" style="8" customWidth="1"/>
    <col min="80" max="80" width="31.7265625" customWidth="1"/>
    <col min="81" max="81" width="30.7265625" customWidth="1"/>
  </cols>
  <sheetData>
    <row r="1" spans="1:78" x14ac:dyDescent="0.35">
      <c r="A1" s="32"/>
      <c r="D1" s="81"/>
      <c r="N1" s="81"/>
      <c r="T1" s="81"/>
      <c r="U1" s="81"/>
      <c r="V1" s="81"/>
      <c r="W1" s="81"/>
      <c r="AG1" s="81"/>
      <c r="AH1" s="81"/>
      <c r="AI1" s="81"/>
      <c r="AJ1" s="47"/>
      <c r="AK1" s="81"/>
      <c r="AL1" s="81"/>
      <c r="AU1" s="81"/>
      <c r="BT1" s="81"/>
      <c r="BU1" s="81"/>
      <c r="BV1" s="81"/>
      <c r="BW1" s="81"/>
      <c r="BX1" s="81"/>
      <c r="BY1" s="81"/>
    </row>
    <row r="2" spans="1:78" ht="52.5" customHeight="1" x14ac:dyDescent="0.35">
      <c r="A2" s="31" t="s">
        <v>84</v>
      </c>
      <c r="C2" s="10"/>
      <c r="D2" s="21"/>
      <c r="E2" s="10"/>
      <c r="F2" s="10"/>
      <c r="G2" s="10"/>
      <c r="H2" s="10"/>
      <c r="I2" s="10"/>
      <c r="J2" s="10"/>
      <c r="K2" s="10"/>
      <c r="L2" s="10"/>
      <c r="M2" s="10"/>
      <c r="N2" s="21"/>
      <c r="O2" s="10"/>
      <c r="P2" s="10"/>
      <c r="Q2" s="10"/>
      <c r="R2" s="10"/>
      <c r="S2" s="22"/>
      <c r="T2" s="21"/>
      <c r="U2" s="21"/>
      <c r="V2" s="21"/>
      <c r="W2" s="21"/>
      <c r="X2" s="21"/>
      <c r="Y2" s="28"/>
      <c r="Z2" s="28"/>
      <c r="AA2" s="28"/>
      <c r="AG2" s="81"/>
      <c r="AH2" s="81"/>
      <c r="AI2" s="81"/>
      <c r="AJ2" s="47"/>
      <c r="AK2" s="81"/>
      <c r="AL2" s="81"/>
      <c r="AT2" s="4"/>
      <c r="AU2" s="4"/>
      <c r="AV2" s="4"/>
      <c r="AW2" s="4"/>
      <c r="AX2" s="4"/>
      <c r="AY2" s="4"/>
      <c r="BA2" s="81"/>
      <c r="BB2" s="4"/>
      <c r="BC2" s="28"/>
      <c r="BD2" s="28"/>
      <c r="BE2" s="194"/>
      <c r="BF2" s="195"/>
      <c r="BG2" s="195"/>
      <c r="BH2" s="195"/>
      <c r="BI2" s="195"/>
      <c r="BJ2" s="195"/>
      <c r="BK2" s="74"/>
      <c r="BL2" s="33"/>
      <c r="BM2" s="196"/>
      <c r="BN2" s="196"/>
      <c r="BO2" s="196"/>
      <c r="BP2" s="196"/>
      <c r="BQ2" s="28"/>
      <c r="BR2" s="28"/>
      <c r="BS2" s="67"/>
      <c r="BT2" s="24"/>
      <c r="BU2" s="24"/>
      <c r="BV2" s="67"/>
      <c r="BW2" s="24"/>
      <c r="BX2" s="67"/>
      <c r="BY2" s="24"/>
    </row>
    <row r="3" spans="1:78" x14ac:dyDescent="0.35">
      <c r="A3" s="63"/>
      <c r="B3" s="197" t="s">
        <v>85</v>
      </c>
      <c r="C3" s="198"/>
      <c r="D3" s="198"/>
      <c r="E3" s="198"/>
      <c r="F3" s="198"/>
      <c r="G3" s="198"/>
      <c r="H3" s="198"/>
      <c r="I3" s="198"/>
      <c r="J3" s="198"/>
      <c r="K3" s="198"/>
      <c r="L3" s="198"/>
      <c r="M3" s="198"/>
      <c r="N3" s="198"/>
      <c r="O3" s="198"/>
      <c r="P3" s="198"/>
      <c r="Q3" s="198"/>
      <c r="R3" s="198"/>
      <c r="S3" s="198"/>
      <c r="T3" s="198"/>
      <c r="U3" s="199"/>
      <c r="V3" s="210" t="s">
        <v>86</v>
      </c>
      <c r="W3" s="211"/>
      <c r="X3" s="211"/>
      <c r="Y3" s="211"/>
      <c r="Z3" s="211"/>
      <c r="AA3" s="211"/>
      <c r="AB3" s="212"/>
      <c r="AC3" s="206" t="s">
        <v>87</v>
      </c>
      <c r="AD3" s="206"/>
      <c r="AE3" s="206"/>
      <c r="AF3" s="206"/>
      <c r="AG3" s="206"/>
      <c r="AH3" s="206"/>
      <c r="AI3" s="206"/>
      <c r="AJ3" s="206"/>
      <c r="AK3" s="80"/>
      <c r="AL3" s="80"/>
      <c r="AM3" s="207" t="s">
        <v>88</v>
      </c>
      <c r="AN3" s="207"/>
      <c r="AO3" s="207"/>
      <c r="AP3" s="207"/>
      <c r="AQ3" s="207"/>
      <c r="AR3" s="207"/>
      <c r="AS3" s="207"/>
      <c r="AT3" s="208" t="s">
        <v>89</v>
      </c>
      <c r="AU3" s="208"/>
      <c r="AV3" s="208"/>
      <c r="AW3" s="208"/>
      <c r="AX3" s="208"/>
      <c r="AY3" s="208"/>
      <c r="AZ3" s="208"/>
      <c r="BA3" s="209" t="s">
        <v>90</v>
      </c>
      <c r="BB3" s="209"/>
      <c r="BC3" s="209"/>
      <c r="BD3" s="209"/>
      <c r="BE3" s="209"/>
      <c r="BF3" s="209"/>
      <c r="BG3" s="209"/>
      <c r="BH3" s="209"/>
      <c r="BI3" s="209"/>
      <c r="BJ3" s="209"/>
      <c r="BK3" s="209"/>
      <c r="BL3" s="209"/>
      <c r="BM3" s="209"/>
      <c r="BN3" s="209"/>
      <c r="BO3" s="209"/>
      <c r="BP3" s="209"/>
      <c r="BQ3" s="209"/>
      <c r="BR3" s="209"/>
      <c r="BS3" s="209"/>
      <c r="BT3" s="209"/>
      <c r="BU3" s="209"/>
      <c r="BV3" s="209"/>
      <c r="BW3" s="209"/>
      <c r="BX3" s="209"/>
      <c r="BY3" s="209"/>
      <c r="BZ3" s="9" t="s">
        <v>91</v>
      </c>
    </row>
    <row r="4" spans="1:78" s="23" customFormat="1" x14ac:dyDescent="0.35">
      <c r="A4" s="44">
        <v>0</v>
      </c>
      <c r="B4" s="44">
        <v>1</v>
      </c>
      <c r="C4" s="44">
        <v>2</v>
      </c>
      <c r="D4" s="44">
        <v>3</v>
      </c>
      <c r="E4" s="44">
        <v>4</v>
      </c>
      <c r="F4" s="44">
        <v>5</v>
      </c>
      <c r="G4" s="44">
        <v>6</v>
      </c>
      <c r="H4" s="44">
        <v>7</v>
      </c>
      <c r="I4" s="44">
        <v>8</v>
      </c>
      <c r="J4" s="44">
        <v>9</v>
      </c>
      <c r="K4" s="44">
        <v>10</v>
      </c>
      <c r="L4" s="44">
        <v>11</v>
      </c>
      <c r="M4" s="44">
        <v>12</v>
      </c>
      <c r="N4" s="44">
        <v>13</v>
      </c>
      <c r="O4" s="44">
        <v>14</v>
      </c>
      <c r="P4" s="44">
        <v>15</v>
      </c>
      <c r="Q4" s="44">
        <v>16</v>
      </c>
      <c r="R4" s="44">
        <v>17</v>
      </c>
      <c r="S4" s="44">
        <v>18</v>
      </c>
      <c r="T4" s="44">
        <v>19</v>
      </c>
      <c r="U4" s="44">
        <v>20</v>
      </c>
      <c r="V4" s="44">
        <v>21</v>
      </c>
      <c r="W4" s="44">
        <v>22</v>
      </c>
      <c r="X4" s="44">
        <v>23</v>
      </c>
      <c r="Y4" s="44">
        <v>24</v>
      </c>
      <c r="Z4" s="44">
        <v>25</v>
      </c>
      <c r="AA4" s="44">
        <v>26</v>
      </c>
      <c r="AB4" s="44">
        <v>27</v>
      </c>
      <c r="AC4" s="44">
        <v>28</v>
      </c>
      <c r="AD4" s="44">
        <v>29</v>
      </c>
      <c r="AE4" s="44">
        <v>30</v>
      </c>
      <c r="AF4" s="44">
        <v>31</v>
      </c>
      <c r="AG4" s="44">
        <v>32</v>
      </c>
      <c r="AH4" s="44">
        <v>33</v>
      </c>
      <c r="AI4" s="44">
        <v>34</v>
      </c>
      <c r="AJ4" s="190">
        <v>35</v>
      </c>
      <c r="AK4" s="44">
        <v>36</v>
      </c>
      <c r="AL4" s="44">
        <v>37</v>
      </c>
      <c r="AM4" s="44">
        <v>38</v>
      </c>
      <c r="AN4" s="44">
        <v>39</v>
      </c>
      <c r="AO4" s="44">
        <v>40</v>
      </c>
      <c r="AP4" s="44">
        <v>41</v>
      </c>
      <c r="AQ4" s="44">
        <v>42</v>
      </c>
      <c r="AR4" s="44">
        <v>43</v>
      </c>
      <c r="AS4" s="44">
        <v>44</v>
      </c>
      <c r="AT4" s="44">
        <v>45</v>
      </c>
      <c r="AU4" s="44">
        <v>46</v>
      </c>
      <c r="AV4" s="44">
        <v>47</v>
      </c>
      <c r="AW4" s="44">
        <v>48</v>
      </c>
      <c r="AX4" s="44">
        <v>49</v>
      </c>
      <c r="AY4" s="44">
        <v>50</v>
      </c>
      <c r="AZ4" s="44">
        <v>51</v>
      </c>
      <c r="BA4" s="44">
        <v>52</v>
      </c>
      <c r="BB4" s="44">
        <v>52.1</v>
      </c>
      <c r="BC4" s="44">
        <v>53</v>
      </c>
      <c r="BD4" s="44">
        <v>54</v>
      </c>
      <c r="BE4" s="71" t="s">
        <v>3396</v>
      </c>
      <c r="BF4" s="71" t="s">
        <v>3397</v>
      </c>
      <c r="BG4" s="71" t="s">
        <v>3398</v>
      </c>
      <c r="BH4" s="71" t="s">
        <v>3399</v>
      </c>
      <c r="BI4" s="71" t="s">
        <v>3400</v>
      </c>
      <c r="BJ4" s="71" t="str">
        <f t="shared" ref="BJ4" si="0">55&amp;"."&amp;BJ6</f>
        <v>55.Thereafter</v>
      </c>
      <c r="BK4" s="71">
        <v>55</v>
      </c>
      <c r="BL4" s="71" t="s">
        <v>3401</v>
      </c>
      <c r="BM4" s="71" t="s">
        <v>3402</v>
      </c>
      <c r="BN4" s="71" t="s">
        <v>3403</v>
      </c>
      <c r="BO4" s="71" t="s">
        <v>3404</v>
      </c>
      <c r="BP4" s="71" t="s">
        <v>3405</v>
      </c>
      <c r="BQ4" s="179">
        <v>56</v>
      </c>
      <c r="BR4" s="179">
        <v>56.1</v>
      </c>
      <c r="BS4" s="44">
        <v>57</v>
      </c>
      <c r="BT4" s="179">
        <v>58</v>
      </c>
      <c r="BU4" s="44">
        <v>59</v>
      </c>
      <c r="BV4" s="179">
        <v>60</v>
      </c>
      <c r="BW4" s="44">
        <v>61</v>
      </c>
      <c r="BX4" s="179">
        <v>62</v>
      </c>
      <c r="BY4" s="44">
        <v>63</v>
      </c>
      <c r="BZ4" s="179">
        <v>64</v>
      </c>
    </row>
    <row r="5" spans="1:78" ht="169.15" customHeight="1" x14ac:dyDescent="0.35">
      <c r="A5" s="64" t="s">
        <v>92</v>
      </c>
      <c r="B5" s="35" t="s">
        <v>93</v>
      </c>
      <c r="C5" s="29" t="s">
        <v>94</v>
      </c>
      <c r="D5" s="29" t="s">
        <v>95</v>
      </c>
      <c r="E5" s="29" t="s">
        <v>96</v>
      </c>
      <c r="F5" s="29" t="s">
        <v>97</v>
      </c>
      <c r="G5" s="29" t="s">
        <v>98</v>
      </c>
      <c r="H5" s="29" t="s">
        <v>99</v>
      </c>
      <c r="I5" s="29" t="s">
        <v>100</v>
      </c>
      <c r="J5" s="30" t="s">
        <v>101</v>
      </c>
      <c r="K5" s="30" t="s">
        <v>102</v>
      </c>
      <c r="L5" s="29" t="s">
        <v>103</v>
      </c>
      <c r="M5" s="29" t="s">
        <v>104</v>
      </c>
      <c r="N5" s="29" t="s">
        <v>105</v>
      </c>
      <c r="O5" s="29" t="s">
        <v>106</v>
      </c>
      <c r="P5" s="29" t="s">
        <v>107</v>
      </c>
      <c r="Q5" s="29" t="s">
        <v>108</v>
      </c>
      <c r="R5" s="29" t="s">
        <v>109</v>
      </c>
      <c r="S5" s="29" t="s">
        <v>110</v>
      </c>
      <c r="T5" s="29" t="s">
        <v>111</v>
      </c>
      <c r="U5" s="29" t="s">
        <v>112</v>
      </c>
      <c r="V5" s="11" t="s">
        <v>113</v>
      </c>
      <c r="W5" s="11" t="s">
        <v>114</v>
      </c>
      <c r="X5" s="11" t="s">
        <v>115</v>
      </c>
      <c r="Y5" s="11" t="s">
        <v>116</v>
      </c>
      <c r="Z5" s="11" t="s">
        <v>117</v>
      </c>
      <c r="AA5" s="11" t="s">
        <v>118</v>
      </c>
      <c r="AB5" s="11" t="s">
        <v>119</v>
      </c>
      <c r="AC5" s="12" t="s">
        <v>120</v>
      </c>
      <c r="AD5" s="12" t="s">
        <v>121</v>
      </c>
      <c r="AE5" s="12" t="s">
        <v>122</v>
      </c>
      <c r="AF5" s="12" t="s">
        <v>123</v>
      </c>
      <c r="AG5" s="12" t="s">
        <v>124</v>
      </c>
      <c r="AH5" s="12" t="s">
        <v>125</v>
      </c>
      <c r="AI5" s="12" t="s">
        <v>126</v>
      </c>
      <c r="AJ5" s="12" t="s">
        <v>127</v>
      </c>
      <c r="AK5" s="12" t="s">
        <v>128</v>
      </c>
      <c r="AL5" s="12" t="s">
        <v>129</v>
      </c>
      <c r="AM5" s="37" t="s">
        <v>130</v>
      </c>
      <c r="AN5" s="37" t="s">
        <v>131</v>
      </c>
      <c r="AO5" s="37" t="s">
        <v>132</v>
      </c>
      <c r="AP5" s="37" t="s">
        <v>133</v>
      </c>
      <c r="AQ5" s="37" t="s">
        <v>134</v>
      </c>
      <c r="AR5" s="37" t="s">
        <v>135</v>
      </c>
      <c r="AS5" s="37" t="s">
        <v>136</v>
      </c>
      <c r="AT5" s="13" t="s">
        <v>137</v>
      </c>
      <c r="AU5" s="13" t="s">
        <v>138</v>
      </c>
      <c r="AV5" s="13" t="s">
        <v>139</v>
      </c>
      <c r="AW5" s="13" t="s">
        <v>140</v>
      </c>
      <c r="AX5" s="13" t="s">
        <v>141</v>
      </c>
      <c r="AY5" s="13" t="s">
        <v>142</v>
      </c>
      <c r="AZ5" s="13" t="s">
        <v>143</v>
      </c>
      <c r="BA5" s="14" t="s">
        <v>144</v>
      </c>
      <c r="BB5" s="14" t="s">
        <v>145</v>
      </c>
      <c r="BC5" s="14" t="s">
        <v>146</v>
      </c>
      <c r="BD5" s="14" t="s">
        <v>147</v>
      </c>
      <c r="BE5" s="200" t="s">
        <v>148</v>
      </c>
      <c r="BF5" s="201"/>
      <c r="BG5" s="201"/>
      <c r="BH5" s="201"/>
      <c r="BI5" s="201"/>
      <c r="BJ5" s="202"/>
      <c r="BK5" s="41" t="s">
        <v>149</v>
      </c>
      <c r="BL5" s="203" t="s">
        <v>150</v>
      </c>
      <c r="BM5" s="204"/>
      <c r="BN5" s="204"/>
      <c r="BO5" s="204"/>
      <c r="BP5" s="205"/>
      <c r="BQ5" s="15" t="s">
        <v>151</v>
      </c>
      <c r="BR5" s="15" t="s">
        <v>152</v>
      </c>
      <c r="BS5" s="14" t="s">
        <v>153</v>
      </c>
      <c r="BT5" s="14" t="s">
        <v>154</v>
      </c>
      <c r="BU5" s="14" t="s">
        <v>155</v>
      </c>
      <c r="BV5" s="14" t="s">
        <v>156</v>
      </c>
      <c r="BW5" s="14" t="s">
        <v>157</v>
      </c>
      <c r="BX5" s="14" t="s">
        <v>158</v>
      </c>
      <c r="BY5" s="14" t="s">
        <v>159</v>
      </c>
      <c r="BZ5" s="38" t="s">
        <v>3406</v>
      </c>
    </row>
    <row r="6" spans="1:78" s="178" customFormat="1" ht="58.9" customHeight="1" x14ac:dyDescent="0.35">
      <c r="A6" s="65" t="s">
        <v>160</v>
      </c>
      <c r="B6" s="85" t="s">
        <v>161</v>
      </c>
      <c r="C6" s="85" t="s">
        <v>162</v>
      </c>
      <c r="D6" s="85" t="s">
        <v>163</v>
      </c>
      <c r="E6" s="85" t="s">
        <v>164</v>
      </c>
      <c r="F6" s="85" t="s">
        <v>85</v>
      </c>
      <c r="G6" s="85" t="s">
        <v>165</v>
      </c>
      <c r="H6" s="85" t="s">
        <v>166</v>
      </c>
      <c r="I6" s="85" t="s">
        <v>197</v>
      </c>
      <c r="J6" s="85" t="s">
        <v>167</v>
      </c>
      <c r="K6" s="85" t="s">
        <v>168</v>
      </c>
      <c r="L6" s="85" t="s">
        <v>169</v>
      </c>
      <c r="M6" s="85" t="s">
        <v>170</v>
      </c>
      <c r="N6" s="85" t="s">
        <v>198</v>
      </c>
      <c r="O6" s="85" t="s">
        <v>171</v>
      </c>
      <c r="P6" s="85" t="s">
        <v>199</v>
      </c>
      <c r="Q6" s="85" t="s">
        <v>200</v>
      </c>
      <c r="R6" s="85" t="s">
        <v>201</v>
      </c>
      <c r="S6" s="85" t="s">
        <v>202</v>
      </c>
      <c r="T6" s="85" t="s">
        <v>203</v>
      </c>
      <c r="U6" s="85" t="s">
        <v>204</v>
      </c>
      <c r="V6" s="16" t="s">
        <v>172</v>
      </c>
      <c r="W6" s="16" t="s">
        <v>173</v>
      </c>
      <c r="X6" s="16" t="s">
        <v>3407</v>
      </c>
      <c r="Y6" s="39" t="s">
        <v>3408</v>
      </c>
      <c r="Z6" s="16" t="s">
        <v>3409</v>
      </c>
      <c r="AA6" s="16" t="s">
        <v>205</v>
      </c>
      <c r="AB6" s="16" t="s">
        <v>3410</v>
      </c>
      <c r="AC6" s="17" t="s">
        <v>3411</v>
      </c>
      <c r="AD6" s="17" t="s">
        <v>3412</v>
      </c>
      <c r="AE6" s="17" t="s">
        <v>206</v>
      </c>
      <c r="AF6" s="17" t="s">
        <v>207</v>
      </c>
      <c r="AG6" s="17" t="s">
        <v>174</v>
      </c>
      <c r="AH6" s="17" t="s">
        <v>175</v>
      </c>
      <c r="AI6" s="17" t="s">
        <v>176</v>
      </c>
      <c r="AJ6" s="17" t="s">
        <v>177</v>
      </c>
      <c r="AK6" s="17" t="s">
        <v>178</v>
      </c>
      <c r="AL6" s="17" t="s">
        <v>208</v>
      </c>
      <c r="AM6" s="83" t="s">
        <v>179</v>
      </c>
      <c r="AN6" s="83" t="s">
        <v>180</v>
      </c>
      <c r="AO6" s="83" t="s">
        <v>181</v>
      </c>
      <c r="AP6" s="83" t="s">
        <v>182</v>
      </c>
      <c r="AQ6" s="83" t="s">
        <v>183</v>
      </c>
      <c r="AR6" s="83" t="s">
        <v>184</v>
      </c>
      <c r="AS6" s="83" t="s">
        <v>185</v>
      </c>
      <c r="AT6" s="84" t="s">
        <v>209</v>
      </c>
      <c r="AU6" s="84" t="s">
        <v>210</v>
      </c>
      <c r="AV6" s="84" t="s">
        <v>186</v>
      </c>
      <c r="AW6" s="84" t="s">
        <v>211</v>
      </c>
      <c r="AX6" s="84" t="s">
        <v>187</v>
      </c>
      <c r="AY6" s="84" t="s">
        <v>188</v>
      </c>
      <c r="AZ6" s="84" t="s">
        <v>212</v>
      </c>
      <c r="BA6" s="18" t="s">
        <v>3413</v>
      </c>
      <c r="BB6" s="73" t="s">
        <v>3414</v>
      </c>
      <c r="BC6" s="18" t="s">
        <v>3415</v>
      </c>
      <c r="BD6" s="18" t="s">
        <v>213</v>
      </c>
      <c r="BE6" s="18">
        <v>2021</v>
      </c>
      <c r="BF6" s="18">
        <v>2022</v>
      </c>
      <c r="BG6" s="18">
        <v>2023</v>
      </c>
      <c r="BH6" s="18">
        <v>2024</v>
      </c>
      <c r="BI6" s="18">
        <v>2025</v>
      </c>
      <c r="BJ6" s="18" t="s">
        <v>189</v>
      </c>
      <c r="BK6" s="18" t="s">
        <v>3416</v>
      </c>
      <c r="BL6" s="42" t="s">
        <v>190</v>
      </c>
      <c r="BM6" s="18">
        <v>2017</v>
      </c>
      <c r="BN6" s="18">
        <v>2018</v>
      </c>
      <c r="BO6" s="18">
        <v>2019</v>
      </c>
      <c r="BP6" s="18">
        <v>2020</v>
      </c>
      <c r="BQ6" s="19" t="s">
        <v>214</v>
      </c>
      <c r="BR6" s="19" t="s">
        <v>191</v>
      </c>
      <c r="BS6" s="18" t="s">
        <v>192</v>
      </c>
      <c r="BT6" s="18" t="s">
        <v>193</v>
      </c>
      <c r="BU6" s="18" t="s">
        <v>3417</v>
      </c>
      <c r="BV6" s="18" t="s">
        <v>3418</v>
      </c>
      <c r="BW6" s="18" t="s">
        <v>194</v>
      </c>
      <c r="BX6" s="18" t="s">
        <v>195</v>
      </c>
      <c r="BY6" s="18" t="s">
        <v>196</v>
      </c>
      <c r="BZ6" s="9" t="s">
        <v>91</v>
      </c>
    </row>
    <row r="7" spans="1:78" s="1" customFormat="1" ht="87" x14ac:dyDescent="0.35">
      <c r="A7" s="116" t="s">
        <v>222</v>
      </c>
      <c r="B7" s="86" t="s">
        <v>215</v>
      </c>
      <c r="C7" s="43" t="s">
        <v>216</v>
      </c>
      <c r="D7" s="87" t="s">
        <v>217</v>
      </c>
      <c r="E7" s="87" t="s">
        <v>217</v>
      </c>
      <c r="F7" s="88" t="s">
        <v>218</v>
      </c>
      <c r="G7" s="87" t="s">
        <v>219</v>
      </c>
      <c r="H7" s="88" t="s">
        <v>220</v>
      </c>
      <c r="I7" s="87" t="s">
        <v>217</v>
      </c>
      <c r="J7" s="87" t="s">
        <v>221</v>
      </c>
      <c r="K7" s="88" t="s">
        <v>222</v>
      </c>
      <c r="L7" s="88" t="s">
        <v>223</v>
      </c>
      <c r="M7" s="87" t="s">
        <v>217</v>
      </c>
      <c r="N7" s="89" t="s">
        <v>224</v>
      </c>
      <c r="O7" s="87" t="s">
        <v>217</v>
      </c>
      <c r="P7" s="87" t="s">
        <v>217</v>
      </c>
      <c r="Q7" s="88" t="s">
        <v>225</v>
      </c>
      <c r="R7" s="87" t="s">
        <v>217</v>
      </c>
      <c r="S7" s="88" t="s">
        <v>226</v>
      </c>
      <c r="T7" s="87" t="s">
        <v>217</v>
      </c>
      <c r="U7" s="87" t="s">
        <v>217</v>
      </c>
      <c r="V7" s="88" t="s">
        <v>227</v>
      </c>
      <c r="W7" s="87" t="s">
        <v>228</v>
      </c>
      <c r="X7" s="87" t="s">
        <v>229</v>
      </c>
      <c r="Y7" s="87" t="s">
        <v>217</v>
      </c>
      <c r="Z7" s="88" t="s">
        <v>230</v>
      </c>
      <c r="AA7" s="88">
        <v>3138</v>
      </c>
      <c r="AB7" s="87" t="s">
        <v>231</v>
      </c>
      <c r="AC7" s="87" t="s">
        <v>217</v>
      </c>
      <c r="AD7" s="87" t="s">
        <v>217</v>
      </c>
      <c r="AE7" s="87" t="s">
        <v>232</v>
      </c>
      <c r="AF7" s="87" t="s">
        <v>233</v>
      </c>
      <c r="AG7" s="88" t="s">
        <v>225</v>
      </c>
      <c r="AH7" s="88" t="s">
        <v>222</v>
      </c>
      <c r="AI7" s="88" t="s">
        <v>222</v>
      </c>
      <c r="AJ7" s="88" t="s">
        <v>222</v>
      </c>
      <c r="AK7" s="90" t="s">
        <v>217</v>
      </c>
      <c r="AL7" s="90" t="s">
        <v>217</v>
      </c>
      <c r="AM7" s="88" t="s">
        <v>222</v>
      </c>
      <c r="AN7" s="88" t="s">
        <v>222</v>
      </c>
      <c r="AO7" s="88" t="s">
        <v>222</v>
      </c>
      <c r="AP7" s="88" t="s">
        <v>222</v>
      </c>
      <c r="AQ7" s="88" t="s">
        <v>222</v>
      </c>
      <c r="AR7" s="88" t="s">
        <v>234</v>
      </c>
      <c r="AS7" s="88" t="s">
        <v>222</v>
      </c>
      <c r="AT7" s="87" t="s">
        <v>217</v>
      </c>
      <c r="AU7" s="87" t="s">
        <v>235</v>
      </c>
      <c r="AV7" s="87" t="s">
        <v>217</v>
      </c>
      <c r="AW7" s="87" t="s">
        <v>217</v>
      </c>
      <c r="AX7" s="87" t="s">
        <v>217</v>
      </c>
      <c r="AY7" s="87" t="s">
        <v>217</v>
      </c>
      <c r="AZ7" s="87" t="s">
        <v>217</v>
      </c>
      <c r="BA7" s="91" t="s">
        <v>217</v>
      </c>
      <c r="BB7" s="92" t="s">
        <v>217</v>
      </c>
      <c r="BC7" s="87" t="s">
        <v>236</v>
      </c>
      <c r="BD7" s="91" t="s">
        <v>217</v>
      </c>
      <c r="BE7" s="93">
        <v>7990.9589999999998</v>
      </c>
      <c r="BF7" s="94">
        <v>3937.75</v>
      </c>
      <c r="BG7" s="94">
        <v>878.05</v>
      </c>
      <c r="BH7" s="94">
        <v>899.9</v>
      </c>
      <c r="BI7" s="95">
        <v>0</v>
      </c>
      <c r="BJ7" s="93" t="s">
        <v>237</v>
      </c>
      <c r="BK7" s="96">
        <v>13706.658999999998</v>
      </c>
      <c r="BL7" s="90" t="s">
        <v>238</v>
      </c>
      <c r="BM7" s="90" t="s">
        <v>238</v>
      </c>
      <c r="BN7" s="90" t="s">
        <v>238</v>
      </c>
      <c r="BO7" s="90" t="s">
        <v>238</v>
      </c>
      <c r="BP7" s="97" t="s">
        <v>238</v>
      </c>
      <c r="BQ7" s="90" t="s">
        <v>217</v>
      </c>
      <c r="BR7" s="97" t="s">
        <v>217</v>
      </c>
      <c r="BS7" s="87" t="s">
        <v>239</v>
      </c>
      <c r="BT7" s="88" t="s">
        <v>222</v>
      </c>
      <c r="BU7" s="88" t="s">
        <v>240</v>
      </c>
      <c r="BV7" s="87" t="s">
        <v>241</v>
      </c>
      <c r="BW7" s="88" t="s">
        <v>242</v>
      </c>
      <c r="BX7" s="20">
        <v>1</v>
      </c>
      <c r="BY7" s="20">
        <v>0</v>
      </c>
      <c r="BZ7" s="185" t="s">
        <v>243</v>
      </c>
    </row>
    <row r="8" spans="1:78" s="1" customFormat="1" ht="87" x14ac:dyDescent="0.35">
      <c r="A8" s="116" t="s">
        <v>222</v>
      </c>
      <c r="B8" s="86" t="s">
        <v>244</v>
      </c>
      <c r="C8" s="43" t="s">
        <v>245</v>
      </c>
      <c r="D8" s="87" t="s">
        <v>217</v>
      </c>
      <c r="E8" s="87" t="s">
        <v>217</v>
      </c>
      <c r="F8" s="87" t="s">
        <v>246</v>
      </c>
      <c r="G8" s="87" t="s">
        <v>247</v>
      </c>
      <c r="H8" s="88" t="s">
        <v>248</v>
      </c>
      <c r="I8" s="87" t="s">
        <v>217</v>
      </c>
      <c r="J8" s="87" t="s">
        <v>249</v>
      </c>
      <c r="K8" s="87" t="s">
        <v>250</v>
      </c>
      <c r="L8" s="87" t="s">
        <v>217</v>
      </c>
      <c r="M8" s="87" t="s">
        <v>217</v>
      </c>
      <c r="N8" s="87" t="s">
        <v>224</v>
      </c>
      <c r="O8" s="87" t="s">
        <v>217</v>
      </c>
      <c r="P8" s="87" t="s">
        <v>217</v>
      </c>
      <c r="Q8" s="88" t="s">
        <v>225</v>
      </c>
      <c r="R8" s="87" t="s">
        <v>217</v>
      </c>
      <c r="S8" s="88" t="s">
        <v>251</v>
      </c>
      <c r="T8" s="87" t="s">
        <v>217</v>
      </c>
      <c r="U8" s="87" t="s">
        <v>217</v>
      </c>
      <c r="V8" s="88" t="s">
        <v>252</v>
      </c>
      <c r="W8" s="87" t="s">
        <v>228</v>
      </c>
      <c r="X8" s="87" t="s">
        <v>229</v>
      </c>
      <c r="Y8" s="87" t="s">
        <v>217</v>
      </c>
      <c r="Z8" s="88" t="s">
        <v>253</v>
      </c>
      <c r="AA8" s="88">
        <v>3138</v>
      </c>
      <c r="AB8" s="87" t="s">
        <v>231</v>
      </c>
      <c r="AC8" s="87" t="s">
        <v>217</v>
      </c>
      <c r="AD8" s="87" t="s">
        <v>217</v>
      </c>
      <c r="AE8" s="99" t="s">
        <v>232</v>
      </c>
      <c r="AF8" s="87" t="s">
        <v>233</v>
      </c>
      <c r="AG8" s="88" t="s">
        <v>225</v>
      </c>
      <c r="AH8" s="88" t="s">
        <v>222</v>
      </c>
      <c r="AI8" s="88" t="s">
        <v>222</v>
      </c>
      <c r="AJ8" s="88" t="s">
        <v>222</v>
      </c>
      <c r="AK8" s="90" t="s">
        <v>217</v>
      </c>
      <c r="AL8" s="90" t="s">
        <v>217</v>
      </c>
      <c r="AM8" s="88" t="s">
        <v>222</v>
      </c>
      <c r="AN8" s="88" t="s">
        <v>222</v>
      </c>
      <c r="AO8" s="88" t="s">
        <v>222</v>
      </c>
      <c r="AP8" s="88" t="s">
        <v>222</v>
      </c>
      <c r="AQ8" s="88" t="s">
        <v>222</v>
      </c>
      <c r="AR8" s="88" t="s">
        <v>234</v>
      </c>
      <c r="AS8" s="88" t="s">
        <v>222</v>
      </c>
      <c r="AT8" s="87" t="s">
        <v>217</v>
      </c>
      <c r="AU8" s="87" t="s">
        <v>235</v>
      </c>
      <c r="AV8" s="87" t="s">
        <v>217</v>
      </c>
      <c r="AW8" s="87" t="s">
        <v>217</v>
      </c>
      <c r="AX8" s="87" t="s">
        <v>217</v>
      </c>
      <c r="AY8" s="87" t="s">
        <v>217</v>
      </c>
      <c r="AZ8" s="87" t="s">
        <v>217</v>
      </c>
      <c r="BA8" s="91" t="s">
        <v>217</v>
      </c>
      <c r="BB8" s="92" t="s">
        <v>217</v>
      </c>
      <c r="BC8" s="87" t="s">
        <v>236</v>
      </c>
      <c r="BD8" s="91" t="s">
        <v>217</v>
      </c>
      <c r="BE8" s="88" t="s">
        <v>237</v>
      </c>
      <c r="BF8" s="88" t="s">
        <v>237</v>
      </c>
      <c r="BG8" s="88" t="s">
        <v>237</v>
      </c>
      <c r="BH8" s="88" t="s">
        <v>237</v>
      </c>
      <c r="BI8" s="98" t="s">
        <v>237</v>
      </c>
      <c r="BJ8" s="88" t="s">
        <v>237</v>
      </c>
      <c r="BK8" s="100">
        <v>0</v>
      </c>
      <c r="BL8" s="90" t="s">
        <v>238</v>
      </c>
      <c r="BM8" s="90" t="s">
        <v>238</v>
      </c>
      <c r="BN8" s="90" t="s">
        <v>238</v>
      </c>
      <c r="BO8" s="90" t="s">
        <v>238</v>
      </c>
      <c r="BP8" s="97" t="s">
        <v>238</v>
      </c>
      <c r="BQ8" s="90" t="s">
        <v>217</v>
      </c>
      <c r="BR8" s="97" t="s">
        <v>217</v>
      </c>
      <c r="BS8" s="87" t="s">
        <v>239</v>
      </c>
      <c r="BT8" s="88" t="s">
        <v>222</v>
      </c>
      <c r="BU8" s="88" t="s">
        <v>240</v>
      </c>
      <c r="BV8" s="87" t="s">
        <v>241</v>
      </c>
      <c r="BW8" s="88" t="s">
        <v>242</v>
      </c>
      <c r="BX8" s="20">
        <v>1</v>
      </c>
      <c r="BY8" s="20">
        <v>0</v>
      </c>
      <c r="BZ8" s="185" t="s">
        <v>254</v>
      </c>
    </row>
    <row r="9" spans="1:78" s="1" customFormat="1" ht="101.5" x14ac:dyDescent="0.35">
      <c r="A9" s="116" t="s">
        <v>222</v>
      </c>
      <c r="B9" s="86" t="s">
        <v>255</v>
      </c>
      <c r="C9" s="101" t="s">
        <v>256</v>
      </c>
      <c r="D9" s="87" t="s">
        <v>257</v>
      </c>
      <c r="E9" s="88" t="s">
        <v>258</v>
      </c>
      <c r="F9" s="88" t="s">
        <v>246</v>
      </c>
      <c r="G9" s="87" t="s">
        <v>247</v>
      </c>
      <c r="H9" s="88" t="s">
        <v>248</v>
      </c>
      <c r="I9" s="88" t="s">
        <v>259</v>
      </c>
      <c r="J9" s="87" t="s">
        <v>249</v>
      </c>
      <c r="K9" s="87" t="s">
        <v>250</v>
      </c>
      <c r="L9" s="88" t="s">
        <v>223</v>
      </c>
      <c r="M9" s="88" t="s">
        <v>260</v>
      </c>
      <c r="N9" s="87" t="s">
        <v>261</v>
      </c>
      <c r="O9" s="87" t="s">
        <v>262</v>
      </c>
      <c r="P9" s="88" t="s">
        <v>263</v>
      </c>
      <c r="Q9" s="88" t="s">
        <v>225</v>
      </c>
      <c r="R9" s="88" t="s">
        <v>264</v>
      </c>
      <c r="S9" s="88" t="s">
        <v>265</v>
      </c>
      <c r="T9" s="88">
        <v>145</v>
      </c>
      <c r="U9" s="87" t="s">
        <v>266</v>
      </c>
      <c r="V9" s="88" t="s">
        <v>252</v>
      </c>
      <c r="W9" s="87" t="s">
        <v>267</v>
      </c>
      <c r="X9" s="87" t="s">
        <v>229</v>
      </c>
      <c r="Y9" s="102">
        <v>901994846</v>
      </c>
      <c r="Z9" s="88" t="s">
        <v>253</v>
      </c>
      <c r="AA9" s="88">
        <v>3138</v>
      </c>
      <c r="AB9" s="87" t="s">
        <v>231</v>
      </c>
      <c r="AC9" s="88" t="s">
        <v>268</v>
      </c>
      <c r="AD9" s="88">
        <v>2017</v>
      </c>
      <c r="AE9" s="99" t="s">
        <v>232</v>
      </c>
      <c r="AF9" s="87" t="s">
        <v>233</v>
      </c>
      <c r="AG9" s="88" t="s">
        <v>225</v>
      </c>
      <c r="AH9" s="88" t="s">
        <v>222</v>
      </c>
      <c r="AI9" s="88" t="s">
        <v>222</v>
      </c>
      <c r="AJ9" s="88" t="s">
        <v>222</v>
      </c>
      <c r="AK9" s="100" t="s">
        <v>269</v>
      </c>
      <c r="AL9" s="100" t="s">
        <v>270</v>
      </c>
      <c r="AM9" s="88" t="s">
        <v>222</v>
      </c>
      <c r="AN9" s="88" t="s">
        <v>222</v>
      </c>
      <c r="AO9" s="88" t="s">
        <v>222</v>
      </c>
      <c r="AP9" s="88" t="s">
        <v>222</v>
      </c>
      <c r="AQ9" s="88" t="s">
        <v>222</v>
      </c>
      <c r="AR9" s="88" t="s">
        <v>234</v>
      </c>
      <c r="AS9" s="88" t="s">
        <v>222</v>
      </c>
      <c r="AT9" s="88" t="s">
        <v>271</v>
      </c>
      <c r="AU9" s="87" t="s">
        <v>235</v>
      </c>
      <c r="AV9" s="103">
        <v>39600</v>
      </c>
      <c r="AW9" s="87" t="s">
        <v>225</v>
      </c>
      <c r="AX9" s="103">
        <v>42993</v>
      </c>
      <c r="AY9" s="103">
        <v>42993</v>
      </c>
      <c r="AZ9" s="88" t="s">
        <v>222</v>
      </c>
      <c r="BA9" s="93">
        <v>10500</v>
      </c>
      <c r="BB9" s="148">
        <v>10500</v>
      </c>
      <c r="BC9" s="87" t="s">
        <v>236</v>
      </c>
      <c r="BD9" s="100">
        <v>4779.8501699999988</v>
      </c>
      <c r="BE9" s="87" t="s">
        <v>272</v>
      </c>
      <c r="BF9" s="87" t="s">
        <v>272</v>
      </c>
      <c r="BG9" s="87" t="s">
        <v>272</v>
      </c>
      <c r="BH9" s="87" t="s">
        <v>272</v>
      </c>
      <c r="BI9" s="98" t="s">
        <v>272</v>
      </c>
      <c r="BJ9" s="87" t="s">
        <v>272</v>
      </c>
      <c r="BK9" s="100">
        <v>0</v>
      </c>
      <c r="BL9" s="90">
        <v>0</v>
      </c>
      <c r="BM9" s="90">
        <v>335.80754000000002</v>
      </c>
      <c r="BN9" s="90">
        <v>1871.7532099999999</v>
      </c>
      <c r="BO9" s="90">
        <v>1783.3565799999997</v>
      </c>
      <c r="BP9" s="97">
        <v>788.93283999999983</v>
      </c>
      <c r="BQ9" s="100">
        <v>4779.8501699999988</v>
      </c>
      <c r="BR9" s="97">
        <v>165.11554000000001</v>
      </c>
      <c r="BS9" s="87" t="s">
        <v>239</v>
      </c>
      <c r="BT9" s="88" t="s">
        <v>222</v>
      </c>
      <c r="BU9" s="88" t="s">
        <v>240</v>
      </c>
      <c r="BV9" s="104">
        <v>0</v>
      </c>
      <c r="BW9" s="88" t="s">
        <v>242</v>
      </c>
      <c r="BX9" s="20">
        <v>1</v>
      </c>
      <c r="BY9" s="20">
        <v>0</v>
      </c>
      <c r="BZ9" s="185" t="s">
        <v>273</v>
      </c>
    </row>
    <row r="10" spans="1:78" s="1" customFormat="1" ht="101.5" x14ac:dyDescent="0.35">
      <c r="A10" s="116" t="s">
        <v>222</v>
      </c>
      <c r="B10" s="86" t="s">
        <v>259</v>
      </c>
      <c r="C10" s="101" t="s">
        <v>274</v>
      </c>
      <c r="D10" s="88" t="s">
        <v>275</v>
      </c>
      <c r="E10" s="87" t="s">
        <v>276</v>
      </c>
      <c r="F10" s="88" t="s">
        <v>277</v>
      </c>
      <c r="G10" s="87" t="s">
        <v>247</v>
      </c>
      <c r="H10" s="88" t="s">
        <v>248</v>
      </c>
      <c r="I10" s="88" t="s">
        <v>255</v>
      </c>
      <c r="J10" s="87" t="s">
        <v>249</v>
      </c>
      <c r="K10" s="87" t="s">
        <v>250</v>
      </c>
      <c r="L10" s="88" t="s">
        <v>223</v>
      </c>
      <c r="M10" s="88" t="s">
        <v>260</v>
      </c>
      <c r="N10" s="87" t="s">
        <v>261</v>
      </c>
      <c r="O10" s="87" t="s">
        <v>262</v>
      </c>
      <c r="P10" s="87" t="s">
        <v>278</v>
      </c>
      <c r="Q10" s="88" t="s">
        <v>225</v>
      </c>
      <c r="R10" s="88" t="s">
        <v>264</v>
      </c>
      <c r="S10" s="88" t="s">
        <v>265</v>
      </c>
      <c r="T10" s="88">
        <v>168</v>
      </c>
      <c r="U10" s="87" t="s">
        <v>266</v>
      </c>
      <c r="V10" s="88" t="s">
        <v>252</v>
      </c>
      <c r="W10" s="87" t="s">
        <v>267</v>
      </c>
      <c r="X10" s="87" t="s">
        <v>229</v>
      </c>
      <c r="Y10" s="102">
        <v>901994578</v>
      </c>
      <c r="Z10" s="88" t="s">
        <v>253</v>
      </c>
      <c r="AA10" s="88">
        <v>3138</v>
      </c>
      <c r="AB10" s="87" t="s">
        <v>231</v>
      </c>
      <c r="AC10" s="88" t="s">
        <v>268</v>
      </c>
      <c r="AD10" s="88">
        <v>2017</v>
      </c>
      <c r="AE10" s="99" t="s">
        <v>232</v>
      </c>
      <c r="AF10" s="87" t="s">
        <v>233</v>
      </c>
      <c r="AG10" s="88" t="s">
        <v>225</v>
      </c>
      <c r="AH10" s="88" t="s">
        <v>222</v>
      </c>
      <c r="AI10" s="88" t="s">
        <v>222</v>
      </c>
      <c r="AJ10" s="88" t="s">
        <v>222</v>
      </c>
      <c r="AK10" s="100" t="s">
        <v>269</v>
      </c>
      <c r="AL10" s="100" t="s">
        <v>279</v>
      </c>
      <c r="AM10" s="88" t="s">
        <v>222</v>
      </c>
      <c r="AN10" s="88" t="s">
        <v>222</v>
      </c>
      <c r="AO10" s="88" t="s">
        <v>222</v>
      </c>
      <c r="AP10" s="88" t="s">
        <v>222</v>
      </c>
      <c r="AQ10" s="88" t="s">
        <v>222</v>
      </c>
      <c r="AR10" s="88" t="s">
        <v>234</v>
      </c>
      <c r="AS10" s="88" t="s">
        <v>222</v>
      </c>
      <c r="AT10" s="88" t="s">
        <v>271</v>
      </c>
      <c r="AU10" s="87" t="s">
        <v>235</v>
      </c>
      <c r="AV10" s="103">
        <v>39600</v>
      </c>
      <c r="AW10" s="87" t="s">
        <v>225</v>
      </c>
      <c r="AX10" s="103">
        <v>42993</v>
      </c>
      <c r="AY10" s="103">
        <v>42993</v>
      </c>
      <c r="AZ10" s="88" t="s">
        <v>222</v>
      </c>
      <c r="BA10" s="93">
        <v>10500</v>
      </c>
      <c r="BB10" s="100">
        <v>10500</v>
      </c>
      <c r="BC10" s="87" t="s">
        <v>236</v>
      </c>
      <c r="BD10" s="100">
        <v>2986.0809099999997</v>
      </c>
      <c r="BE10" s="87" t="s">
        <v>272</v>
      </c>
      <c r="BF10" s="87" t="s">
        <v>272</v>
      </c>
      <c r="BG10" s="87" t="s">
        <v>272</v>
      </c>
      <c r="BH10" s="87" t="s">
        <v>272</v>
      </c>
      <c r="BI10" s="98" t="s">
        <v>272</v>
      </c>
      <c r="BJ10" s="87" t="s">
        <v>272</v>
      </c>
      <c r="BK10" s="100">
        <v>0</v>
      </c>
      <c r="BL10" s="90">
        <v>0</v>
      </c>
      <c r="BM10" s="90">
        <v>197.19508999999999</v>
      </c>
      <c r="BN10" s="90">
        <v>1096.54727</v>
      </c>
      <c r="BO10" s="90">
        <v>1026.1867199999999</v>
      </c>
      <c r="BP10" s="97">
        <v>666.1518299999999</v>
      </c>
      <c r="BQ10" s="100">
        <v>2986.0809099999997</v>
      </c>
      <c r="BR10" s="97">
        <v>1.0659499999999997</v>
      </c>
      <c r="BS10" s="87" t="s">
        <v>239</v>
      </c>
      <c r="BT10" s="88" t="s">
        <v>222</v>
      </c>
      <c r="BU10" s="88" t="s">
        <v>240</v>
      </c>
      <c r="BV10" s="104">
        <v>0</v>
      </c>
      <c r="BW10" s="88" t="s">
        <v>242</v>
      </c>
      <c r="BX10" s="20">
        <v>1</v>
      </c>
      <c r="BY10" s="20">
        <v>0</v>
      </c>
      <c r="BZ10" s="185" t="s">
        <v>280</v>
      </c>
    </row>
    <row r="11" spans="1:78" s="1" customFormat="1" ht="87" x14ac:dyDescent="0.35">
      <c r="A11" s="116" t="s">
        <v>222</v>
      </c>
      <c r="B11" s="86" t="s">
        <v>281</v>
      </c>
      <c r="C11" s="43" t="s">
        <v>282</v>
      </c>
      <c r="D11" s="88" t="s">
        <v>283</v>
      </c>
      <c r="E11" s="87" t="s">
        <v>284</v>
      </c>
      <c r="F11" s="87" t="s">
        <v>285</v>
      </c>
      <c r="G11" s="87" t="s">
        <v>286</v>
      </c>
      <c r="H11" s="88" t="s">
        <v>287</v>
      </c>
      <c r="I11" s="87" t="s">
        <v>217</v>
      </c>
      <c r="J11" s="87" t="s">
        <v>221</v>
      </c>
      <c r="K11" s="87" t="s">
        <v>288</v>
      </c>
      <c r="L11" s="88" t="s">
        <v>289</v>
      </c>
      <c r="M11" s="87" t="s">
        <v>217</v>
      </c>
      <c r="N11" s="88" t="s">
        <v>290</v>
      </c>
      <c r="O11" s="87" t="s">
        <v>217</v>
      </c>
      <c r="P11" s="87" t="s">
        <v>291</v>
      </c>
      <c r="Q11" s="88" t="s">
        <v>225</v>
      </c>
      <c r="R11" s="87" t="s">
        <v>217</v>
      </c>
      <c r="S11" s="87" t="s">
        <v>292</v>
      </c>
      <c r="T11" s="87" t="s">
        <v>217</v>
      </c>
      <c r="U11" s="88">
        <v>43</v>
      </c>
      <c r="V11" s="88" t="s">
        <v>293</v>
      </c>
      <c r="W11" s="87" t="s">
        <v>217</v>
      </c>
      <c r="X11" s="87" t="s">
        <v>229</v>
      </c>
      <c r="Y11" s="87" t="s">
        <v>217</v>
      </c>
      <c r="Z11" s="88" t="s">
        <v>294</v>
      </c>
      <c r="AA11" s="88">
        <v>4651</v>
      </c>
      <c r="AB11" s="87" t="s">
        <v>231</v>
      </c>
      <c r="AC11" s="87" t="s">
        <v>217</v>
      </c>
      <c r="AD11" s="87" t="s">
        <v>217</v>
      </c>
      <c r="AE11" s="99" t="s">
        <v>232</v>
      </c>
      <c r="AF11" s="87" t="s">
        <v>233</v>
      </c>
      <c r="AG11" s="88" t="s">
        <v>225</v>
      </c>
      <c r="AH11" s="88" t="s">
        <v>222</v>
      </c>
      <c r="AI11" s="88" t="s">
        <v>222</v>
      </c>
      <c r="AJ11" s="88" t="s">
        <v>222</v>
      </c>
      <c r="AK11" s="90" t="s">
        <v>217</v>
      </c>
      <c r="AL11" s="90" t="s">
        <v>217</v>
      </c>
      <c r="AM11" s="88" t="s">
        <v>222</v>
      </c>
      <c r="AN11" s="88" t="s">
        <v>222</v>
      </c>
      <c r="AO11" s="88" t="s">
        <v>222</v>
      </c>
      <c r="AP11" s="88" t="s">
        <v>222</v>
      </c>
      <c r="AQ11" s="88" t="s">
        <v>222</v>
      </c>
      <c r="AR11" s="88" t="s">
        <v>234</v>
      </c>
      <c r="AS11" s="88" t="s">
        <v>222</v>
      </c>
      <c r="AT11" s="87" t="s">
        <v>217</v>
      </c>
      <c r="AU11" s="87" t="s">
        <v>235</v>
      </c>
      <c r="AV11" s="87" t="s">
        <v>217</v>
      </c>
      <c r="AW11" s="87" t="s">
        <v>217</v>
      </c>
      <c r="AX11" s="87" t="s">
        <v>217</v>
      </c>
      <c r="AY11" s="87" t="s">
        <v>217</v>
      </c>
      <c r="AZ11" s="87" t="s">
        <v>217</v>
      </c>
      <c r="BA11" s="91" t="s">
        <v>217</v>
      </c>
      <c r="BB11" s="92" t="s">
        <v>217</v>
      </c>
      <c r="BC11" s="87" t="s">
        <v>236</v>
      </c>
      <c r="BD11" s="91" t="s">
        <v>217</v>
      </c>
      <c r="BE11" s="100">
        <v>1162.4590000000001</v>
      </c>
      <c r="BF11" s="105">
        <v>793.923</v>
      </c>
      <c r="BG11" s="105">
        <v>762.86400000000003</v>
      </c>
      <c r="BH11" s="105">
        <v>566.31600000000003</v>
      </c>
      <c r="BI11" s="106">
        <v>1496.0282400000001</v>
      </c>
      <c r="BJ11" s="100" t="s">
        <v>237</v>
      </c>
      <c r="BK11" s="100">
        <v>4781.5902399999995</v>
      </c>
      <c r="BL11" s="90" t="s">
        <v>238</v>
      </c>
      <c r="BM11" s="90" t="s">
        <v>238</v>
      </c>
      <c r="BN11" s="90" t="s">
        <v>238</v>
      </c>
      <c r="BO11" s="90" t="s">
        <v>238</v>
      </c>
      <c r="BP11" s="97" t="s">
        <v>238</v>
      </c>
      <c r="BQ11" s="90" t="s">
        <v>217</v>
      </c>
      <c r="BR11" s="97" t="s">
        <v>217</v>
      </c>
      <c r="BS11" s="87" t="s">
        <v>239</v>
      </c>
      <c r="BT11" s="88" t="s">
        <v>222</v>
      </c>
      <c r="BU11" s="87" t="s">
        <v>295</v>
      </c>
      <c r="BV11" s="100" t="s">
        <v>241</v>
      </c>
      <c r="BW11" s="88" t="s">
        <v>242</v>
      </c>
      <c r="BX11" s="20">
        <v>1</v>
      </c>
      <c r="BY11" s="20">
        <v>0</v>
      </c>
      <c r="BZ11" s="185" t="s">
        <v>296</v>
      </c>
    </row>
    <row r="12" spans="1:78" s="1" customFormat="1" ht="203" x14ac:dyDescent="0.35">
      <c r="A12" s="116" t="s">
        <v>222</v>
      </c>
      <c r="B12" s="86" t="s">
        <v>297</v>
      </c>
      <c r="C12" s="72" t="s">
        <v>298</v>
      </c>
      <c r="D12" s="87" t="s">
        <v>217</v>
      </c>
      <c r="E12" s="87" t="s">
        <v>217</v>
      </c>
      <c r="F12" s="88" t="s">
        <v>299</v>
      </c>
      <c r="G12" s="87" t="s">
        <v>300</v>
      </c>
      <c r="H12" s="88" t="s">
        <v>301</v>
      </c>
      <c r="I12" s="87" t="s">
        <v>217</v>
      </c>
      <c r="J12" s="87" t="s">
        <v>302</v>
      </c>
      <c r="K12" s="88" t="s">
        <v>288</v>
      </c>
      <c r="L12" s="87" t="s">
        <v>217</v>
      </c>
      <c r="M12" s="87" t="s">
        <v>217</v>
      </c>
      <c r="N12" s="87" t="s">
        <v>303</v>
      </c>
      <c r="O12" s="87" t="s">
        <v>217</v>
      </c>
      <c r="P12" s="87" t="s">
        <v>217</v>
      </c>
      <c r="Q12" s="88" t="s">
        <v>225</v>
      </c>
      <c r="R12" s="87" t="s">
        <v>217</v>
      </c>
      <c r="S12" s="88" t="s">
        <v>304</v>
      </c>
      <c r="T12" s="87" t="s">
        <v>217</v>
      </c>
      <c r="U12" s="87" t="s">
        <v>217</v>
      </c>
      <c r="V12" s="87" t="s">
        <v>217</v>
      </c>
      <c r="W12" s="87" t="s">
        <v>217</v>
      </c>
      <c r="X12" s="87" t="s">
        <v>229</v>
      </c>
      <c r="Y12" s="87" t="s">
        <v>217</v>
      </c>
      <c r="Z12" s="88" t="s">
        <v>305</v>
      </c>
      <c r="AA12" s="88">
        <v>3362</v>
      </c>
      <c r="AB12" s="87" t="s">
        <v>231</v>
      </c>
      <c r="AC12" s="87" t="s">
        <v>217</v>
      </c>
      <c r="AD12" s="87" t="s">
        <v>217</v>
      </c>
      <c r="AE12" s="87" t="s">
        <v>232</v>
      </c>
      <c r="AF12" s="87" t="s">
        <v>306</v>
      </c>
      <c r="AG12" s="88" t="s">
        <v>225</v>
      </c>
      <c r="AH12" s="88" t="s">
        <v>222</v>
      </c>
      <c r="AI12" s="88" t="s">
        <v>222</v>
      </c>
      <c r="AJ12" s="88" t="s">
        <v>222</v>
      </c>
      <c r="AK12" s="90" t="s">
        <v>217</v>
      </c>
      <c r="AL12" s="90" t="s">
        <v>217</v>
      </c>
      <c r="AM12" s="88" t="s">
        <v>222</v>
      </c>
      <c r="AN12" s="88" t="s">
        <v>222</v>
      </c>
      <c r="AO12" s="88" t="s">
        <v>222</v>
      </c>
      <c r="AP12" s="88" t="s">
        <v>222</v>
      </c>
      <c r="AQ12" s="88" t="s">
        <v>222</v>
      </c>
      <c r="AR12" s="88" t="s">
        <v>234</v>
      </c>
      <c r="AS12" s="88" t="s">
        <v>222</v>
      </c>
      <c r="AT12" s="87" t="s">
        <v>217</v>
      </c>
      <c r="AU12" s="87" t="s">
        <v>235</v>
      </c>
      <c r="AV12" s="87" t="s">
        <v>217</v>
      </c>
      <c r="AW12" s="87" t="s">
        <v>217</v>
      </c>
      <c r="AX12" s="87" t="s">
        <v>217</v>
      </c>
      <c r="AY12" s="87" t="s">
        <v>217</v>
      </c>
      <c r="AZ12" s="87" t="s">
        <v>217</v>
      </c>
      <c r="BA12" s="91" t="s">
        <v>217</v>
      </c>
      <c r="BB12" s="107" t="s">
        <v>217</v>
      </c>
      <c r="BC12" s="87" t="s">
        <v>236</v>
      </c>
      <c r="BD12" s="91" t="s">
        <v>217</v>
      </c>
      <c r="BE12" s="108">
        <v>13343.33</v>
      </c>
      <c r="BF12" s="109">
        <v>0</v>
      </c>
      <c r="BG12" s="109">
        <v>8251.2430000000004</v>
      </c>
      <c r="BH12" s="109">
        <v>0</v>
      </c>
      <c r="BI12" s="110">
        <v>8629.6209999999992</v>
      </c>
      <c r="BJ12" s="87" t="s">
        <v>237</v>
      </c>
      <c r="BK12" s="100">
        <v>30224.194</v>
      </c>
      <c r="BL12" s="90" t="s">
        <v>238</v>
      </c>
      <c r="BM12" s="90" t="s">
        <v>238</v>
      </c>
      <c r="BN12" s="90" t="s">
        <v>238</v>
      </c>
      <c r="BO12" s="90" t="s">
        <v>238</v>
      </c>
      <c r="BP12" s="97" t="s">
        <v>238</v>
      </c>
      <c r="BQ12" s="90" t="s">
        <v>217</v>
      </c>
      <c r="BR12" s="97" t="s">
        <v>217</v>
      </c>
      <c r="BS12" s="87" t="s">
        <v>239</v>
      </c>
      <c r="BT12" s="88" t="s">
        <v>222</v>
      </c>
      <c r="BU12" s="87" t="s">
        <v>307</v>
      </c>
      <c r="BV12" s="87" t="s">
        <v>241</v>
      </c>
      <c r="BW12" s="88" t="s">
        <v>242</v>
      </c>
      <c r="BX12" s="20">
        <v>1</v>
      </c>
      <c r="BY12" s="20">
        <v>0</v>
      </c>
      <c r="BZ12" s="185" t="s">
        <v>308</v>
      </c>
    </row>
    <row r="13" spans="1:78" s="1" customFormat="1" ht="203" x14ac:dyDescent="0.35">
      <c r="A13" s="116" t="s">
        <v>222</v>
      </c>
      <c r="B13" s="86" t="s">
        <v>309</v>
      </c>
      <c r="C13" s="101" t="s">
        <v>310</v>
      </c>
      <c r="D13" s="87" t="s">
        <v>311</v>
      </c>
      <c r="E13" s="87" t="s">
        <v>312</v>
      </c>
      <c r="F13" s="88" t="s">
        <v>313</v>
      </c>
      <c r="G13" s="87" t="s">
        <v>314</v>
      </c>
      <c r="H13" s="88" t="s">
        <v>301</v>
      </c>
      <c r="I13" s="88" t="s">
        <v>242</v>
      </c>
      <c r="J13" s="87" t="s">
        <v>302</v>
      </c>
      <c r="K13" s="88" t="s">
        <v>288</v>
      </c>
      <c r="L13" s="88" t="s">
        <v>315</v>
      </c>
      <c r="M13" s="88" t="s">
        <v>316</v>
      </c>
      <c r="N13" s="88" t="s">
        <v>317</v>
      </c>
      <c r="O13" s="88" t="s">
        <v>222</v>
      </c>
      <c r="P13" s="87" t="s">
        <v>312</v>
      </c>
      <c r="Q13" s="88" t="s">
        <v>225</v>
      </c>
      <c r="R13" s="87" t="s">
        <v>312</v>
      </c>
      <c r="S13" s="88" t="s">
        <v>304</v>
      </c>
      <c r="T13" s="87" t="s">
        <v>318</v>
      </c>
      <c r="U13" s="87" t="s">
        <v>266</v>
      </c>
      <c r="V13" s="87" t="s">
        <v>319</v>
      </c>
      <c r="W13" s="87" t="s">
        <v>228</v>
      </c>
      <c r="X13" s="87" t="s">
        <v>229</v>
      </c>
      <c r="Y13" s="102">
        <v>700074</v>
      </c>
      <c r="Z13" s="88" t="s">
        <v>305</v>
      </c>
      <c r="AA13" s="88">
        <v>3362</v>
      </c>
      <c r="AB13" s="87" t="s">
        <v>231</v>
      </c>
      <c r="AC13" s="88" t="s">
        <v>268</v>
      </c>
      <c r="AD13" s="88">
        <v>2012</v>
      </c>
      <c r="AE13" s="87" t="s">
        <v>232</v>
      </c>
      <c r="AF13" s="87" t="s">
        <v>306</v>
      </c>
      <c r="AG13" s="88" t="s">
        <v>225</v>
      </c>
      <c r="AH13" s="88" t="s">
        <v>222</v>
      </c>
      <c r="AI13" s="88" t="s">
        <v>222</v>
      </c>
      <c r="AJ13" s="88" t="s">
        <v>222</v>
      </c>
      <c r="AK13" s="90" t="s">
        <v>320</v>
      </c>
      <c r="AL13" s="90" t="s">
        <v>320</v>
      </c>
      <c r="AM13" s="88" t="s">
        <v>222</v>
      </c>
      <c r="AN13" s="88" t="s">
        <v>222</v>
      </c>
      <c r="AO13" s="88" t="s">
        <v>222</v>
      </c>
      <c r="AP13" s="88" t="s">
        <v>222</v>
      </c>
      <c r="AQ13" s="88" t="s">
        <v>222</v>
      </c>
      <c r="AR13" s="88" t="s">
        <v>234</v>
      </c>
      <c r="AS13" s="88" t="s">
        <v>222</v>
      </c>
      <c r="AT13" s="87" t="s">
        <v>312</v>
      </c>
      <c r="AU13" s="87" t="s">
        <v>235</v>
      </c>
      <c r="AV13" s="87" t="s">
        <v>312</v>
      </c>
      <c r="AW13" s="111" t="s">
        <v>238</v>
      </c>
      <c r="AX13" s="87" t="s">
        <v>312</v>
      </c>
      <c r="AY13" s="87" t="s">
        <v>312</v>
      </c>
      <c r="AZ13" s="88" t="s">
        <v>222</v>
      </c>
      <c r="BA13" s="87" t="s">
        <v>312</v>
      </c>
      <c r="BB13" s="112" t="s">
        <v>312</v>
      </c>
      <c r="BC13" s="87" t="s">
        <v>236</v>
      </c>
      <c r="BD13" s="100">
        <v>61134.866860000009</v>
      </c>
      <c r="BE13" s="87" t="s">
        <v>237</v>
      </c>
      <c r="BF13" s="87" t="s">
        <v>237</v>
      </c>
      <c r="BG13" s="87" t="s">
        <v>237</v>
      </c>
      <c r="BH13" s="87" t="s">
        <v>237</v>
      </c>
      <c r="BI13" s="98" t="s">
        <v>237</v>
      </c>
      <c r="BJ13" s="87" t="s">
        <v>237</v>
      </c>
      <c r="BK13" s="100">
        <v>0</v>
      </c>
      <c r="BL13" s="113">
        <v>32300.12793000001</v>
      </c>
      <c r="BM13" s="90">
        <v>10206.126689999997</v>
      </c>
      <c r="BN13" s="90">
        <v>324.45385999999974</v>
      </c>
      <c r="BO13" s="100">
        <v>10713.302119999997</v>
      </c>
      <c r="BP13" s="97">
        <v>7590.8562600000014</v>
      </c>
      <c r="BQ13" s="100">
        <v>61134.866860000009</v>
      </c>
      <c r="BR13" s="97">
        <v>0</v>
      </c>
      <c r="BS13" s="87" t="s">
        <v>239</v>
      </c>
      <c r="BT13" s="88" t="s">
        <v>222</v>
      </c>
      <c r="BU13" s="87" t="s">
        <v>321</v>
      </c>
      <c r="BV13" s="114">
        <v>0</v>
      </c>
      <c r="BW13" s="88" t="s">
        <v>242</v>
      </c>
      <c r="BX13" s="20">
        <v>1</v>
      </c>
      <c r="BY13" s="20">
        <v>0</v>
      </c>
      <c r="BZ13" s="185" t="s">
        <v>322</v>
      </c>
    </row>
    <row r="14" spans="1:78" s="1" customFormat="1" ht="159.5" x14ac:dyDescent="0.35">
      <c r="A14" s="116" t="s">
        <v>222</v>
      </c>
      <c r="B14" s="86" t="s">
        <v>323</v>
      </c>
      <c r="C14" s="43" t="s">
        <v>324</v>
      </c>
      <c r="D14" s="87" t="s">
        <v>217</v>
      </c>
      <c r="E14" s="87" t="s">
        <v>217</v>
      </c>
      <c r="F14" s="88" t="s">
        <v>325</v>
      </c>
      <c r="G14" s="87" t="s">
        <v>326</v>
      </c>
      <c r="H14" s="88" t="s">
        <v>327</v>
      </c>
      <c r="I14" s="87" t="s">
        <v>217</v>
      </c>
      <c r="J14" s="87" t="s">
        <v>221</v>
      </c>
      <c r="K14" s="87" t="s">
        <v>328</v>
      </c>
      <c r="L14" s="87" t="s">
        <v>217</v>
      </c>
      <c r="M14" s="87" t="s">
        <v>217</v>
      </c>
      <c r="N14" s="87" t="s">
        <v>329</v>
      </c>
      <c r="O14" s="87" t="s">
        <v>217</v>
      </c>
      <c r="P14" s="87" t="s">
        <v>217</v>
      </c>
      <c r="Q14" s="88" t="s">
        <v>225</v>
      </c>
      <c r="R14" s="87" t="s">
        <v>217</v>
      </c>
      <c r="S14" s="88" t="s">
        <v>304</v>
      </c>
      <c r="T14" s="87" t="s">
        <v>217</v>
      </c>
      <c r="U14" s="87" t="s">
        <v>217</v>
      </c>
      <c r="V14" s="87" t="s">
        <v>217</v>
      </c>
      <c r="W14" s="87" t="s">
        <v>217</v>
      </c>
      <c r="X14" s="87" t="s">
        <v>229</v>
      </c>
      <c r="Y14" s="87" t="s">
        <v>217</v>
      </c>
      <c r="Z14" s="88" t="s">
        <v>330</v>
      </c>
      <c r="AA14" s="88">
        <v>3363</v>
      </c>
      <c r="AB14" s="87" t="s">
        <v>231</v>
      </c>
      <c r="AC14" s="87" t="s">
        <v>217</v>
      </c>
      <c r="AD14" s="87" t="s">
        <v>217</v>
      </c>
      <c r="AE14" s="87" t="s">
        <v>232</v>
      </c>
      <c r="AF14" s="87" t="s">
        <v>306</v>
      </c>
      <c r="AG14" s="88" t="s">
        <v>225</v>
      </c>
      <c r="AH14" s="88" t="s">
        <v>222</v>
      </c>
      <c r="AI14" s="88" t="s">
        <v>222</v>
      </c>
      <c r="AJ14" s="88" t="s">
        <v>222</v>
      </c>
      <c r="AK14" s="90" t="s">
        <v>217</v>
      </c>
      <c r="AL14" s="90" t="s">
        <v>217</v>
      </c>
      <c r="AM14" s="88" t="s">
        <v>222</v>
      </c>
      <c r="AN14" s="88" t="s">
        <v>222</v>
      </c>
      <c r="AO14" s="88" t="s">
        <v>222</v>
      </c>
      <c r="AP14" s="88" t="s">
        <v>222</v>
      </c>
      <c r="AQ14" s="88" t="s">
        <v>222</v>
      </c>
      <c r="AR14" s="88" t="s">
        <v>234</v>
      </c>
      <c r="AS14" s="88" t="s">
        <v>222</v>
      </c>
      <c r="AT14" s="87" t="s">
        <v>217</v>
      </c>
      <c r="AU14" s="87" t="s">
        <v>235</v>
      </c>
      <c r="AV14" s="87" t="s">
        <v>217</v>
      </c>
      <c r="AW14" s="87" t="s">
        <v>217</v>
      </c>
      <c r="AX14" s="87" t="s">
        <v>217</v>
      </c>
      <c r="AY14" s="87" t="s">
        <v>217</v>
      </c>
      <c r="AZ14" s="87" t="s">
        <v>217</v>
      </c>
      <c r="BA14" s="91" t="s">
        <v>217</v>
      </c>
      <c r="BB14" s="112" t="s">
        <v>217</v>
      </c>
      <c r="BC14" s="87" t="s">
        <v>236</v>
      </c>
      <c r="BD14" s="91" t="s">
        <v>217</v>
      </c>
      <c r="BE14" s="108">
        <v>609.13578742004586</v>
      </c>
      <c r="BF14" s="109">
        <v>624.364182105547</v>
      </c>
      <c r="BG14" s="109">
        <v>639.97328620018891</v>
      </c>
      <c r="BH14" s="109">
        <v>655.97261871014121</v>
      </c>
      <c r="BI14" s="110">
        <v>672.37193450994232</v>
      </c>
      <c r="BJ14" s="87" t="s">
        <v>237</v>
      </c>
      <c r="BK14" s="100">
        <v>3201.8178089458652</v>
      </c>
      <c r="BL14" s="90" t="s">
        <v>238</v>
      </c>
      <c r="BM14" s="90" t="s">
        <v>238</v>
      </c>
      <c r="BN14" s="90" t="s">
        <v>238</v>
      </c>
      <c r="BO14" s="90" t="s">
        <v>238</v>
      </c>
      <c r="BP14" s="97" t="s">
        <v>238</v>
      </c>
      <c r="BQ14" s="90" t="s">
        <v>217</v>
      </c>
      <c r="BR14" s="97" t="s">
        <v>217</v>
      </c>
      <c r="BS14" s="87" t="s">
        <v>239</v>
      </c>
      <c r="BT14" s="88" t="s">
        <v>222</v>
      </c>
      <c r="BU14" s="88" t="s">
        <v>331</v>
      </c>
      <c r="BV14" s="87" t="s">
        <v>241</v>
      </c>
      <c r="BW14" s="88" t="s">
        <v>242</v>
      </c>
      <c r="BX14" s="20">
        <v>1</v>
      </c>
      <c r="BY14" s="20">
        <v>0</v>
      </c>
      <c r="BZ14" s="185" t="s">
        <v>332</v>
      </c>
    </row>
    <row r="15" spans="1:78" s="1" customFormat="1" ht="101.5" x14ac:dyDescent="0.35">
      <c r="A15" s="116" t="s">
        <v>222</v>
      </c>
      <c r="B15" s="86" t="s">
        <v>333</v>
      </c>
      <c r="C15" s="101" t="s">
        <v>334</v>
      </c>
      <c r="D15" s="88" t="s">
        <v>335</v>
      </c>
      <c r="E15" s="87" t="s">
        <v>336</v>
      </c>
      <c r="F15" s="88" t="s">
        <v>337</v>
      </c>
      <c r="G15" s="87" t="s">
        <v>338</v>
      </c>
      <c r="H15" s="88" t="s">
        <v>339</v>
      </c>
      <c r="I15" s="88" t="s">
        <v>340</v>
      </c>
      <c r="J15" s="87" t="s">
        <v>302</v>
      </c>
      <c r="K15" s="88" t="s">
        <v>341</v>
      </c>
      <c r="L15" s="88">
        <v>2018</v>
      </c>
      <c r="M15" s="88" t="s">
        <v>342</v>
      </c>
      <c r="N15" s="88" t="s">
        <v>343</v>
      </c>
      <c r="O15" s="88" t="s">
        <v>222</v>
      </c>
      <c r="P15" s="88" t="s">
        <v>291</v>
      </c>
      <c r="Q15" s="88" t="s">
        <v>225</v>
      </c>
      <c r="R15" s="87" t="s">
        <v>344</v>
      </c>
      <c r="S15" s="88" t="s">
        <v>304</v>
      </c>
      <c r="T15" s="87" t="s">
        <v>318</v>
      </c>
      <c r="U15" s="88">
        <v>98</v>
      </c>
      <c r="V15" s="87" t="s">
        <v>345</v>
      </c>
      <c r="W15" s="88" t="s">
        <v>346</v>
      </c>
      <c r="X15" s="87" t="s">
        <v>229</v>
      </c>
      <c r="Y15" s="102">
        <v>902414971</v>
      </c>
      <c r="Z15" s="88" t="s">
        <v>347</v>
      </c>
      <c r="AA15" s="88">
        <v>3363</v>
      </c>
      <c r="AB15" s="87" t="s">
        <v>231</v>
      </c>
      <c r="AC15" s="88" t="s">
        <v>268</v>
      </c>
      <c r="AD15" s="87">
        <v>2018</v>
      </c>
      <c r="AE15" s="99">
        <v>2017</v>
      </c>
      <c r="AF15" s="87" t="s">
        <v>306</v>
      </c>
      <c r="AG15" s="88" t="s">
        <v>225</v>
      </c>
      <c r="AH15" s="88" t="s">
        <v>222</v>
      </c>
      <c r="AI15" s="88" t="s">
        <v>222</v>
      </c>
      <c r="AJ15" s="88" t="s">
        <v>222</v>
      </c>
      <c r="AK15" s="100" t="s">
        <v>269</v>
      </c>
      <c r="AL15" s="100" t="s">
        <v>348</v>
      </c>
      <c r="AM15" s="115" t="s">
        <v>222</v>
      </c>
      <c r="AN15" s="115" t="s">
        <v>222</v>
      </c>
      <c r="AO15" s="115" t="s">
        <v>222</v>
      </c>
      <c r="AP15" s="115" t="s">
        <v>222</v>
      </c>
      <c r="AQ15" s="115" t="s">
        <v>222</v>
      </c>
      <c r="AR15" s="115" t="s">
        <v>234</v>
      </c>
      <c r="AS15" s="115" t="s">
        <v>222</v>
      </c>
      <c r="AT15" s="87" t="s">
        <v>271</v>
      </c>
      <c r="AU15" s="87" t="s">
        <v>235</v>
      </c>
      <c r="AV15" s="111">
        <v>43739</v>
      </c>
      <c r="AW15" s="88" t="s">
        <v>268</v>
      </c>
      <c r="AX15" s="111">
        <v>43921</v>
      </c>
      <c r="AY15" s="103">
        <v>44237</v>
      </c>
      <c r="AZ15" s="88" t="s">
        <v>349</v>
      </c>
      <c r="BA15" s="94">
        <v>3500</v>
      </c>
      <c r="BB15" s="180">
        <v>3500</v>
      </c>
      <c r="BC15" s="87" t="s">
        <v>236</v>
      </c>
      <c r="BD15" s="100">
        <v>2617.4731599999982</v>
      </c>
      <c r="BE15" s="100" t="s">
        <v>350</v>
      </c>
      <c r="BF15" s="100" t="s">
        <v>350</v>
      </c>
      <c r="BG15" s="100" t="s">
        <v>350</v>
      </c>
      <c r="BH15" s="100" t="s">
        <v>350</v>
      </c>
      <c r="BI15" s="97" t="s">
        <v>350</v>
      </c>
      <c r="BJ15" s="100" t="s">
        <v>350</v>
      </c>
      <c r="BK15" s="100">
        <v>0</v>
      </c>
      <c r="BL15" s="90">
        <v>0</v>
      </c>
      <c r="BM15" s="100">
        <v>0</v>
      </c>
      <c r="BN15" s="90">
        <v>3.8828699999999987</v>
      </c>
      <c r="BO15" s="90">
        <v>2402.6964299999981</v>
      </c>
      <c r="BP15" s="97">
        <v>210.89386000000007</v>
      </c>
      <c r="BQ15" s="100">
        <v>2617.4731599999982</v>
      </c>
      <c r="BR15" s="97">
        <v>482.66290000000026</v>
      </c>
      <c r="BS15" s="87" t="s">
        <v>239</v>
      </c>
      <c r="BT15" s="88" t="s">
        <v>222</v>
      </c>
      <c r="BU15" s="88" t="s">
        <v>331</v>
      </c>
      <c r="BV15" s="104">
        <v>2283.513730000001</v>
      </c>
      <c r="BW15" s="88" t="s">
        <v>242</v>
      </c>
      <c r="BX15" s="20">
        <v>1</v>
      </c>
      <c r="BY15" s="20">
        <v>0</v>
      </c>
      <c r="BZ15" s="185" t="s">
        <v>351</v>
      </c>
    </row>
    <row r="16" spans="1:78" s="1" customFormat="1" ht="101.5" x14ac:dyDescent="0.35">
      <c r="A16" s="116" t="s">
        <v>222</v>
      </c>
      <c r="B16" s="116" t="s">
        <v>352</v>
      </c>
      <c r="C16" s="117" t="s">
        <v>353</v>
      </c>
      <c r="D16" s="98" t="s">
        <v>354</v>
      </c>
      <c r="E16" s="98" t="s">
        <v>355</v>
      </c>
      <c r="F16" s="98" t="s">
        <v>356</v>
      </c>
      <c r="G16" s="98" t="s">
        <v>338</v>
      </c>
      <c r="H16" s="98" t="s">
        <v>339</v>
      </c>
      <c r="I16" s="98" t="s">
        <v>340</v>
      </c>
      <c r="J16" s="98" t="s">
        <v>302</v>
      </c>
      <c r="K16" s="98" t="s">
        <v>341</v>
      </c>
      <c r="L16" s="98">
        <v>2018</v>
      </c>
      <c r="M16" s="98">
        <v>18</v>
      </c>
      <c r="N16" s="98" t="s">
        <v>343</v>
      </c>
      <c r="O16" s="98" t="s">
        <v>222</v>
      </c>
      <c r="P16" s="98" t="s">
        <v>291</v>
      </c>
      <c r="Q16" s="98" t="s">
        <v>225</v>
      </c>
      <c r="R16" s="98" t="s">
        <v>344</v>
      </c>
      <c r="S16" s="98" t="s">
        <v>304</v>
      </c>
      <c r="T16" s="98" t="s">
        <v>318</v>
      </c>
      <c r="U16" s="98">
        <v>11</v>
      </c>
      <c r="V16" s="98" t="s">
        <v>345</v>
      </c>
      <c r="W16" s="98" t="s">
        <v>357</v>
      </c>
      <c r="X16" s="98" t="s">
        <v>229</v>
      </c>
      <c r="Y16" s="118">
        <v>902698648</v>
      </c>
      <c r="Z16" s="98" t="s">
        <v>347</v>
      </c>
      <c r="AA16" s="98">
        <v>3363</v>
      </c>
      <c r="AB16" s="98" t="s">
        <v>231</v>
      </c>
      <c r="AC16" s="98" t="s">
        <v>268</v>
      </c>
      <c r="AD16" s="98">
        <v>2019</v>
      </c>
      <c r="AE16" s="119">
        <v>2018</v>
      </c>
      <c r="AF16" s="98" t="s">
        <v>306</v>
      </c>
      <c r="AG16" s="98" t="s">
        <v>225</v>
      </c>
      <c r="AH16" s="98" t="s">
        <v>222</v>
      </c>
      <c r="AI16" s="98" t="s">
        <v>222</v>
      </c>
      <c r="AJ16" s="98" t="s">
        <v>222</v>
      </c>
      <c r="AK16" s="97" t="s">
        <v>320</v>
      </c>
      <c r="AL16" s="97" t="s">
        <v>320</v>
      </c>
      <c r="AM16" s="98" t="s">
        <v>222</v>
      </c>
      <c r="AN16" s="98" t="s">
        <v>222</v>
      </c>
      <c r="AO16" s="98" t="s">
        <v>222</v>
      </c>
      <c r="AP16" s="98" t="s">
        <v>222</v>
      </c>
      <c r="AQ16" s="98" t="s">
        <v>222</v>
      </c>
      <c r="AR16" s="98" t="s">
        <v>234</v>
      </c>
      <c r="AS16" s="98" t="s">
        <v>222</v>
      </c>
      <c r="AT16" s="98" t="s">
        <v>358</v>
      </c>
      <c r="AU16" s="98" t="s">
        <v>235</v>
      </c>
      <c r="AV16" s="120">
        <v>43635</v>
      </c>
      <c r="AW16" s="98" t="s">
        <v>268</v>
      </c>
      <c r="AX16" s="120">
        <v>44409</v>
      </c>
      <c r="AY16" s="120">
        <v>44409</v>
      </c>
      <c r="AZ16" s="98" t="s">
        <v>349</v>
      </c>
      <c r="BA16" s="121" t="s">
        <v>359</v>
      </c>
      <c r="BB16" s="122" t="s">
        <v>217</v>
      </c>
      <c r="BC16" s="98" t="s">
        <v>236</v>
      </c>
      <c r="BD16" s="97">
        <v>1980.7139300000015</v>
      </c>
      <c r="BE16" s="97" t="s">
        <v>350</v>
      </c>
      <c r="BF16" s="97" t="s">
        <v>350</v>
      </c>
      <c r="BG16" s="97" t="s">
        <v>350</v>
      </c>
      <c r="BH16" s="97" t="s">
        <v>350</v>
      </c>
      <c r="BI16" s="97" t="s">
        <v>350</v>
      </c>
      <c r="BJ16" s="97" t="s">
        <v>350</v>
      </c>
      <c r="BK16" s="97">
        <v>0</v>
      </c>
      <c r="BL16" s="97">
        <v>0</v>
      </c>
      <c r="BM16" s="97">
        <v>0</v>
      </c>
      <c r="BN16" s="97">
        <v>0</v>
      </c>
      <c r="BO16" s="97">
        <v>506.15037000000075</v>
      </c>
      <c r="BP16" s="97">
        <v>1474.5635600000007</v>
      </c>
      <c r="BQ16" s="97">
        <v>1980.7139300000015</v>
      </c>
      <c r="BR16" s="97">
        <v>230.67803000000006</v>
      </c>
      <c r="BS16" s="98" t="s">
        <v>239</v>
      </c>
      <c r="BT16" s="98" t="s">
        <v>222</v>
      </c>
      <c r="BU16" s="98" t="s">
        <v>331</v>
      </c>
      <c r="BV16" s="123">
        <v>1711.6114500000008</v>
      </c>
      <c r="BW16" s="98" t="s">
        <v>242</v>
      </c>
      <c r="BX16" s="124">
        <v>0.93612572000000005</v>
      </c>
      <c r="BY16" s="124">
        <v>6.3874280000000005E-2</v>
      </c>
      <c r="BZ16" s="186"/>
    </row>
    <row r="17" spans="1:78" s="1" customFormat="1" ht="130.5" x14ac:dyDescent="0.35">
      <c r="A17" s="116" t="s">
        <v>222</v>
      </c>
      <c r="B17" s="86" t="s">
        <v>360</v>
      </c>
      <c r="C17" s="43" t="s">
        <v>361</v>
      </c>
      <c r="D17" s="87" t="s">
        <v>217</v>
      </c>
      <c r="E17" s="87" t="s">
        <v>217</v>
      </c>
      <c r="F17" s="88" t="s">
        <v>362</v>
      </c>
      <c r="G17" s="87" t="s">
        <v>326</v>
      </c>
      <c r="H17" s="88" t="s">
        <v>363</v>
      </c>
      <c r="I17" s="87" t="s">
        <v>217</v>
      </c>
      <c r="J17" s="87" t="s">
        <v>221</v>
      </c>
      <c r="K17" s="87" t="s">
        <v>221</v>
      </c>
      <c r="L17" s="87" t="s">
        <v>217</v>
      </c>
      <c r="M17" s="87" t="s">
        <v>217</v>
      </c>
      <c r="N17" s="88" t="s">
        <v>364</v>
      </c>
      <c r="O17" s="87" t="s">
        <v>217</v>
      </c>
      <c r="P17" s="87" t="s">
        <v>217</v>
      </c>
      <c r="Q17" s="87" t="s">
        <v>365</v>
      </c>
      <c r="R17" s="87" t="s">
        <v>217</v>
      </c>
      <c r="S17" s="88" t="s">
        <v>304</v>
      </c>
      <c r="T17" s="87" t="s">
        <v>217</v>
      </c>
      <c r="U17" s="87" t="s">
        <v>217</v>
      </c>
      <c r="V17" s="87" t="s">
        <v>217</v>
      </c>
      <c r="W17" s="87" t="s">
        <v>217</v>
      </c>
      <c r="X17" s="88" t="s">
        <v>366</v>
      </c>
      <c r="Y17" s="87" t="s">
        <v>217</v>
      </c>
      <c r="Z17" s="88" t="s">
        <v>367</v>
      </c>
      <c r="AA17" s="88">
        <v>3363</v>
      </c>
      <c r="AB17" s="87" t="s">
        <v>231</v>
      </c>
      <c r="AC17" s="87" t="s">
        <v>217</v>
      </c>
      <c r="AD17" s="87" t="s">
        <v>217</v>
      </c>
      <c r="AE17" s="87" t="s">
        <v>232</v>
      </c>
      <c r="AF17" s="87" t="s">
        <v>306</v>
      </c>
      <c r="AG17" s="88" t="s">
        <v>225</v>
      </c>
      <c r="AH17" s="88" t="s">
        <v>222</v>
      </c>
      <c r="AI17" s="88" t="s">
        <v>222</v>
      </c>
      <c r="AJ17" s="88" t="s">
        <v>222</v>
      </c>
      <c r="AK17" s="90" t="s">
        <v>217</v>
      </c>
      <c r="AL17" s="90" t="s">
        <v>217</v>
      </c>
      <c r="AM17" s="88" t="s">
        <v>222</v>
      </c>
      <c r="AN17" s="88" t="s">
        <v>222</v>
      </c>
      <c r="AO17" s="88" t="s">
        <v>222</v>
      </c>
      <c r="AP17" s="88" t="s">
        <v>222</v>
      </c>
      <c r="AQ17" s="88" t="s">
        <v>222</v>
      </c>
      <c r="AR17" s="88" t="s">
        <v>234</v>
      </c>
      <c r="AS17" s="88" t="s">
        <v>222</v>
      </c>
      <c r="AT17" s="87" t="s">
        <v>217</v>
      </c>
      <c r="AU17" s="87" t="s">
        <v>235</v>
      </c>
      <c r="AV17" s="87" t="s">
        <v>217</v>
      </c>
      <c r="AW17" s="87" t="s">
        <v>217</v>
      </c>
      <c r="AX17" s="87" t="s">
        <v>217</v>
      </c>
      <c r="AY17" s="87" t="s">
        <v>217</v>
      </c>
      <c r="AZ17" s="87" t="s">
        <v>217</v>
      </c>
      <c r="BA17" s="91" t="s">
        <v>217</v>
      </c>
      <c r="BB17" s="112" t="s">
        <v>217</v>
      </c>
      <c r="BC17" s="87" t="s">
        <v>236</v>
      </c>
      <c r="BD17" s="91" t="s">
        <v>217</v>
      </c>
      <c r="BE17" s="108">
        <v>585.3896775592591</v>
      </c>
      <c r="BF17" s="109">
        <v>638.60692097373726</v>
      </c>
      <c r="BG17" s="109">
        <v>691.8241638560429</v>
      </c>
      <c r="BH17" s="109">
        <v>665.21554214880382</v>
      </c>
      <c r="BI17" s="110">
        <v>718.43278609545439</v>
      </c>
      <c r="BJ17" s="87" t="s">
        <v>237</v>
      </c>
      <c r="BK17" s="100">
        <v>3299.4690906332976</v>
      </c>
      <c r="BL17" s="90" t="s">
        <v>238</v>
      </c>
      <c r="BM17" s="90" t="s">
        <v>238</v>
      </c>
      <c r="BN17" s="90" t="s">
        <v>238</v>
      </c>
      <c r="BO17" s="90" t="s">
        <v>238</v>
      </c>
      <c r="BP17" s="97" t="s">
        <v>238</v>
      </c>
      <c r="BQ17" s="90" t="s">
        <v>217</v>
      </c>
      <c r="BR17" s="97" t="s">
        <v>217</v>
      </c>
      <c r="BS17" s="87" t="s">
        <v>239</v>
      </c>
      <c r="BT17" s="88" t="s">
        <v>222</v>
      </c>
      <c r="BU17" s="87" t="s">
        <v>368</v>
      </c>
      <c r="BV17" s="87" t="s">
        <v>241</v>
      </c>
      <c r="BW17" s="88" t="s">
        <v>242</v>
      </c>
      <c r="BX17" s="20">
        <v>1</v>
      </c>
      <c r="BY17" s="20">
        <v>0</v>
      </c>
      <c r="BZ17" s="185" t="s">
        <v>369</v>
      </c>
    </row>
    <row r="18" spans="1:78" s="1" customFormat="1" ht="102" x14ac:dyDescent="0.35">
      <c r="A18" s="116" t="s">
        <v>222</v>
      </c>
      <c r="B18" s="86" t="s">
        <v>370</v>
      </c>
      <c r="C18" s="101" t="s">
        <v>371</v>
      </c>
      <c r="D18" s="88" t="s">
        <v>372</v>
      </c>
      <c r="E18" s="87" t="s">
        <v>373</v>
      </c>
      <c r="F18" s="87" t="s">
        <v>374</v>
      </c>
      <c r="G18" s="87" t="s">
        <v>375</v>
      </c>
      <c r="H18" s="88" t="s">
        <v>363</v>
      </c>
      <c r="I18" s="88" t="s">
        <v>242</v>
      </c>
      <c r="J18" s="87" t="s">
        <v>376</v>
      </c>
      <c r="K18" s="87" t="s">
        <v>377</v>
      </c>
      <c r="L18" s="111">
        <v>43891</v>
      </c>
      <c r="M18" s="88" t="s">
        <v>378</v>
      </c>
      <c r="N18" s="125" t="s">
        <v>379</v>
      </c>
      <c r="O18" s="87" t="s">
        <v>380</v>
      </c>
      <c r="P18" s="88" t="s">
        <v>381</v>
      </c>
      <c r="Q18" s="88" t="s">
        <v>225</v>
      </c>
      <c r="R18" s="87" t="s">
        <v>382</v>
      </c>
      <c r="S18" s="88" t="s">
        <v>304</v>
      </c>
      <c r="T18" s="87" t="s">
        <v>318</v>
      </c>
      <c r="U18" s="88">
        <v>19.2</v>
      </c>
      <c r="V18" s="87" t="s">
        <v>383</v>
      </c>
      <c r="W18" s="88" t="s">
        <v>384</v>
      </c>
      <c r="X18" s="87" t="s">
        <v>229</v>
      </c>
      <c r="Y18" s="102">
        <v>902675199</v>
      </c>
      <c r="Z18" s="88" t="s">
        <v>385</v>
      </c>
      <c r="AA18" s="88">
        <v>3363</v>
      </c>
      <c r="AB18" s="87" t="s">
        <v>231</v>
      </c>
      <c r="AC18" s="88" t="s">
        <v>268</v>
      </c>
      <c r="AD18" s="87">
        <v>2019</v>
      </c>
      <c r="AE18" s="99">
        <v>2018</v>
      </c>
      <c r="AF18" s="87" t="s">
        <v>306</v>
      </c>
      <c r="AG18" s="88" t="s">
        <v>225</v>
      </c>
      <c r="AH18" s="88" t="s">
        <v>222</v>
      </c>
      <c r="AI18" s="88" t="s">
        <v>222</v>
      </c>
      <c r="AJ18" s="88" t="s">
        <v>222</v>
      </c>
      <c r="AK18" s="100" t="s">
        <v>269</v>
      </c>
      <c r="AL18" s="100" t="s">
        <v>386</v>
      </c>
      <c r="AM18" s="87" t="s">
        <v>222</v>
      </c>
      <c r="AN18" s="87" t="s">
        <v>222</v>
      </c>
      <c r="AO18" s="87" t="s">
        <v>222</v>
      </c>
      <c r="AP18" s="87" t="s">
        <v>222</v>
      </c>
      <c r="AQ18" s="87" t="s">
        <v>222</v>
      </c>
      <c r="AR18" s="87" t="s">
        <v>234</v>
      </c>
      <c r="AS18" s="87" t="s">
        <v>222</v>
      </c>
      <c r="AT18" s="87" t="s">
        <v>271</v>
      </c>
      <c r="AU18" s="87" t="s">
        <v>235</v>
      </c>
      <c r="AV18" s="111">
        <v>43739</v>
      </c>
      <c r="AW18" s="88" t="s">
        <v>268</v>
      </c>
      <c r="AX18" s="111">
        <v>44196</v>
      </c>
      <c r="AY18" s="103">
        <v>43874</v>
      </c>
      <c r="AZ18" s="88" t="s">
        <v>222</v>
      </c>
      <c r="BA18" s="94">
        <v>5000</v>
      </c>
      <c r="BB18" s="180">
        <v>5000</v>
      </c>
      <c r="BC18" s="87" t="s">
        <v>236</v>
      </c>
      <c r="BD18" s="100">
        <v>6579.7725400000054</v>
      </c>
      <c r="BE18" s="87" t="s">
        <v>272</v>
      </c>
      <c r="BF18" s="87" t="s">
        <v>272</v>
      </c>
      <c r="BG18" s="87" t="s">
        <v>272</v>
      </c>
      <c r="BH18" s="87" t="s">
        <v>272</v>
      </c>
      <c r="BI18" s="98" t="s">
        <v>272</v>
      </c>
      <c r="BJ18" s="87" t="s">
        <v>272</v>
      </c>
      <c r="BK18" s="100">
        <v>0</v>
      </c>
      <c r="BL18" s="113">
        <v>0</v>
      </c>
      <c r="BM18" s="100">
        <v>0</v>
      </c>
      <c r="BN18" s="100">
        <v>0</v>
      </c>
      <c r="BO18" s="90">
        <v>3780.0160500000002</v>
      </c>
      <c r="BP18" s="97">
        <v>2799.7564900000057</v>
      </c>
      <c r="BQ18" s="100">
        <v>6579.7725400000054</v>
      </c>
      <c r="BR18" s="97">
        <v>1151.2334100000005</v>
      </c>
      <c r="BS18" s="87" t="s">
        <v>239</v>
      </c>
      <c r="BT18" s="88" t="s">
        <v>222</v>
      </c>
      <c r="BU18" s="88" t="s">
        <v>331</v>
      </c>
      <c r="BV18" s="104">
        <v>5871.9829499999978</v>
      </c>
      <c r="BW18" s="88" t="s">
        <v>242</v>
      </c>
      <c r="BX18" s="20">
        <v>1</v>
      </c>
      <c r="BY18" s="20">
        <v>0</v>
      </c>
      <c r="BZ18" s="185" t="s">
        <v>351</v>
      </c>
    </row>
    <row r="19" spans="1:78" s="1" customFormat="1" ht="101.5" x14ac:dyDescent="0.35">
      <c r="A19" s="116" t="s">
        <v>222</v>
      </c>
      <c r="B19" s="86" t="s">
        <v>387</v>
      </c>
      <c r="C19" s="43" t="s">
        <v>388</v>
      </c>
      <c r="D19" s="87" t="s">
        <v>217</v>
      </c>
      <c r="E19" s="87" t="s">
        <v>217</v>
      </c>
      <c r="F19" s="88" t="s">
        <v>389</v>
      </c>
      <c r="G19" s="87" t="s">
        <v>390</v>
      </c>
      <c r="H19" s="88" t="s">
        <v>363</v>
      </c>
      <c r="I19" s="87" t="s">
        <v>217</v>
      </c>
      <c r="J19" s="88" t="s">
        <v>391</v>
      </c>
      <c r="K19" s="88" t="s">
        <v>392</v>
      </c>
      <c r="L19" s="87" t="s">
        <v>217</v>
      </c>
      <c r="M19" s="87" t="s">
        <v>217</v>
      </c>
      <c r="N19" s="88" t="s">
        <v>393</v>
      </c>
      <c r="O19" s="87" t="s">
        <v>217</v>
      </c>
      <c r="P19" s="87" t="s">
        <v>217</v>
      </c>
      <c r="Q19" s="87" t="s">
        <v>394</v>
      </c>
      <c r="R19" s="87" t="s">
        <v>217</v>
      </c>
      <c r="S19" s="88" t="s">
        <v>304</v>
      </c>
      <c r="T19" s="87" t="s">
        <v>217</v>
      </c>
      <c r="U19" s="87" t="s">
        <v>217</v>
      </c>
      <c r="V19" s="87" t="s">
        <v>217</v>
      </c>
      <c r="W19" s="87" t="s">
        <v>217</v>
      </c>
      <c r="X19" s="87" t="s">
        <v>229</v>
      </c>
      <c r="Y19" s="87" t="s">
        <v>217</v>
      </c>
      <c r="Z19" s="88" t="s">
        <v>395</v>
      </c>
      <c r="AA19" s="88">
        <v>3363</v>
      </c>
      <c r="AB19" s="87" t="s">
        <v>231</v>
      </c>
      <c r="AC19" s="87" t="s">
        <v>217</v>
      </c>
      <c r="AD19" s="87" t="s">
        <v>217</v>
      </c>
      <c r="AE19" s="87" t="s">
        <v>232</v>
      </c>
      <c r="AF19" s="87" t="s">
        <v>306</v>
      </c>
      <c r="AG19" s="88" t="s">
        <v>225</v>
      </c>
      <c r="AH19" s="88" t="s">
        <v>222</v>
      </c>
      <c r="AI19" s="88" t="s">
        <v>222</v>
      </c>
      <c r="AJ19" s="88" t="s">
        <v>222</v>
      </c>
      <c r="AK19" s="90" t="s">
        <v>217</v>
      </c>
      <c r="AL19" s="90" t="s">
        <v>217</v>
      </c>
      <c r="AM19" s="88" t="s">
        <v>222</v>
      </c>
      <c r="AN19" s="88" t="s">
        <v>222</v>
      </c>
      <c r="AO19" s="88" t="s">
        <v>222</v>
      </c>
      <c r="AP19" s="88" t="s">
        <v>222</v>
      </c>
      <c r="AQ19" s="88" t="s">
        <v>222</v>
      </c>
      <c r="AR19" s="88" t="s">
        <v>234</v>
      </c>
      <c r="AS19" s="88" t="s">
        <v>222</v>
      </c>
      <c r="AT19" s="87" t="s">
        <v>217</v>
      </c>
      <c r="AU19" s="87" t="s">
        <v>235</v>
      </c>
      <c r="AV19" s="87" t="s">
        <v>217</v>
      </c>
      <c r="AW19" s="87" t="s">
        <v>217</v>
      </c>
      <c r="AX19" s="87" t="s">
        <v>217</v>
      </c>
      <c r="AY19" s="87" t="s">
        <v>217</v>
      </c>
      <c r="AZ19" s="87" t="s">
        <v>217</v>
      </c>
      <c r="BA19" s="91" t="s">
        <v>217</v>
      </c>
      <c r="BB19" s="112" t="s">
        <v>217</v>
      </c>
      <c r="BC19" s="87" t="s">
        <v>236</v>
      </c>
      <c r="BD19" s="91" t="s">
        <v>217</v>
      </c>
      <c r="BE19" s="108">
        <v>333.69651660931549</v>
      </c>
      <c r="BF19" s="109">
        <v>340.05584981614089</v>
      </c>
      <c r="BG19" s="109">
        <v>347.84487302905745</v>
      </c>
      <c r="BH19" s="109">
        <v>356.5409962912052</v>
      </c>
      <c r="BI19" s="110">
        <v>365.45451860187768</v>
      </c>
      <c r="BJ19" s="87" t="s">
        <v>237</v>
      </c>
      <c r="BK19" s="100">
        <v>1743.5927543475966</v>
      </c>
      <c r="BL19" s="90" t="s">
        <v>238</v>
      </c>
      <c r="BM19" s="90" t="s">
        <v>238</v>
      </c>
      <c r="BN19" s="90" t="s">
        <v>238</v>
      </c>
      <c r="BO19" s="90" t="s">
        <v>238</v>
      </c>
      <c r="BP19" s="97" t="s">
        <v>238</v>
      </c>
      <c r="BQ19" s="90" t="s">
        <v>217</v>
      </c>
      <c r="BR19" s="97" t="s">
        <v>217</v>
      </c>
      <c r="BS19" s="87" t="s">
        <v>239</v>
      </c>
      <c r="BT19" s="88" t="s">
        <v>222</v>
      </c>
      <c r="BU19" s="88" t="s">
        <v>396</v>
      </c>
      <c r="BV19" s="87" t="s">
        <v>241</v>
      </c>
      <c r="BW19" s="88" t="s">
        <v>242</v>
      </c>
      <c r="BX19" s="20">
        <v>1</v>
      </c>
      <c r="BY19" s="20">
        <v>0</v>
      </c>
      <c r="BZ19" s="185" t="s">
        <v>397</v>
      </c>
    </row>
    <row r="20" spans="1:78" s="1" customFormat="1" ht="116" x14ac:dyDescent="0.35">
      <c r="A20" s="116" t="s">
        <v>222</v>
      </c>
      <c r="B20" s="86" t="s">
        <v>398</v>
      </c>
      <c r="C20" s="101" t="s">
        <v>399</v>
      </c>
      <c r="D20" s="88" t="s">
        <v>400</v>
      </c>
      <c r="E20" s="88" t="s">
        <v>401</v>
      </c>
      <c r="F20" s="88" t="s">
        <v>402</v>
      </c>
      <c r="G20" s="87" t="s">
        <v>403</v>
      </c>
      <c r="H20" s="88" t="s">
        <v>363</v>
      </c>
      <c r="I20" s="88" t="s">
        <v>404</v>
      </c>
      <c r="J20" s="88" t="s">
        <v>391</v>
      </c>
      <c r="K20" s="88" t="s">
        <v>392</v>
      </c>
      <c r="L20" s="88">
        <v>2014</v>
      </c>
      <c r="M20" s="88" t="s">
        <v>405</v>
      </c>
      <c r="N20" s="88" t="s">
        <v>406</v>
      </c>
      <c r="O20" s="88" t="s">
        <v>407</v>
      </c>
      <c r="P20" s="87" t="s">
        <v>291</v>
      </c>
      <c r="Q20" s="88" t="s">
        <v>225</v>
      </c>
      <c r="R20" s="88" t="s">
        <v>408</v>
      </c>
      <c r="S20" s="88" t="s">
        <v>304</v>
      </c>
      <c r="T20" s="87" t="s">
        <v>318</v>
      </c>
      <c r="U20" s="88" t="s">
        <v>409</v>
      </c>
      <c r="V20" s="87" t="s">
        <v>345</v>
      </c>
      <c r="W20" s="87" t="s">
        <v>228</v>
      </c>
      <c r="X20" s="87" t="s">
        <v>229</v>
      </c>
      <c r="Y20" s="102">
        <v>901671463</v>
      </c>
      <c r="Z20" s="88" t="s">
        <v>395</v>
      </c>
      <c r="AA20" s="88">
        <v>3363</v>
      </c>
      <c r="AB20" s="87" t="s">
        <v>231</v>
      </c>
      <c r="AC20" s="88" t="s">
        <v>268</v>
      </c>
      <c r="AD20" s="88">
        <v>2005</v>
      </c>
      <c r="AE20" s="87" t="s">
        <v>232</v>
      </c>
      <c r="AF20" s="87" t="s">
        <v>410</v>
      </c>
      <c r="AG20" s="88" t="s">
        <v>225</v>
      </c>
      <c r="AH20" s="88" t="s">
        <v>222</v>
      </c>
      <c r="AI20" s="88" t="s">
        <v>222</v>
      </c>
      <c r="AJ20" s="88" t="s">
        <v>222</v>
      </c>
      <c r="AK20" s="100" t="s">
        <v>269</v>
      </c>
      <c r="AL20" s="90" t="s">
        <v>411</v>
      </c>
      <c r="AM20" s="88" t="s">
        <v>222</v>
      </c>
      <c r="AN20" s="88" t="s">
        <v>222</v>
      </c>
      <c r="AO20" s="88" t="s">
        <v>222</v>
      </c>
      <c r="AP20" s="88" t="s">
        <v>222</v>
      </c>
      <c r="AQ20" s="88" t="s">
        <v>222</v>
      </c>
      <c r="AR20" s="88" t="s">
        <v>234</v>
      </c>
      <c r="AS20" s="88" t="s">
        <v>222</v>
      </c>
      <c r="AT20" s="88" t="s">
        <v>271</v>
      </c>
      <c r="AU20" s="87" t="s">
        <v>235</v>
      </c>
      <c r="AV20" s="111">
        <v>42266</v>
      </c>
      <c r="AW20" s="88" t="s">
        <v>225</v>
      </c>
      <c r="AX20" s="88" t="s">
        <v>412</v>
      </c>
      <c r="AY20" s="111">
        <v>42538</v>
      </c>
      <c r="AZ20" s="88" t="s">
        <v>222</v>
      </c>
      <c r="BA20" s="107" t="s">
        <v>359</v>
      </c>
      <c r="BB20" s="126" t="s">
        <v>413</v>
      </c>
      <c r="BC20" s="87" t="s">
        <v>236</v>
      </c>
      <c r="BD20" s="100">
        <v>2428.6302780668366</v>
      </c>
      <c r="BE20" s="87" t="s">
        <v>272</v>
      </c>
      <c r="BF20" s="87" t="s">
        <v>272</v>
      </c>
      <c r="BG20" s="87" t="s">
        <v>272</v>
      </c>
      <c r="BH20" s="87" t="s">
        <v>272</v>
      </c>
      <c r="BI20" s="98" t="s">
        <v>272</v>
      </c>
      <c r="BJ20" s="87" t="s">
        <v>272</v>
      </c>
      <c r="BK20" s="100">
        <v>0</v>
      </c>
      <c r="BL20" s="113">
        <v>1691.886199299719</v>
      </c>
      <c r="BM20" s="90">
        <v>5.2118855227617553</v>
      </c>
      <c r="BN20" s="90">
        <v>731.53219324435565</v>
      </c>
      <c r="BO20" s="90">
        <v>0</v>
      </c>
      <c r="BP20" s="97">
        <v>0</v>
      </c>
      <c r="BQ20" s="90">
        <v>2428.6302780668366</v>
      </c>
      <c r="BR20" s="97">
        <v>107.88153793721153</v>
      </c>
      <c r="BS20" s="87" t="s">
        <v>239</v>
      </c>
      <c r="BT20" s="88" t="s">
        <v>222</v>
      </c>
      <c r="BU20" s="88" t="s">
        <v>396</v>
      </c>
      <c r="BV20" s="114">
        <v>0</v>
      </c>
      <c r="BW20" s="88" t="s">
        <v>242</v>
      </c>
      <c r="BX20" s="20">
        <v>1</v>
      </c>
      <c r="BY20" s="20">
        <v>0</v>
      </c>
      <c r="BZ20" s="185" t="s">
        <v>397</v>
      </c>
    </row>
    <row r="21" spans="1:78" s="1" customFormat="1" ht="159.5" x14ac:dyDescent="0.35">
      <c r="A21" s="116" t="s">
        <v>222</v>
      </c>
      <c r="B21" s="86" t="s">
        <v>414</v>
      </c>
      <c r="C21" s="43" t="s">
        <v>415</v>
      </c>
      <c r="D21" s="87" t="s">
        <v>217</v>
      </c>
      <c r="E21" s="87" t="s">
        <v>217</v>
      </c>
      <c r="F21" s="88" t="s">
        <v>416</v>
      </c>
      <c r="G21" s="87" t="s">
        <v>417</v>
      </c>
      <c r="H21" s="88" t="s">
        <v>327</v>
      </c>
      <c r="I21" s="87" t="s">
        <v>217</v>
      </c>
      <c r="J21" s="87" t="s">
        <v>221</v>
      </c>
      <c r="K21" s="87" t="s">
        <v>418</v>
      </c>
      <c r="L21" s="87" t="s">
        <v>217</v>
      </c>
      <c r="M21" s="87" t="s">
        <v>217</v>
      </c>
      <c r="N21" s="127" t="s">
        <v>419</v>
      </c>
      <c r="O21" s="87" t="s">
        <v>217</v>
      </c>
      <c r="P21" s="87" t="s">
        <v>217</v>
      </c>
      <c r="Q21" s="87" t="s">
        <v>365</v>
      </c>
      <c r="R21" s="87" t="s">
        <v>217</v>
      </c>
      <c r="S21" s="88" t="s">
        <v>420</v>
      </c>
      <c r="T21" s="87" t="s">
        <v>217</v>
      </c>
      <c r="U21" s="87" t="s">
        <v>217</v>
      </c>
      <c r="V21" s="87" t="s">
        <v>217</v>
      </c>
      <c r="W21" s="87" t="s">
        <v>217</v>
      </c>
      <c r="X21" s="88" t="s">
        <v>421</v>
      </c>
      <c r="Y21" s="87" t="s">
        <v>217</v>
      </c>
      <c r="Z21" s="88" t="s">
        <v>422</v>
      </c>
      <c r="AA21" s="88">
        <v>3364</v>
      </c>
      <c r="AB21" s="87" t="s">
        <v>231</v>
      </c>
      <c r="AC21" s="87" t="s">
        <v>217</v>
      </c>
      <c r="AD21" s="87" t="s">
        <v>217</v>
      </c>
      <c r="AE21" s="87" t="s">
        <v>232</v>
      </c>
      <c r="AF21" s="87" t="s">
        <v>306</v>
      </c>
      <c r="AG21" s="88" t="s">
        <v>225</v>
      </c>
      <c r="AH21" s="88" t="s">
        <v>222</v>
      </c>
      <c r="AI21" s="88" t="s">
        <v>222</v>
      </c>
      <c r="AJ21" s="88" t="s">
        <v>222</v>
      </c>
      <c r="AK21" s="90" t="s">
        <v>217</v>
      </c>
      <c r="AL21" s="90" t="s">
        <v>217</v>
      </c>
      <c r="AM21" s="88" t="s">
        <v>222</v>
      </c>
      <c r="AN21" s="88" t="s">
        <v>222</v>
      </c>
      <c r="AO21" s="88" t="s">
        <v>222</v>
      </c>
      <c r="AP21" s="88" t="s">
        <v>222</v>
      </c>
      <c r="AQ21" s="88" t="s">
        <v>222</v>
      </c>
      <c r="AR21" s="88" t="s">
        <v>234</v>
      </c>
      <c r="AS21" s="88" t="s">
        <v>222</v>
      </c>
      <c r="AT21" s="87" t="s">
        <v>217</v>
      </c>
      <c r="AU21" s="87" t="s">
        <v>235</v>
      </c>
      <c r="AV21" s="87" t="s">
        <v>217</v>
      </c>
      <c r="AW21" s="87" t="s">
        <v>217</v>
      </c>
      <c r="AX21" s="87" t="s">
        <v>217</v>
      </c>
      <c r="AY21" s="87" t="s">
        <v>217</v>
      </c>
      <c r="AZ21" s="87" t="s">
        <v>217</v>
      </c>
      <c r="BA21" s="91" t="s">
        <v>217</v>
      </c>
      <c r="BB21" s="112" t="s">
        <v>217</v>
      </c>
      <c r="BC21" s="87" t="s">
        <v>236</v>
      </c>
      <c r="BD21" s="91" t="s">
        <v>217</v>
      </c>
      <c r="BE21" s="100" t="s">
        <v>237</v>
      </c>
      <c r="BF21" s="100" t="s">
        <v>237</v>
      </c>
      <c r="BG21" s="100" t="s">
        <v>237</v>
      </c>
      <c r="BH21" s="100" t="s">
        <v>237</v>
      </c>
      <c r="BI21" s="97" t="s">
        <v>237</v>
      </c>
      <c r="BJ21" s="100" t="s">
        <v>237</v>
      </c>
      <c r="BK21" s="100" t="s">
        <v>237</v>
      </c>
      <c r="BL21" s="90" t="s">
        <v>238</v>
      </c>
      <c r="BM21" s="90" t="s">
        <v>238</v>
      </c>
      <c r="BN21" s="90" t="s">
        <v>238</v>
      </c>
      <c r="BO21" s="90" t="s">
        <v>238</v>
      </c>
      <c r="BP21" s="97" t="s">
        <v>238</v>
      </c>
      <c r="BQ21" s="90" t="s">
        <v>217</v>
      </c>
      <c r="BR21" s="97" t="s">
        <v>217</v>
      </c>
      <c r="BS21" s="87" t="s">
        <v>239</v>
      </c>
      <c r="BT21" s="88" t="s">
        <v>222</v>
      </c>
      <c r="BU21" s="87" t="s">
        <v>368</v>
      </c>
      <c r="BV21" s="87" t="s">
        <v>241</v>
      </c>
      <c r="BW21" s="88" t="s">
        <v>242</v>
      </c>
      <c r="BX21" s="91">
        <v>0</v>
      </c>
      <c r="BY21" s="20">
        <v>0</v>
      </c>
      <c r="BZ21" s="185" t="s">
        <v>423</v>
      </c>
    </row>
    <row r="22" spans="1:78" s="1" customFormat="1" ht="116" x14ac:dyDescent="0.35">
      <c r="A22" s="116" t="s">
        <v>222</v>
      </c>
      <c r="B22" s="86" t="s">
        <v>424</v>
      </c>
      <c r="C22" s="101" t="s">
        <v>425</v>
      </c>
      <c r="D22" s="87" t="s">
        <v>426</v>
      </c>
      <c r="E22" s="88" t="s">
        <v>427</v>
      </c>
      <c r="F22" s="88" t="s">
        <v>428</v>
      </c>
      <c r="G22" s="87" t="s">
        <v>429</v>
      </c>
      <c r="H22" s="88" t="s">
        <v>430</v>
      </c>
      <c r="I22" s="88" t="s">
        <v>242</v>
      </c>
      <c r="J22" s="87" t="s">
        <v>221</v>
      </c>
      <c r="K22" s="88" t="s">
        <v>222</v>
      </c>
      <c r="L22" s="88" t="s">
        <v>431</v>
      </c>
      <c r="M22" s="88" t="s">
        <v>431</v>
      </c>
      <c r="N22" s="88" t="s">
        <v>432</v>
      </c>
      <c r="O22" s="88" t="s">
        <v>433</v>
      </c>
      <c r="P22" s="87" t="s">
        <v>291</v>
      </c>
      <c r="Q22" s="88" t="s">
        <v>225</v>
      </c>
      <c r="R22" s="87" t="s">
        <v>382</v>
      </c>
      <c r="S22" s="88" t="s">
        <v>420</v>
      </c>
      <c r="T22" s="87" t="s">
        <v>318</v>
      </c>
      <c r="U22" s="88">
        <v>8.4</v>
      </c>
      <c r="V22" s="87" t="s">
        <v>345</v>
      </c>
      <c r="W22" s="87" t="s">
        <v>228</v>
      </c>
      <c r="X22" s="87" t="s">
        <v>229</v>
      </c>
      <c r="Y22" s="102" t="s">
        <v>434</v>
      </c>
      <c r="Z22" s="88" t="s">
        <v>422</v>
      </c>
      <c r="AA22" s="88">
        <v>3364</v>
      </c>
      <c r="AB22" s="87" t="s">
        <v>231</v>
      </c>
      <c r="AC22" s="88" t="s">
        <v>268</v>
      </c>
      <c r="AD22" s="88">
        <v>2017</v>
      </c>
      <c r="AE22" s="99" t="s">
        <v>232</v>
      </c>
      <c r="AF22" s="87" t="s">
        <v>306</v>
      </c>
      <c r="AG22" s="88" t="s">
        <v>225</v>
      </c>
      <c r="AH22" s="88" t="s">
        <v>222</v>
      </c>
      <c r="AI22" s="88" t="s">
        <v>222</v>
      </c>
      <c r="AJ22" s="88" t="s">
        <v>222</v>
      </c>
      <c r="AK22" s="100" t="s">
        <v>269</v>
      </c>
      <c r="AL22" s="90" t="s">
        <v>435</v>
      </c>
      <c r="AM22" s="88" t="s">
        <v>222</v>
      </c>
      <c r="AN22" s="88" t="s">
        <v>222</v>
      </c>
      <c r="AO22" s="88" t="s">
        <v>222</v>
      </c>
      <c r="AP22" s="88" t="s">
        <v>222</v>
      </c>
      <c r="AQ22" s="88" t="s">
        <v>222</v>
      </c>
      <c r="AR22" s="88" t="s">
        <v>234</v>
      </c>
      <c r="AS22" s="88" t="s">
        <v>222</v>
      </c>
      <c r="AT22" s="88" t="s">
        <v>271</v>
      </c>
      <c r="AU22" s="87" t="s">
        <v>235</v>
      </c>
      <c r="AV22" s="111">
        <v>43074</v>
      </c>
      <c r="AW22" s="88" t="s">
        <v>225</v>
      </c>
      <c r="AX22" s="111">
        <v>43280</v>
      </c>
      <c r="AY22" s="111">
        <v>43235</v>
      </c>
      <c r="AZ22" s="88" t="s">
        <v>222</v>
      </c>
      <c r="BA22" s="94">
        <v>715</v>
      </c>
      <c r="BB22" s="180">
        <v>715</v>
      </c>
      <c r="BC22" s="87" t="s">
        <v>236</v>
      </c>
      <c r="BD22" s="100">
        <v>1103.7878700000006</v>
      </c>
      <c r="BE22" s="87" t="s">
        <v>272</v>
      </c>
      <c r="BF22" s="87" t="s">
        <v>272</v>
      </c>
      <c r="BG22" s="87" t="s">
        <v>272</v>
      </c>
      <c r="BH22" s="87" t="s">
        <v>272</v>
      </c>
      <c r="BI22" s="98" t="s">
        <v>272</v>
      </c>
      <c r="BJ22" s="87" t="s">
        <v>272</v>
      </c>
      <c r="BK22" s="100">
        <v>0</v>
      </c>
      <c r="BL22" s="128">
        <v>0</v>
      </c>
      <c r="BM22" s="90">
        <v>647.91925999999989</v>
      </c>
      <c r="BN22" s="90">
        <v>455.86861000000056</v>
      </c>
      <c r="BO22" s="90">
        <v>0</v>
      </c>
      <c r="BP22" s="97">
        <v>0</v>
      </c>
      <c r="BQ22" s="90">
        <v>1103.7878700000006</v>
      </c>
      <c r="BR22" s="97">
        <v>69.67298000000001</v>
      </c>
      <c r="BS22" s="87" t="s">
        <v>239</v>
      </c>
      <c r="BT22" s="88" t="s">
        <v>222</v>
      </c>
      <c r="BU22" s="87" t="s">
        <v>436</v>
      </c>
      <c r="BV22" s="114">
        <v>0</v>
      </c>
      <c r="BW22" s="88" t="s">
        <v>242</v>
      </c>
      <c r="BX22" s="20">
        <v>1</v>
      </c>
      <c r="BY22" s="20">
        <v>0</v>
      </c>
      <c r="BZ22" s="185" t="s">
        <v>437</v>
      </c>
    </row>
    <row r="23" spans="1:78" s="1" customFormat="1" ht="130.5" x14ac:dyDescent="0.35">
      <c r="A23" s="116" t="s">
        <v>222</v>
      </c>
      <c r="B23" s="86" t="s">
        <v>438</v>
      </c>
      <c r="C23" s="101" t="s">
        <v>439</v>
      </c>
      <c r="D23" s="88" t="s">
        <v>440</v>
      </c>
      <c r="E23" s="87" t="s">
        <v>441</v>
      </c>
      <c r="F23" s="88" t="s">
        <v>442</v>
      </c>
      <c r="G23" s="87" t="s">
        <v>443</v>
      </c>
      <c r="H23" s="87" t="s">
        <v>444</v>
      </c>
      <c r="I23" s="88" t="s">
        <v>242</v>
      </c>
      <c r="J23" s="87" t="s">
        <v>221</v>
      </c>
      <c r="K23" s="87" t="s">
        <v>288</v>
      </c>
      <c r="L23" s="88" t="s">
        <v>445</v>
      </c>
      <c r="M23" s="88" t="s">
        <v>446</v>
      </c>
      <c r="N23" s="88" t="s">
        <v>432</v>
      </c>
      <c r="O23" s="88" t="s">
        <v>447</v>
      </c>
      <c r="P23" s="88" t="s">
        <v>448</v>
      </c>
      <c r="Q23" s="88" t="s">
        <v>225</v>
      </c>
      <c r="R23" s="87" t="s">
        <v>382</v>
      </c>
      <c r="S23" s="88" t="s">
        <v>420</v>
      </c>
      <c r="T23" s="88" t="s">
        <v>449</v>
      </c>
      <c r="U23" s="87" t="s">
        <v>266</v>
      </c>
      <c r="V23" s="88" t="s">
        <v>450</v>
      </c>
      <c r="W23" s="87" t="s">
        <v>228</v>
      </c>
      <c r="X23" s="87" t="s">
        <v>229</v>
      </c>
      <c r="Y23" s="102" t="s">
        <v>451</v>
      </c>
      <c r="Z23" s="88" t="s">
        <v>422</v>
      </c>
      <c r="AA23" s="88">
        <v>3364</v>
      </c>
      <c r="AB23" s="87" t="s">
        <v>231</v>
      </c>
      <c r="AC23" s="88" t="s">
        <v>268</v>
      </c>
      <c r="AD23" s="88">
        <v>2014</v>
      </c>
      <c r="AE23" s="99" t="s">
        <v>232</v>
      </c>
      <c r="AF23" s="87" t="s">
        <v>306</v>
      </c>
      <c r="AG23" s="88" t="s">
        <v>225</v>
      </c>
      <c r="AH23" s="88" t="s">
        <v>222</v>
      </c>
      <c r="AI23" s="88" t="s">
        <v>222</v>
      </c>
      <c r="AJ23" s="88" t="s">
        <v>222</v>
      </c>
      <c r="AK23" s="100" t="s">
        <v>269</v>
      </c>
      <c r="AL23" s="90" t="s">
        <v>452</v>
      </c>
      <c r="AM23" s="88" t="s">
        <v>222</v>
      </c>
      <c r="AN23" s="88" t="s">
        <v>222</v>
      </c>
      <c r="AO23" s="88" t="s">
        <v>222</v>
      </c>
      <c r="AP23" s="88" t="s">
        <v>222</v>
      </c>
      <c r="AQ23" s="88" t="s">
        <v>222</v>
      </c>
      <c r="AR23" s="88" t="s">
        <v>234</v>
      </c>
      <c r="AS23" s="88" t="s">
        <v>222</v>
      </c>
      <c r="AT23" s="88" t="s">
        <v>271</v>
      </c>
      <c r="AU23" s="87" t="s">
        <v>235</v>
      </c>
      <c r="AV23" s="111">
        <v>41948</v>
      </c>
      <c r="AW23" s="88" t="s">
        <v>225</v>
      </c>
      <c r="AX23" s="111">
        <v>42369</v>
      </c>
      <c r="AY23" s="111">
        <v>41983</v>
      </c>
      <c r="AZ23" s="88" t="s">
        <v>453</v>
      </c>
      <c r="BA23" s="94">
        <v>4787</v>
      </c>
      <c r="BB23" s="180">
        <v>4787</v>
      </c>
      <c r="BC23" s="87" t="s">
        <v>236</v>
      </c>
      <c r="BD23" s="100">
        <v>3599.5712800000006</v>
      </c>
      <c r="BE23" s="87" t="s">
        <v>272</v>
      </c>
      <c r="BF23" s="87" t="s">
        <v>272</v>
      </c>
      <c r="BG23" s="87" t="s">
        <v>272</v>
      </c>
      <c r="BH23" s="87" t="s">
        <v>272</v>
      </c>
      <c r="BI23" s="98" t="s">
        <v>272</v>
      </c>
      <c r="BJ23" s="87" t="s">
        <v>272</v>
      </c>
      <c r="BK23" s="100">
        <v>0</v>
      </c>
      <c r="BL23" s="113">
        <v>3599.5712800000006</v>
      </c>
      <c r="BM23" s="90">
        <v>0</v>
      </c>
      <c r="BN23" s="90">
        <v>0</v>
      </c>
      <c r="BO23" s="90">
        <v>0</v>
      </c>
      <c r="BP23" s="97">
        <v>0</v>
      </c>
      <c r="BQ23" s="90">
        <v>3599.5712800000006</v>
      </c>
      <c r="BR23" s="97">
        <v>274.93004000000002</v>
      </c>
      <c r="BS23" s="87" t="s">
        <v>239</v>
      </c>
      <c r="BT23" s="88" t="s">
        <v>222</v>
      </c>
      <c r="BU23" s="87" t="s">
        <v>368</v>
      </c>
      <c r="BV23" s="114">
        <v>0</v>
      </c>
      <c r="BW23" s="88" t="s">
        <v>242</v>
      </c>
      <c r="BX23" s="20">
        <v>1</v>
      </c>
      <c r="BY23" s="20">
        <v>0</v>
      </c>
      <c r="BZ23" s="185" t="s">
        <v>454</v>
      </c>
    </row>
    <row r="24" spans="1:78" s="1" customFormat="1" ht="72.5" x14ac:dyDescent="0.35">
      <c r="A24" s="116" t="s">
        <v>222</v>
      </c>
      <c r="B24" s="86" t="s">
        <v>455</v>
      </c>
      <c r="C24" s="101" t="s">
        <v>456</v>
      </c>
      <c r="D24" s="88" t="s">
        <v>457</v>
      </c>
      <c r="E24" s="87" t="s">
        <v>458</v>
      </c>
      <c r="F24" s="88" t="s">
        <v>459</v>
      </c>
      <c r="G24" s="88" t="s">
        <v>460</v>
      </c>
      <c r="H24" s="88" t="s">
        <v>461</v>
      </c>
      <c r="I24" s="88" t="s">
        <v>242</v>
      </c>
      <c r="J24" s="87" t="s">
        <v>249</v>
      </c>
      <c r="K24" s="87" t="s">
        <v>462</v>
      </c>
      <c r="L24" s="88">
        <v>2015</v>
      </c>
      <c r="M24" s="88">
        <v>52</v>
      </c>
      <c r="N24" s="88" t="s">
        <v>222</v>
      </c>
      <c r="O24" s="88" t="s">
        <v>463</v>
      </c>
      <c r="P24" s="87" t="s">
        <v>464</v>
      </c>
      <c r="Q24" s="88" t="s">
        <v>225</v>
      </c>
      <c r="R24" s="88" t="s">
        <v>465</v>
      </c>
      <c r="S24" s="88" t="s">
        <v>466</v>
      </c>
      <c r="T24" s="88" t="s">
        <v>467</v>
      </c>
      <c r="U24" s="87" t="s">
        <v>266</v>
      </c>
      <c r="V24" s="87" t="s">
        <v>468</v>
      </c>
      <c r="W24" s="87" t="s">
        <v>228</v>
      </c>
      <c r="X24" s="87" t="s">
        <v>229</v>
      </c>
      <c r="Y24" s="102">
        <v>901677586</v>
      </c>
      <c r="Z24" s="88" t="s">
        <v>469</v>
      </c>
      <c r="AA24" s="88">
        <v>3364</v>
      </c>
      <c r="AB24" s="87" t="s">
        <v>231</v>
      </c>
      <c r="AC24" s="88" t="s">
        <v>268</v>
      </c>
      <c r="AD24" s="129">
        <v>42502</v>
      </c>
      <c r="AE24" s="87" t="s">
        <v>232</v>
      </c>
      <c r="AF24" s="87" t="s">
        <v>306</v>
      </c>
      <c r="AG24" s="88" t="s">
        <v>225</v>
      </c>
      <c r="AH24" s="88" t="s">
        <v>222</v>
      </c>
      <c r="AI24" s="88" t="s">
        <v>222</v>
      </c>
      <c r="AJ24" s="88" t="s">
        <v>222</v>
      </c>
      <c r="AK24" s="100" t="s">
        <v>269</v>
      </c>
      <c r="AL24" s="90" t="s">
        <v>470</v>
      </c>
      <c r="AM24" s="88" t="s">
        <v>222</v>
      </c>
      <c r="AN24" s="88" t="s">
        <v>222</v>
      </c>
      <c r="AO24" s="88" t="s">
        <v>222</v>
      </c>
      <c r="AP24" s="88" t="s">
        <v>222</v>
      </c>
      <c r="AQ24" s="88" t="s">
        <v>222</v>
      </c>
      <c r="AR24" s="88" t="s">
        <v>234</v>
      </c>
      <c r="AS24" s="88" t="s">
        <v>222</v>
      </c>
      <c r="AT24" s="88" t="s">
        <v>271</v>
      </c>
      <c r="AU24" s="87" t="s">
        <v>235</v>
      </c>
      <c r="AV24" s="111">
        <v>42898</v>
      </c>
      <c r="AW24" s="87" t="s">
        <v>225</v>
      </c>
      <c r="AX24" s="111">
        <v>42705</v>
      </c>
      <c r="AY24" s="111">
        <v>43733</v>
      </c>
      <c r="AZ24" s="87" t="s">
        <v>359</v>
      </c>
      <c r="BA24" s="94">
        <v>2820</v>
      </c>
      <c r="BB24" s="180">
        <v>2820</v>
      </c>
      <c r="BC24" s="87" t="s">
        <v>236</v>
      </c>
      <c r="BD24" s="100">
        <v>8012.6306500000028</v>
      </c>
      <c r="BE24" s="87" t="s">
        <v>272</v>
      </c>
      <c r="BF24" s="87" t="s">
        <v>272</v>
      </c>
      <c r="BG24" s="87" t="s">
        <v>272</v>
      </c>
      <c r="BH24" s="87" t="s">
        <v>272</v>
      </c>
      <c r="BI24" s="98" t="s">
        <v>272</v>
      </c>
      <c r="BJ24" s="87" t="s">
        <v>272</v>
      </c>
      <c r="BK24" s="100">
        <v>0</v>
      </c>
      <c r="BL24" s="113">
        <v>2515.0969200000022</v>
      </c>
      <c r="BM24" s="90">
        <v>3785.8865000000005</v>
      </c>
      <c r="BN24" s="90">
        <v>1023.1410299999998</v>
      </c>
      <c r="BO24" s="90">
        <v>688.50620000000038</v>
      </c>
      <c r="BP24" s="97">
        <v>0</v>
      </c>
      <c r="BQ24" s="90">
        <v>8012.6306500000028</v>
      </c>
      <c r="BR24" s="97">
        <v>1672.6715300000001</v>
      </c>
      <c r="BS24" s="87" t="s">
        <v>239</v>
      </c>
      <c r="BT24" s="88" t="s">
        <v>222</v>
      </c>
      <c r="BU24" s="87" t="s">
        <v>471</v>
      </c>
      <c r="BV24" s="114">
        <v>0</v>
      </c>
      <c r="BW24" s="88" t="s">
        <v>242</v>
      </c>
      <c r="BX24" s="20">
        <v>1</v>
      </c>
      <c r="BY24" s="20">
        <v>0</v>
      </c>
      <c r="BZ24" s="185" t="s">
        <v>472</v>
      </c>
    </row>
    <row r="25" spans="1:78" s="5" customFormat="1" ht="43.5" x14ac:dyDescent="0.35">
      <c r="A25" s="116" t="s">
        <v>222</v>
      </c>
      <c r="B25" s="86" t="s">
        <v>473</v>
      </c>
      <c r="C25" s="101" t="s">
        <v>474</v>
      </c>
      <c r="D25" s="88" t="s">
        <v>475</v>
      </c>
      <c r="E25" s="87" t="s">
        <v>476</v>
      </c>
      <c r="F25" s="88" t="s">
        <v>477</v>
      </c>
      <c r="G25" s="88" t="s">
        <v>478</v>
      </c>
      <c r="H25" s="88" t="s">
        <v>479</v>
      </c>
      <c r="I25" s="88" t="s">
        <v>242</v>
      </c>
      <c r="J25" s="88" t="s">
        <v>391</v>
      </c>
      <c r="K25" s="88" t="s">
        <v>480</v>
      </c>
      <c r="L25" s="111">
        <v>42829</v>
      </c>
      <c r="M25" s="130">
        <v>38</v>
      </c>
      <c r="N25" s="88" t="s">
        <v>481</v>
      </c>
      <c r="O25" s="88" t="s">
        <v>242</v>
      </c>
      <c r="P25" s="87" t="s">
        <v>291</v>
      </c>
      <c r="Q25" s="88" t="s">
        <v>225</v>
      </c>
      <c r="R25" s="88" t="s">
        <v>482</v>
      </c>
      <c r="S25" s="88" t="s">
        <v>466</v>
      </c>
      <c r="T25" s="87" t="s">
        <v>318</v>
      </c>
      <c r="U25" s="87" t="s">
        <v>266</v>
      </c>
      <c r="V25" s="88" t="s">
        <v>468</v>
      </c>
      <c r="W25" s="87" t="s">
        <v>228</v>
      </c>
      <c r="X25" s="87" t="s">
        <v>229</v>
      </c>
      <c r="Y25" s="102">
        <v>901674008</v>
      </c>
      <c r="Z25" s="88" t="s">
        <v>469</v>
      </c>
      <c r="AA25" s="88">
        <v>3364</v>
      </c>
      <c r="AB25" s="87" t="s">
        <v>231</v>
      </c>
      <c r="AC25" s="88" t="s">
        <v>268</v>
      </c>
      <c r="AD25" s="88">
        <v>2015</v>
      </c>
      <c r="AE25" s="99" t="s">
        <v>232</v>
      </c>
      <c r="AF25" s="87" t="s">
        <v>306</v>
      </c>
      <c r="AG25" s="88" t="s">
        <v>225</v>
      </c>
      <c r="AH25" s="88" t="s">
        <v>222</v>
      </c>
      <c r="AI25" s="88" t="s">
        <v>222</v>
      </c>
      <c r="AJ25" s="88" t="s">
        <v>222</v>
      </c>
      <c r="AK25" s="100" t="s">
        <v>269</v>
      </c>
      <c r="AL25" s="90" t="s">
        <v>483</v>
      </c>
      <c r="AM25" s="88" t="s">
        <v>222</v>
      </c>
      <c r="AN25" s="88" t="s">
        <v>222</v>
      </c>
      <c r="AO25" s="88" t="s">
        <v>222</v>
      </c>
      <c r="AP25" s="88" t="s">
        <v>222</v>
      </c>
      <c r="AQ25" s="88" t="s">
        <v>222</v>
      </c>
      <c r="AR25" s="88" t="s">
        <v>234</v>
      </c>
      <c r="AS25" s="88" t="s">
        <v>222</v>
      </c>
      <c r="AT25" s="88" t="s">
        <v>271</v>
      </c>
      <c r="AU25" s="87" t="s">
        <v>235</v>
      </c>
      <c r="AV25" s="111">
        <v>42262</v>
      </c>
      <c r="AW25" s="88" t="s">
        <v>225</v>
      </c>
      <c r="AX25" s="111">
        <v>43070</v>
      </c>
      <c r="AY25" s="111">
        <v>42916</v>
      </c>
      <c r="AZ25" s="88" t="s">
        <v>222</v>
      </c>
      <c r="BA25" s="93">
        <v>1155</v>
      </c>
      <c r="BB25" s="181">
        <v>1155</v>
      </c>
      <c r="BC25" s="87" t="s">
        <v>236</v>
      </c>
      <c r="BD25" s="100">
        <v>1476.3148899999999</v>
      </c>
      <c r="BE25" s="87" t="s">
        <v>272</v>
      </c>
      <c r="BF25" s="87" t="s">
        <v>272</v>
      </c>
      <c r="BG25" s="87" t="s">
        <v>272</v>
      </c>
      <c r="BH25" s="87" t="s">
        <v>272</v>
      </c>
      <c r="BI25" s="98" t="s">
        <v>272</v>
      </c>
      <c r="BJ25" s="87" t="s">
        <v>272</v>
      </c>
      <c r="BK25" s="100">
        <v>0</v>
      </c>
      <c r="BL25" s="131">
        <v>86.709260000000043</v>
      </c>
      <c r="BM25" s="109">
        <v>1342.5527999999997</v>
      </c>
      <c r="BN25" s="109">
        <v>47.052830000000185</v>
      </c>
      <c r="BO25" s="109">
        <v>0</v>
      </c>
      <c r="BP25" s="110">
        <v>0</v>
      </c>
      <c r="BQ25" s="109">
        <v>1476.3148899999999</v>
      </c>
      <c r="BR25" s="97">
        <v>278.65652999999998</v>
      </c>
      <c r="BS25" s="87" t="s">
        <v>239</v>
      </c>
      <c r="BT25" s="88" t="s">
        <v>222</v>
      </c>
      <c r="BU25" s="87" t="s">
        <v>471</v>
      </c>
      <c r="BV25" s="114">
        <v>0</v>
      </c>
      <c r="BW25" s="88" t="s">
        <v>242</v>
      </c>
      <c r="BX25" s="20">
        <v>1</v>
      </c>
      <c r="BY25" s="20">
        <v>0</v>
      </c>
      <c r="BZ25" s="185" t="s">
        <v>484</v>
      </c>
    </row>
    <row r="26" spans="1:78" s="1" customFormat="1" ht="43.5" x14ac:dyDescent="0.35">
      <c r="A26" s="116" t="s">
        <v>222</v>
      </c>
      <c r="B26" s="86" t="s">
        <v>485</v>
      </c>
      <c r="C26" s="101" t="s">
        <v>486</v>
      </c>
      <c r="D26" s="88" t="s">
        <v>487</v>
      </c>
      <c r="E26" s="87" t="s">
        <v>488</v>
      </c>
      <c r="F26" s="88" t="s">
        <v>477</v>
      </c>
      <c r="G26" s="88" t="s">
        <v>478</v>
      </c>
      <c r="H26" s="88" t="s">
        <v>479</v>
      </c>
      <c r="I26" s="88" t="s">
        <v>242</v>
      </c>
      <c r="J26" s="88" t="s">
        <v>391</v>
      </c>
      <c r="K26" s="88" t="s">
        <v>480</v>
      </c>
      <c r="L26" s="111">
        <v>43026</v>
      </c>
      <c r="M26" s="130">
        <v>46</v>
      </c>
      <c r="N26" s="88" t="s">
        <v>481</v>
      </c>
      <c r="O26" s="88" t="s">
        <v>242</v>
      </c>
      <c r="P26" s="132" t="s">
        <v>489</v>
      </c>
      <c r="Q26" s="88" t="s">
        <v>225</v>
      </c>
      <c r="R26" s="88" t="s">
        <v>482</v>
      </c>
      <c r="S26" s="88" t="s">
        <v>466</v>
      </c>
      <c r="T26" s="87" t="s">
        <v>318</v>
      </c>
      <c r="U26" s="87" t="s">
        <v>266</v>
      </c>
      <c r="V26" s="88" t="s">
        <v>468</v>
      </c>
      <c r="W26" s="87" t="s">
        <v>228</v>
      </c>
      <c r="X26" s="87" t="s">
        <v>229</v>
      </c>
      <c r="Y26" s="102">
        <v>901690300</v>
      </c>
      <c r="Z26" s="88" t="s">
        <v>469</v>
      </c>
      <c r="AA26" s="88">
        <v>3364</v>
      </c>
      <c r="AB26" s="87" t="s">
        <v>231</v>
      </c>
      <c r="AC26" s="88" t="s">
        <v>268</v>
      </c>
      <c r="AD26" s="88">
        <v>2016</v>
      </c>
      <c r="AE26" s="99" t="s">
        <v>232</v>
      </c>
      <c r="AF26" s="87" t="s">
        <v>306</v>
      </c>
      <c r="AG26" s="88" t="s">
        <v>225</v>
      </c>
      <c r="AH26" s="88" t="s">
        <v>222</v>
      </c>
      <c r="AI26" s="88" t="s">
        <v>222</v>
      </c>
      <c r="AJ26" s="88" t="s">
        <v>222</v>
      </c>
      <c r="AK26" s="100" t="s">
        <v>269</v>
      </c>
      <c r="AL26" s="90" t="s">
        <v>490</v>
      </c>
      <c r="AM26" s="88" t="s">
        <v>222</v>
      </c>
      <c r="AN26" s="88" t="s">
        <v>222</v>
      </c>
      <c r="AO26" s="88" t="s">
        <v>222</v>
      </c>
      <c r="AP26" s="88" t="s">
        <v>222</v>
      </c>
      <c r="AQ26" s="88" t="s">
        <v>222</v>
      </c>
      <c r="AR26" s="88" t="s">
        <v>234</v>
      </c>
      <c r="AS26" s="88" t="s">
        <v>222</v>
      </c>
      <c r="AT26" s="88" t="s">
        <v>271</v>
      </c>
      <c r="AU26" s="87" t="s">
        <v>235</v>
      </c>
      <c r="AV26" s="111">
        <v>42975</v>
      </c>
      <c r="AW26" s="88" t="s">
        <v>225</v>
      </c>
      <c r="AX26" s="111">
        <v>43070</v>
      </c>
      <c r="AY26" s="111">
        <v>43125</v>
      </c>
      <c r="AZ26" s="88" t="s">
        <v>222</v>
      </c>
      <c r="BA26" s="93">
        <v>642</v>
      </c>
      <c r="BB26" s="181">
        <v>642</v>
      </c>
      <c r="BC26" s="87" t="s">
        <v>236</v>
      </c>
      <c r="BD26" s="100">
        <v>1110.4826100000005</v>
      </c>
      <c r="BE26" s="87" t="s">
        <v>272</v>
      </c>
      <c r="BF26" s="87" t="s">
        <v>272</v>
      </c>
      <c r="BG26" s="87" t="s">
        <v>272</v>
      </c>
      <c r="BH26" s="87" t="s">
        <v>272</v>
      </c>
      <c r="BI26" s="98" t="s">
        <v>272</v>
      </c>
      <c r="BJ26" s="87" t="s">
        <v>272</v>
      </c>
      <c r="BK26" s="100">
        <v>0</v>
      </c>
      <c r="BL26" s="109">
        <v>0</v>
      </c>
      <c r="BM26" s="109">
        <v>307.37111000000016</v>
      </c>
      <c r="BN26" s="109">
        <v>803.11150000000032</v>
      </c>
      <c r="BO26" s="109">
        <v>0</v>
      </c>
      <c r="BP26" s="110">
        <v>0</v>
      </c>
      <c r="BQ26" s="109">
        <v>1110.4826100000005</v>
      </c>
      <c r="BR26" s="97">
        <v>144.80303000000001</v>
      </c>
      <c r="BS26" s="87" t="s">
        <v>239</v>
      </c>
      <c r="BT26" s="88" t="s">
        <v>222</v>
      </c>
      <c r="BU26" s="87" t="s">
        <v>471</v>
      </c>
      <c r="BV26" s="114">
        <v>0</v>
      </c>
      <c r="BW26" s="88" t="s">
        <v>242</v>
      </c>
      <c r="BX26" s="20">
        <v>1</v>
      </c>
      <c r="BY26" s="20">
        <v>0</v>
      </c>
      <c r="BZ26" s="185" t="s">
        <v>484</v>
      </c>
    </row>
    <row r="27" spans="1:78" s="1" customFormat="1" ht="116" x14ac:dyDescent="0.35">
      <c r="A27" s="116" t="s">
        <v>222</v>
      </c>
      <c r="B27" s="86" t="s">
        <v>491</v>
      </c>
      <c r="C27" s="101" t="s">
        <v>492</v>
      </c>
      <c r="D27" s="88" t="s">
        <v>493</v>
      </c>
      <c r="E27" s="88" t="s">
        <v>494</v>
      </c>
      <c r="F27" s="88" t="s">
        <v>495</v>
      </c>
      <c r="G27" s="88" t="s">
        <v>496</v>
      </c>
      <c r="H27" s="88" t="s">
        <v>221</v>
      </c>
      <c r="I27" s="88" t="s">
        <v>242</v>
      </c>
      <c r="J27" s="88" t="s">
        <v>221</v>
      </c>
      <c r="K27" s="88" t="s">
        <v>222</v>
      </c>
      <c r="L27" s="88" t="s">
        <v>497</v>
      </c>
      <c r="M27" s="88" t="s">
        <v>498</v>
      </c>
      <c r="N27" s="88" t="s">
        <v>222</v>
      </c>
      <c r="O27" s="88" t="s">
        <v>242</v>
      </c>
      <c r="P27" s="88" t="s">
        <v>381</v>
      </c>
      <c r="Q27" s="88" t="s">
        <v>225</v>
      </c>
      <c r="R27" s="87" t="s">
        <v>382</v>
      </c>
      <c r="S27" s="88" t="s">
        <v>499</v>
      </c>
      <c r="T27" s="87" t="s">
        <v>318</v>
      </c>
      <c r="U27" s="87" t="s">
        <v>266</v>
      </c>
      <c r="V27" s="88" t="s">
        <v>500</v>
      </c>
      <c r="W27" s="87" t="s">
        <v>228</v>
      </c>
      <c r="X27" s="88" t="s">
        <v>501</v>
      </c>
      <c r="Y27" s="102" t="s">
        <v>502</v>
      </c>
      <c r="Z27" s="88" t="s">
        <v>469</v>
      </c>
      <c r="AA27" s="88">
        <v>3364</v>
      </c>
      <c r="AB27" s="87" t="s">
        <v>231</v>
      </c>
      <c r="AC27" s="88" t="s">
        <v>268</v>
      </c>
      <c r="AD27" s="88" t="s">
        <v>503</v>
      </c>
      <c r="AE27" s="99" t="s">
        <v>232</v>
      </c>
      <c r="AF27" s="87" t="s">
        <v>306</v>
      </c>
      <c r="AG27" s="88" t="s">
        <v>225</v>
      </c>
      <c r="AH27" s="88" t="s">
        <v>222</v>
      </c>
      <c r="AI27" s="88" t="s">
        <v>222</v>
      </c>
      <c r="AJ27" s="88" t="s">
        <v>222</v>
      </c>
      <c r="AK27" s="90" t="s">
        <v>320</v>
      </c>
      <c r="AL27" s="90" t="s">
        <v>320</v>
      </c>
      <c r="AM27" s="88" t="s">
        <v>222</v>
      </c>
      <c r="AN27" s="87" t="s">
        <v>504</v>
      </c>
      <c r="AO27" s="88" t="s">
        <v>505</v>
      </c>
      <c r="AP27" s="88" t="s">
        <v>222</v>
      </c>
      <c r="AQ27" s="88" t="s">
        <v>222</v>
      </c>
      <c r="AR27" s="88" t="s">
        <v>234</v>
      </c>
      <c r="AS27" s="88" t="s">
        <v>222</v>
      </c>
      <c r="AT27" s="88" t="s">
        <v>506</v>
      </c>
      <c r="AU27" s="87" t="s">
        <v>235</v>
      </c>
      <c r="AV27" s="103">
        <v>44666</v>
      </c>
      <c r="AW27" s="88" t="s">
        <v>268</v>
      </c>
      <c r="AX27" s="103">
        <v>44281</v>
      </c>
      <c r="AY27" s="103">
        <v>45291</v>
      </c>
      <c r="AZ27" s="87" t="s">
        <v>507</v>
      </c>
      <c r="BA27" s="93">
        <v>230</v>
      </c>
      <c r="BB27" s="181">
        <v>230</v>
      </c>
      <c r="BC27" s="87" t="s">
        <v>236</v>
      </c>
      <c r="BD27" s="100">
        <v>2873.6100699999993</v>
      </c>
      <c r="BE27" s="87" t="s">
        <v>272</v>
      </c>
      <c r="BF27" s="87" t="s">
        <v>272</v>
      </c>
      <c r="BG27" s="87" t="s">
        <v>272</v>
      </c>
      <c r="BH27" s="87" t="s">
        <v>272</v>
      </c>
      <c r="BI27" s="98" t="s">
        <v>272</v>
      </c>
      <c r="BJ27" s="87" t="s">
        <v>272</v>
      </c>
      <c r="BK27" s="100">
        <v>0</v>
      </c>
      <c r="BL27" s="131">
        <v>1468.8939399999995</v>
      </c>
      <c r="BM27" s="109">
        <v>411.28247000000016</v>
      </c>
      <c r="BN27" s="109">
        <v>401.95096000000029</v>
      </c>
      <c r="BO27" s="109">
        <v>322.32944999999995</v>
      </c>
      <c r="BP27" s="110">
        <v>269.15324999999979</v>
      </c>
      <c r="BQ27" s="131">
        <v>2873.6100699999993</v>
      </c>
      <c r="BR27" s="97">
        <v>1206.3195899999998</v>
      </c>
      <c r="BS27" s="87" t="s">
        <v>239</v>
      </c>
      <c r="BT27" s="88" t="s">
        <v>222</v>
      </c>
      <c r="BU27" s="87" t="s">
        <v>471</v>
      </c>
      <c r="BV27" s="104">
        <v>2873.6100700000002</v>
      </c>
      <c r="BW27" s="88" t="s">
        <v>242</v>
      </c>
      <c r="BX27" s="20">
        <v>1</v>
      </c>
      <c r="BY27" s="20">
        <v>0</v>
      </c>
      <c r="BZ27" s="185" t="s">
        <v>508</v>
      </c>
    </row>
    <row r="28" spans="1:78" s="1" customFormat="1" ht="130.5" x14ac:dyDescent="0.35">
      <c r="A28" s="116" t="s">
        <v>222</v>
      </c>
      <c r="B28" s="86" t="s">
        <v>509</v>
      </c>
      <c r="C28" s="43" t="s">
        <v>510</v>
      </c>
      <c r="D28" s="87" t="s">
        <v>217</v>
      </c>
      <c r="E28" s="87" t="s">
        <v>217</v>
      </c>
      <c r="F28" s="88" t="s">
        <v>511</v>
      </c>
      <c r="G28" s="87" t="s">
        <v>512</v>
      </c>
      <c r="H28" s="88" t="s">
        <v>513</v>
      </c>
      <c r="I28" s="87" t="s">
        <v>217</v>
      </c>
      <c r="J28" s="88" t="s">
        <v>391</v>
      </c>
      <c r="K28" s="87" t="s">
        <v>514</v>
      </c>
      <c r="L28" s="87" t="s">
        <v>217</v>
      </c>
      <c r="M28" s="87" t="s">
        <v>217</v>
      </c>
      <c r="N28" s="88" t="s">
        <v>515</v>
      </c>
      <c r="O28" s="87" t="s">
        <v>217</v>
      </c>
      <c r="P28" s="87" t="s">
        <v>217</v>
      </c>
      <c r="Q28" s="87" t="s">
        <v>365</v>
      </c>
      <c r="R28" s="87" t="s">
        <v>217</v>
      </c>
      <c r="S28" s="87" t="s">
        <v>516</v>
      </c>
      <c r="T28" s="87" t="s">
        <v>217</v>
      </c>
      <c r="U28" s="87" t="s">
        <v>217</v>
      </c>
      <c r="V28" s="87" t="s">
        <v>217</v>
      </c>
      <c r="W28" s="87" t="s">
        <v>217</v>
      </c>
      <c r="X28" s="88" t="s">
        <v>517</v>
      </c>
      <c r="Y28" s="87" t="s">
        <v>217</v>
      </c>
      <c r="Z28" s="88" t="s">
        <v>518</v>
      </c>
      <c r="AA28" s="88">
        <v>3364</v>
      </c>
      <c r="AB28" s="87" t="s">
        <v>231</v>
      </c>
      <c r="AC28" s="87" t="s">
        <v>217</v>
      </c>
      <c r="AD28" s="87" t="s">
        <v>217</v>
      </c>
      <c r="AE28" s="87" t="s">
        <v>232</v>
      </c>
      <c r="AF28" s="87" t="s">
        <v>306</v>
      </c>
      <c r="AG28" s="88" t="s">
        <v>225</v>
      </c>
      <c r="AH28" s="88" t="s">
        <v>222</v>
      </c>
      <c r="AI28" s="88" t="s">
        <v>222</v>
      </c>
      <c r="AJ28" s="88" t="s">
        <v>222</v>
      </c>
      <c r="AK28" s="90" t="s">
        <v>217</v>
      </c>
      <c r="AL28" s="90" t="s">
        <v>217</v>
      </c>
      <c r="AM28" s="88" t="s">
        <v>222</v>
      </c>
      <c r="AN28" s="88" t="s">
        <v>222</v>
      </c>
      <c r="AO28" s="88" t="s">
        <v>222</v>
      </c>
      <c r="AP28" s="88" t="s">
        <v>222</v>
      </c>
      <c r="AQ28" s="88" t="s">
        <v>222</v>
      </c>
      <c r="AR28" s="88" t="s">
        <v>234</v>
      </c>
      <c r="AS28" s="88" t="s">
        <v>222</v>
      </c>
      <c r="AT28" s="87" t="s">
        <v>217</v>
      </c>
      <c r="AU28" s="87" t="s">
        <v>235</v>
      </c>
      <c r="AV28" s="87" t="s">
        <v>217</v>
      </c>
      <c r="AW28" s="87" t="s">
        <v>217</v>
      </c>
      <c r="AX28" s="87" t="s">
        <v>217</v>
      </c>
      <c r="AY28" s="87" t="s">
        <v>217</v>
      </c>
      <c r="AZ28" s="87" t="s">
        <v>217</v>
      </c>
      <c r="BA28" s="91" t="s">
        <v>217</v>
      </c>
      <c r="BB28" s="112" t="s">
        <v>217</v>
      </c>
      <c r="BC28" s="87" t="s">
        <v>236</v>
      </c>
      <c r="BD28" s="91" t="s">
        <v>217</v>
      </c>
      <c r="BE28" s="108">
        <v>445.18022603582011</v>
      </c>
      <c r="BF28" s="108">
        <v>391.40375689058106</v>
      </c>
      <c r="BG28" s="108">
        <v>365.81715339243567</v>
      </c>
      <c r="BH28" s="108">
        <v>494.6410054527156</v>
      </c>
      <c r="BI28" s="133">
        <v>547.21901620199515</v>
      </c>
      <c r="BJ28" s="87" t="s">
        <v>237</v>
      </c>
      <c r="BK28" s="100">
        <v>2244.2611579735476</v>
      </c>
      <c r="BL28" s="90" t="s">
        <v>238</v>
      </c>
      <c r="BM28" s="90" t="s">
        <v>238</v>
      </c>
      <c r="BN28" s="90" t="s">
        <v>238</v>
      </c>
      <c r="BO28" s="90" t="s">
        <v>238</v>
      </c>
      <c r="BP28" s="97" t="s">
        <v>238</v>
      </c>
      <c r="BQ28" s="90" t="s">
        <v>217</v>
      </c>
      <c r="BR28" s="97" t="s">
        <v>217</v>
      </c>
      <c r="BS28" s="87" t="s">
        <v>239</v>
      </c>
      <c r="BT28" s="88" t="s">
        <v>222</v>
      </c>
      <c r="BU28" s="88" t="s">
        <v>519</v>
      </c>
      <c r="BV28" s="87" t="s">
        <v>241</v>
      </c>
      <c r="BW28" s="88" t="s">
        <v>242</v>
      </c>
      <c r="BX28" s="20">
        <v>1</v>
      </c>
      <c r="BY28" s="20">
        <v>0</v>
      </c>
      <c r="BZ28" s="186"/>
    </row>
    <row r="29" spans="1:78" s="1" customFormat="1" ht="101.5" x14ac:dyDescent="0.35">
      <c r="A29" s="116" t="s">
        <v>222</v>
      </c>
      <c r="B29" s="86" t="s">
        <v>520</v>
      </c>
      <c r="C29" s="43" t="s">
        <v>521</v>
      </c>
      <c r="D29" s="87" t="s">
        <v>217</v>
      </c>
      <c r="E29" s="87" t="s">
        <v>217</v>
      </c>
      <c r="F29" s="88" t="s">
        <v>522</v>
      </c>
      <c r="G29" s="87" t="s">
        <v>523</v>
      </c>
      <c r="H29" s="88" t="s">
        <v>524</v>
      </c>
      <c r="I29" s="87" t="s">
        <v>217</v>
      </c>
      <c r="J29" s="88" t="s">
        <v>391</v>
      </c>
      <c r="K29" s="88" t="s">
        <v>525</v>
      </c>
      <c r="L29" s="87" t="s">
        <v>217</v>
      </c>
      <c r="M29" s="87" t="s">
        <v>217</v>
      </c>
      <c r="N29" s="88" t="s">
        <v>406</v>
      </c>
      <c r="O29" s="87" t="s">
        <v>217</v>
      </c>
      <c r="P29" s="87" t="s">
        <v>217</v>
      </c>
      <c r="Q29" s="87" t="s">
        <v>394</v>
      </c>
      <c r="R29" s="87" t="s">
        <v>217</v>
      </c>
      <c r="S29" s="88" t="s">
        <v>420</v>
      </c>
      <c r="T29" s="88" t="s">
        <v>526</v>
      </c>
      <c r="U29" s="87" t="s">
        <v>217</v>
      </c>
      <c r="V29" s="87" t="s">
        <v>319</v>
      </c>
      <c r="W29" s="87" t="s">
        <v>217</v>
      </c>
      <c r="X29" s="87" t="s">
        <v>229</v>
      </c>
      <c r="Y29" s="87" t="s">
        <v>217</v>
      </c>
      <c r="Z29" s="88" t="s">
        <v>527</v>
      </c>
      <c r="AA29" s="88">
        <v>3367</v>
      </c>
      <c r="AB29" s="87" t="s">
        <v>231</v>
      </c>
      <c r="AC29" s="87" t="s">
        <v>217</v>
      </c>
      <c r="AD29" s="87" t="s">
        <v>217</v>
      </c>
      <c r="AE29" s="87" t="s">
        <v>232</v>
      </c>
      <c r="AF29" s="87" t="s">
        <v>306</v>
      </c>
      <c r="AG29" s="88" t="s">
        <v>225</v>
      </c>
      <c r="AH29" s="88" t="s">
        <v>222</v>
      </c>
      <c r="AI29" s="88" t="s">
        <v>222</v>
      </c>
      <c r="AJ29" s="88" t="s">
        <v>222</v>
      </c>
      <c r="AK29" s="90" t="s">
        <v>217</v>
      </c>
      <c r="AL29" s="90" t="s">
        <v>217</v>
      </c>
      <c r="AM29" s="88" t="s">
        <v>222</v>
      </c>
      <c r="AN29" s="88" t="s">
        <v>222</v>
      </c>
      <c r="AO29" s="88" t="s">
        <v>222</v>
      </c>
      <c r="AP29" s="88" t="s">
        <v>222</v>
      </c>
      <c r="AQ29" s="88" t="s">
        <v>222</v>
      </c>
      <c r="AR29" s="88" t="s">
        <v>234</v>
      </c>
      <c r="AS29" s="88" t="s">
        <v>222</v>
      </c>
      <c r="AT29" s="87" t="s">
        <v>217</v>
      </c>
      <c r="AU29" s="87" t="s">
        <v>235</v>
      </c>
      <c r="AV29" s="87" t="s">
        <v>217</v>
      </c>
      <c r="AW29" s="87" t="s">
        <v>217</v>
      </c>
      <c r="AX29" s="87" t="s">
        <v>217</v>
      </c>
      <c r="AY29" s="87" t="s">
        <v>217</v>
      </c>
      <c r="AZ29" s="87" t="s">
        <v>217</v>
      </c>
      <c r="BA29" s="91" t="s">
        <v>217</v>
      </c>
      <c r="BB29" s="112" t="s">
        <v>217</v>
      </c>
      <c r="BC29" s="87" t="s">
        <v>236</v>
      </c>
      <c r="BD29" s="91" t="s">
        <v>217</v>
      </c>
      <c r="BE29" s="108">
        <v>1042.1248669631657</v>
      </c>
      <c r="BF29" s="108">
        <v>1061.9848664699352</v>
      </c>
      <c r="BG29" s="108">
        <v>1086.3097651064347</v>
      </c>
      <c r="BH29" s="108">
        <v>1113.4675065844813</v>
      </c>
      <c r="BI29" s="133">
        <v>1113.4675065844813</v>
      </c>
      <c r="BJ29" s="87" t="s">
        <v>237</v>
      </c>
      <c r="BK29" s="100">
        <v>5417.3545117084977</v>
      </c>
      <c r="BL29" s="90" t="s">
        <v>238</v>
      </c>
      <c r="BM29" s="90" t="s">
        <v>238</v>
      </c>
      <c r="BN29" s="90" t="s">
        <v>238</v>
      </c>
      <c r="BO29" s="90" t="s">
        <v>238</v>
      </c>
      <c r="BP29" s="97" t="s">
        <v>238</v>
      </c>
      <c r="BQ29" s="90" t="s">
        <v>217</v>
      </c>
      <c r="BR29" s="97" t="s">
        <v>217</v>
      </c>
      <c r="BS29" s="87" t="s">
        <v>239</v>
      </c>
      <c r="BT29" s="88" t="s">
        <v>222</v>
      </c>
      <c r="BU29" s="88" t="s">
        <v>396</v>
      </c>
      <c r="BV29" s="87" t="s">
        <v>241</v>
      </c>
      <c r="BW29" s="88" t="s">
        <v>242</v>
      </c>
      <c r="BX29" s="20">
        <v>1</v>
      </c>
      <c r="BY29" s="20">
        <v>0</v>
      </c>
      <c r="BZ29" s="185" t="s">
        <v>528</v>
      </c>
    </row>
    <row r="30" spans="1:78" s="1" customFormat="1" ht="203" x14ac:dyDescent="0.35">
      <c r="A30" s="116" t="s">
        <v>222</v>
      </c>
      <c r="B30" s="86" t="s">
        <v>529</v>
      </c>
      <c r="C30" s="43" t="s">
        <v>530</v>
      </c>
      <c r="D30" s="87" t="s">
        <v>217</v>
      </c>
      <c r="E30" s="87" t="s">
        <v>217</v>
      </c>
      <c r="F30" s="88" t="s">
        <v>531</v>
      </c>
      <c r="G30" s="87" t="s">
        <v>217</v>
      </c>
      <c r="H30" s="88" t="s">
        <v>287</v>
      </c>
      <c r="I30" s="87" t="s">
        <v>217</v>
      </c>
      <c r="J30" s="87" t="s">
        <v>249</v>
      </c>
      <c r="K30" s="87" t="s">
        <v>532</v>
      </c>
      <c r="L30" s="87" t="s">
        <v>217</v>
      </c>
      <c r="M30" s="87" t="s">
        <v>217</v>
      </c>
      <c r="N30" s="87" t="s">
        <v>533</v>
      </c>
      <c r="O30" s="87" t="s">
        <v>217</v>
      </c>
      <c r="P30" s="87" t="s">
        <v>217</v>
      </c>
      <c r="Q30" s="88" t="s">
        <v>225</v>
      </c>
      <c r="R30" s="87" t="s">
        <v>217</v>
      </c>
      <c r="S30" s="88" t="s">
        <v>304</v>
      </c>
      <c r="T30" s="87" t="s">
        <v>217</v>
      </c>
      <c r="U30" s="87" t="s">
        <v>217</v>
      </c>
      <c r="V30" s="87" t="s">
        <v>217</v>
      </c>
      <c r="W30" s="87" t="s">
        <v>217</v>
      </c>
      <c r="X30" s="87" t="s">
        <v>229</v>
      </c>
      <c r="Y30" s="87" t="s">
        <v>217</v>
      </c>
      <c r="Z30" s="88" t="s">
        <v>534</v>
      </c>
      <c r="AA30" s="88">
        <v>4211</v>
      </c>
      <c r="AB30" s="87" t="s">
        <v>231</v>
      </c>
      <c r="AC30" s="87" t="s">
        <v>217</v>
      </c>
      <c r="AD30" s="87" t="s">
        <v>217</v>
      </c>
      <c r="AE30" s="87" t="s">
        <v>232</v>
      </c>
      <c r="AF30" s="87" t="s">
        <v>306</v>
      </c>
      <c r="AG30" s="88" t="s">
        <v>225</v>
      </c>
      <c r="AH30" s="88" t="s">
        <v>222</v>
      </c>
      <c r="AI30" s="88" t="s">
        <v>222</v>
      </c>
      <c r="AJ30" s="88" t="s">
        <v>222</v>
      </c>
      <c r="AK30" s="90" t="s">
        <v>217</v>
      </c>
      <c r="AL30" s="90" t="s">
        <v>217</v>
      </c>
      <c r="AM30" s="88" t="s">
        <v>222</v>
      </c>
      <c r="AN30" s="88" t="s">
        <v>222</v>
      </c>
      <c r="AO30" s="88" t="s">
        <v>222</v>
      </c>
      <c r="AP30" s="88" t="s">
        <v>222</v>
      </c>
      <c r="AQ30" s="88" t="s">
        <v>222</v>
      </c>
      <c r="AR30" s="88" t="s">
        <v>234</v>
      </c>
      <c r="AS30" s="88" t="s">
        <v>222</v>
      </c>
      <c r="AT30" s="87" t="s">
        <v>217</v>
      </c>
      <c r="AU30" s="87" t="s">
        <v>235</v>
      </c>
      <c r="AV30" s="87" t="s">
        <v>217</v>
      </c>
      <c r="AW30" s="87" t="s">
        <v>217</v>
      </c>
      <c r="AX30" s="87" t="s">
        <v>217</v>
      </c>
      <c r="AY30" s="87" t="s">
        <v>217</v>
      </c>
      <c r="AZ30" s="87" t="s">
        <v>217</v>
      </c>
      <c r="BA30" s="91" t="s">
        <v>217</v>
      </c>
      <c r="BB30" s="112" t="s">
        <v>217</v>
      </c>
      <c r="BC30" s="87" t="s">
        <v>236</v>
      </c>
      <c r="BD30" s="91" t="s">
        <v>217</v>
      </c>
      <c r="BE30" s="108">
        <v>2865.183</v>
      </c>
      <c r="BF30" s="108">
        <v>6905.0850100000007</v>
      </c>
      <c r="BG30" s="108">
        <v>2379.9119999999998</v>
      </c>
      <c r="BH30" s="108">
        <v>0</v>
      </c>
      <c r="BI30" s="133">
        <v>0</v>
      </c>
      <c r="BJ30" s="87" t="s">
        <v>237</v>
      </c>
      <c r="BK30" s="100">
        <v>12150.18001</v>
      </c>
      <c r="BL30" s="90" t="s">
        <v>238</v>
      </c>
      <c r="BM30" s="90" t="s">
        <v>238</v>
      </c>
      <c r="BN30" s="90" t="s">
        <v>238</v>
      </c>
      <c r="BO30" s="90" t="s">
        <v>238</v>
      </c>
      <c r="BP30" s="97" t="s">
        <v>238</v>
      </c>
      <c r="BQ30" s="90" t="s">
        <v>217</v>
      </c>
      <c r="BR30" s="97" t="s">
        <v>217</v>
      </c>
      <c r="BS30" s="87" t="s">
        <v>239</v>
      </c>
      <c r="BT30" s="88" t="s">
        <v>222</v>
      </c>
      <c r="BU30" s="87" t="s">
        <v>535</v>
      </c>
      <c r="BV30" s="87" t="s">
        <v>241</v>
      </c>
      <c r="BW30" s="88" t="s">
        <v>242</v>
      </c>
      <c r="BX30" s="20">
        <v>1</v>
      </c>
      <c r="BY30" s="20">
        <v>0</v>
      </c>
      <c r="BZ30" s="186"/>
    </row>
    <row r="31" spans="1:78" s="1" customFormat="1" ht="203" x14ac:dyDescent="0.35">
      <c r="A31" s="116" t="s">
        <v>222</v>
      </c>
      <c r="B31" s="86" t="s">
        <v>536</v>
      </c>
      <c r="C31" s="101" t="s">
        <v>537</v>
      </c>
      <c r="D31" s="87" t="s">
        <v>538</v>
      </c>
      <c r="E31" s="87" t="s">
        <v>539</v>
      </c>
      <c r="F31" s="88" t="s">
        <v>540</v>
      </c>
      <c r="G31" s="87" t="s">
        <v>541</v>
      </c>
      <c r="H31" s="88" t="s">
        <v>287</v>
      </c>
      <c r="I31" s="88" t="s">
        <v>542</v>
      </c>
      <c r="J31" s="87" t="s">
        <v>249</v>
      </c>
      <c r="K31" s="87" t="s">
        <v>532</v>
      </c>
      <c r="L31" s="88" t="s">
        <v>543</v>
      </c>
      <c r="M31" s="88" t="s">
        <v>544</v>
      </c>
      <c r="N31" s="87" t="s">
        <v>545</v>
      </c>
      <c r="O31" s="87" t="s">
        <v>380</v>
      </c>
      <c r="P31" s="88" t="s">
        <v>448</v>
      </c>
      <c r="Q31" s="87" t="s">
        <v>546</v>
      </c>
      <c r="R31" s="87" t="s">
        <v>547</v>
      </c>
      <c r="S31" s="88" t="s">
        <v>304</v>
      </c>
      <c r="T31" s="87" t="s">
        <v>318</v>
      </c>
      <c r="U31" s="88">
        <v>49.4</v>
      </c>
      <c r="V31" s="87" t="s">
        <v>345</v>
      </c>
      <c r="W31" s="88" t="s">
        <v>500</v>
      </c>
      <c r="X31" s="87" t="s">
        <v>229</v>
      </c>
      <c r="Y31" s="102">
        <v>900566753</v>
      </c>
      <c r="Z31" s="88" t="s">
        <v>534</v>
      </c>
      <c r="AA31" s="88">
        <v>4211</v>
      </c>
      <c r="AB31" s="87" t="s">
        <v>231</v>
      </c>
      <c r="AC31" s="88" t="s">
        <v>268</v>
      </c>
      <c r="AD31" s="130">
        <v>2012</v>
      </c>
      <c r="AE31" s="87" t="s">
        <v>232</v>
      </c>
      <c r="AF31" s="87" t="s">
        <v>306</v>
      </c>
      <c r="AG31" s="88" t="s">
        <v>225</v>
      </c>
      <c r="AH31" s="88" t="s">
        <v>222</v>
      </c>
      <c r="AI31" s="88" t="s">
        <v>222</v>
      </c>
      <c r="AJ31" s="88" t="s">
        <v>222</v>
      </c>
      <c r="AK31" s="100" t="s">
        <v>269</v>
      </c>
      <c r="AL31" s="90" t="s">
        <v>548</v>
      </c>
      <c r="AM31" s="88" t="s">
        <v>222</v>
      </c>
      <c r="AN31" s="88" t="s">
        <v>222</v>
      </c>
      <c r="AO31" s="88" t="s">
        <v>222</v>
      </c>
      <c r="AP31" s="88" t="s">
        <v>222</v>
      </c>
      <c r="AQ31" s="88" t="s">
        <v>222</v>
      </c>
      <c r="AR31" s="88" t="s">
        <v>234</v>
      </c>
      <c r="AS31" s="88" t="s">
        <v>222</v>
      </c>
      <c r="AT31" s="88" t="s">
        <v>271</v>
      </c>
      <c r="AU31" s="87" t="s">
        <v>235</v>
      </c>
      <c r="AV31" s="87" t="s">
        <v>359</v>
      </c>
      <c r="AW31" s="88" t="s">
        <v>225</v>
      </c>
      <c r="AX31" s="111">
        <v>41639</v>
      </c>
      <c r="AY31" s="111">
        <v>41991</v>
      </c>
      <c r="AZ31" s="88" t="s">
        <v>549</v>
      </c>
      <c r="BA31" s="94">
        <v>3150</v>
      </c>
      <c r="BB31" s="180">
        <v>3150</v>
      </c>
      <c r="BC31" s="87" t="s">
        <v>236</v>
      </c>
      <c r="BD31" s="100">
        <v>4988</v>
      </c>
      <c r="BE31" s="93">
        <v>0</v>
      </c>
      <c r="BF31" s="93">
        <v>0</v>
      </c>
      <c r="BG31" s="93">
        <v>0</v>
      </c>
      <c r="BH31" s="93">
        <v>0</v>
      </c>
      <c r="BI31" s="95">
        <v>0</v>
      </c>
      <c r="BJ31" s="93">
        <v>0</v>
      </c>
      <c r="BK31" s="100">
        <v>0</v>
      </c>
      <c r="BL31" s="113">
        <v>4987.6431500000017</v>
      </c>
      <c r="BM31" s="90">
        <v>-2.9103830456733704E-14</v>
      </c>
      <c r="BN31" s="90">
        <v>0</v>
      </c>
      <c r="BO31" s="90">
        <v>0</v>
      </c>
      <c r="BP31" s="97">
        <v>0</v>
      </c>
      <c r="BQ31" s="90">
        <v>4988</v>
      </c>
      <c r="BR31" s="97">
        <v>946.83055999999999</v>
      </c>
      <c r="BS31" s="91">
        <v>0.2</v>
      </c>
      <c r="BT31" s="88" t="s">
        <v>222</v>
      </c>
      <c r="BU31" s="87" t="s">
        <v>535</v>
      </c>
      <c r="BV31" s="104">
        <v>4988</v>
      </c>
      <c r="BW31" s="88" t="s">
        <v>242</v>
      </c>
      <c r="BX31" s="20">
        <v>1</v>
      </c>
      <c r="BY31" s="20">
        <v>0</v>
      </c>
      <c r="BZ31" s="185" t="s">
        <v>550</v>
      </c>
    </row>
    <row r="32" spans="1:78" s="1" customFormat="1" ht="203" x14ac:dyDescent="0.35">
      <c r="A32" s="116" t="s">
        <v>222</v>
      </c>
      <c r="B32" s="86" t="s">
        <v>551</v>
      </c>
      <c r="C32" s="101" t="s">
        <v>552</v>
      </c>
      <c r="D32" s="87" t="s">
        <v>553</v>
      </c>
      <c r="E32" s="87" t="s">
        <v>373</v>
      </c>
      <c r="F32" s="88" t="s">
        <v>554</v>
      </c>
      <c r="G32" s="87" t="s">
        <v>555</v>
      </c>
      <c r="H32" s="88" t="s">
        <v>287</v>
      </c>
      <c r="I32" s="88" t="s">
        <v>242</v>
      </c>
      <c r="J32" s="87" t="s">
        <v>249</v>
      </c>
      <c r="K32" s="87" t="s">
        <v>532</v>
      </c>
      <c r="L32" s="88" t="s">
        <v>556</v>
      </c>
      <c r="M32" s="88" t="s">
        <v>557</v>
      </c>
      <c r="N32" s="87" t="s">
        <v>545</v>
      </c>
      <c r="O32" s="87" t="s">
        <v>380</v>
      </c>
      <c r="P32" s="88" t="s">
        <v>381</v>
      </c>
      <c r="Q32" s="87" t="s">
        <v>546</v>
      </c>
      <c r="R32" s="87" t="s">
        <v>558</v>
      </c>
      <c r="S32" s="88" t="s">
        <v>304</v>
      </c>
      <c r="T32" s="87" t="s">
        <v>318</v>
      </c>
      <c r="U32" s="88">
        <v>19.2</v>
      </c>
      <c r="V32" s="87" t="s">
        <v>345</v>
      </c>
      <c r="W32" s="87" t="s">
        <v>559</v>
      </c>
      <c r="X32" s="87" t="s">
        <v>229</v>
      </c>
      <c r="Y32" s="102">
        <v>901333444</v>
      </c>
      <c r="Z32" s="88" t="s">
        <v>534</v>
      </c>
      <c r="AA32" s="88">
        <v>4211</v>
      </c>
      <c r="AB32" s="87" t="s">
        <v>231</v>
      </c>
      <c r="AC32" s="88" t="s">
        <v>268</v>
      </c>
      <c r="AD32" s="130">
        <v>2014</v>
      </c>
      <c r="AE32" s="99" t="s">
        <v>232</v>
      </c>
      <c r="AF32" s="87" t="s">
        <v>306</v>
      </c>
      <c r="AG32" s="88" t="s">
        <v>225</v>
      </c>
      <c r="AH32" s="88" t="s">
        <v>222</v>
      </c>
      <c r="AI32" s="88" t="s">
        <v>222</v>
      </c>
      <c r="AJ32" s="88" t="s">
        <v>222</v>
      </c>
      <c r="AK32" s="100" t="s">
        <v>269</v>
      </c>
      <c r="AL32" s="90" t="s">
        <v>560</v>
      </c>
      <c r="AM32" s="88" t="s">
        <v>222</v>
      </c>
      <c r="AN32" s="88" t="s">
        <v>222</v>
      </c>
      <c r="AO32" s="88" t="s">
        <v>222</v>
      </c>
      <c r="AP32" s="88" t="s">
        <v>222</v>
      </c>
      <c r="AQ32" s="88" t="s">
        <v>222</v>
      </c>
      <c r="AR32" s="88" t="s">
        <v>234</v>
      </c>
      <c r="AS32" s="88" t="s">
        <v>222</v>
      </c>
      <c r="AT32" s="88" t="s">
        <v>271</v>
      </c>
      <c r="AU32" s="87" t="s">
        <v>235</v>
      </c>
      <c r="AV32" s="87" t="s">
        <v>359</v>
      </c>
      <c r="AW32" s="88" t="s">
        <v>225</v>
      </c>
      <c r="AX32" s="111">
        <v>42735</v>
      </c>
      <c r="AY32" s="111">
        <v>42577</v>
      </c>
      <c r="AZ32" s="88" t="s">
        <v>222</v>
      </c>
      <c r="BA32" s="94">
        <v>208</v>
      </c>
      <c r="BB32" s="180">
        <v>208</v>
      </c>
      <c r="BC32" s="87" t="s">
        <v>236</v>
      </c>
      <c r="BD32" s="100">
        <v>1068.7902099999999</v>
      </c>
      <c r="BE32" s="93">
        <v>0</v>
      </c>
      <c r="BF32" s="93">
        <v>0</v>
      </c>
      <c r="BG32" s="93">
        <v>0</v>
      </c>
      <c r="BH32" s="93">
        <v>0</v>
      </c>
      <c r="BI32" s="95">
        <v>0</v>
      </c>
      <c r="BJ32" s="93">
        <v>0</v>
      </c>
      <c r="BK32" s="100">
        <v>0</v>
      </c>
      <c r="BL32" s="113">
        <v>797.84443999999974</v>
      </c>
      <c r="BM32" s="90">
        <v>3.4028600000000004</v>
      </c>
      <c r="BN32" s="90">
        <v>267.55893999999995</v>
      </c>
      <c r="BO32" s="90">
        <v>-1.6029999999868778E-2</v>
      </c>
      <c r="BP32" s="97">
        <v>0</v>
      </c>
      <c r="BQ32" s="90">
        <v>1068.7902099999999</v>
      </c>
      <c r="BR32" s="97">
        <v>242.71270999999999</v>
      </c>
      <c r="BS32" s="87" t="s">
        <v>239</v>
      </c>
      <c r="BT32" s="88" t="s">
        <v>222</v>
      </c>
      <c r="BU32" s="87" t="s">
        <v>535</v>
      </c>
      <c r="BV32" s="114">
        <v>0</v>
      </c>
      <c r="BW32" s="88" t="s">
        <v>242</v>
      </c>
      <c r="BX32" s="20">
        <v>1</v>
      </c>
      <c r="BY32" s="20">
        <v>0</v>
      </c>
      <c r="BZ32" s="185" t="s">
        <v>561</v>
      </c>
    </row>
    <row r="33" spans="1:78" s="1" customFormat="1" ht="203" x14ac:dyDescent="0.35">
      <c r="A33" s="116" t="s">
        <v>222</v>
      </c>
      <c r="B33" s="86" t="s">
        <v>562</v>
      </c>
      <c r="C33" s="101" t="s">
        <v>563</v>
      </c>
      <c r="D33" s="87" t="s">
        <v>538</v>
      </c>
      <c r="E33" s="87" t="s">
        <v>539</v>
      </c>
      <c r="F33" s="88" t="s">
        <v>564</v>
      </c>
      <c r="G33" s="87" t="s">
        <v>541</v>
      </c>
      <c r="H33" s="88" t="s">
        <v>287</v>
      </c>
      <c r="I33" s="88" t="s">
        <v>565</v>
      </c>
      <c r="J33" s="87" t="s">
        <v>249</v>
      </c>
      <c r="K33" s="87" t="s">
        <v>532</v>
      </c>
      <c r="L33" s="88" t="s">
        <v>566</v>
      </c>
      <c r="M33" s="88" t="s">
        <v>567</v>
      </c>
      <c r="N33" s="87" t="s">
        <v>568</v>
      </c>
      <c r="O33" s="87" t="s">
        <v>380</v>
      </c>
      <c r="P33" s="88" t="s">
        <v>448</v>
      </c>
      <c r="Q33" s="87" t="s">
        <v>546</v>
      </c>
      <c r="R33" s="87" t="s">
        <v>547</v>
      </c>
      <c r="S33" s="88" t="s">
        <v>304</v>
      </c>
      <c r="T33" s="87" t="s">
        <v>318</v>
      </c>
      <c r="U33" s="88">
        <v>49.4</v>
      </c>
      <c r="V33" s="87" t="s">
        <v>345</v>
      </c>
      <c r="W33" s="88" t="s">
        <v>559</v>
      </c>
      <c r="X33" s="87" t="s">
        <v>229</v>
      </c>
      <c r="Y33" s="102">
        <v>901613741</v>
      </c>
      <c r="Z33" s="88" t="s">
        <v>534</v>
      </c>
      <c r="AA33" s="88">
        <v>4211</v>
      </c>
      <c r="AB33" s="87" t="s">
        <v>231</v>
      </c>
      <c r="AC33" s="88" t="s">
        <v>268</v>
      </c>
      <c r="AD33" s="130">
        <v>2015</v>
      </c>
      <c r="AE33" s="99" t="s">
        <v>232</v>
      </c>
      <c r="AF33" s="87" t="s">
        <v>306</v>
      </c>
      <c r="AG33" s="88" t="s">
        <v>225</v>
      </c>
      <c r="AH33" s="88" t="s">
        <v>222</v>
      </c>
      <c r="AI33" s="88" t="s">
        <v>222</v>
      </c>
      <c r="AJ33" s="88" t="s">
        <v>222</v>
      </c>
      <c r="AK33" s="100" t="s">
        <v>269</v>
      </c>
      <c r="AL33" s="90" t="s">
        <v>569</v>
      </c>
      <c r="AM33" s="88" t="s">
        <v>222</v>
      </c>
      <c r="AN33" s="88" t="s">
        <v>222</v>
      </c>
      <c r="AO33" s="88" t="s">
        <v>222</v>
      </c>
      <c r="AP33" s="88" t="s">
        <v>222</v>
      </c>
      <c r="AQ33" s="88" t="s">
        <v>222</v>
      </c>
      <c r="AR33" s="88" t="s">
        <v>234</v>
      </c>
      <c r="AS33" s="88" t="s">
        <v>222</v>
      </c>
      <c r="AT33" s="88" t="s">
        <v>271</v>
      </c>
      <c r="AU33" s="87" t="s">
        <v>235</v>
      </c>
      <c r="AV33" s="87" t="s">
        <v>359</v>
      </c>
      <c r="AW33" s="88" t="s">
        <v>225</v>
      </c>
      <c r="AX33" s="111">
        <v>42735</v>
      </c>
      <c r="AY33" s="111">
        <v>42692</v>
      </c>
      <c r="AZ33" s="88" t="s">
        <v>222</v>
      </c>
      <c r="BA33" s="94">
        <v>960</v>
      </c>
      <c r="BB33" s="180">
        <v>960</v>
      </c>
      <c r="BC33" s="87" t="s">
        <v>236</v>
      </c>
      <c r="BD33" s="100">
        <v>1682.7714799999994</v>
      </c>
      <c r="BE33" s="100">
        <v>0</v>
      </c>
      <c r="BF33" s="100">
        <v>0</v>
      </c>
      <c r="BG33" s="100">
        <v>0</v>
      </c>
      <c r="BH33" s="100">
        <v>0</v>
      </c>
      <c r="BI33" s="97">
        <v>0</v>
      </c>
      <c r="BJ33" s="100">
        <v>0</v>
      </c>
      <c r="BK33" s="100">
        <v>0</v>
      </c>
      <c r="BL33" s="113">
        <v>1623.7921599999991</v>
      </c>
      <c r="BM33" s="90">
        <v>44</v>
      </c>
      <c r="BN33" s="90">
        <v>12.957480000000151</v>
      </c>
      <c r="BO33" s="90">
        <v>2.0218400000000001</v>
      </c>
      <c r="BP33" s="97">
        <v>0</v>
      </c>
      <c r="BQ33" s="90">
        <v>1682.7714799999994</v>
      </c>
      <c r="BR33" s="97">
        <v>236.31877999999998</v>
      </c>
      <c r="BS33" s="91">
        <v>0.4</v>
      </c>
      <c r="BT33" s="88" t="s">
        <v>222</v>
      </c>
      <c r="BU33" s="87" t="s">
        <v>535</v>
      </c>
      <c r="BV33" s="104">
        <v>1683</v>
      </c>
      <c r="BW33" s="88" t="s">
        <v>242</v>
      </c>
      <c r="BX33" s="20">
        <v>1</v>
      </c>
      <c r="BY33" s="20">
        <v>0</v>
      </c>
      <c r="BZ33" s="185" t="s">
        <v>550</v>
      </c>
    </row>
    <row r="34" spans="1:78" s="1" customFormat="1" ht="203" x14ac:dyDescent="0.35">
      <c r="A34" s="116" t="s">
        <v>222</v>
      </c>
      <c r="B34" s="86" t="s">
        <v>570</v>
      </c>
      <c r="C34" s="101" t="s">
        <v>571</v>
      </c>
      <c r="D34" s="87" t="s">
        <v>572</v>
      </c>
      <c r="E34" s="87" t="s">
        <v>573</v>
      </c>
      <c r="F34" s="88" t="s">
        <v>574</v>
      </c>
      <c r="G34" s="87" t="s">
        <v>541</v>
      </c>
      <c r="H34" s="88" t="s">
        <v>287</v>
      </c>
      <c r="I34" s="88" t="s">
        <v>575</v>
      </c>
      <c r="J34" s="87" t="s">
        <v>249</v>
      </c>
      <c r="K34" s="87" t="s">
        <v>532</v>
      </c>
      <c r="L34" s="88" t="s">
        <v>576</v>
      </c>
      <c r="M34" s="88" t="s">
        <v>577</v>
      </c>
      <c r="N34" s="88" t="s">
        <v>568</v>
      </c>
      <c r="O34" s="87" t="s">
        <v>380</v>
      </c>
      <c r="P34" s="87" t="s">
        <v>263</v>
      </c>
      <c r="Q34" s="88" t="s">
        <v>225</v>
      </c>
      <c r="R34" s="87" t="s">
        <v>578</v>
      </c>
      <c r="S34" s="87" t="s">
        <v>579</v>
      </c>
      <c r="T34" s="87" t="s">
        <v>318</v>
      </c>
      <c r="U34" s="88">
        <v>11.5</v>
      </c>
      <c r="V34" s="87" t="s">
        <v>345</v>
      </c>
      <c r="W34" s="88" t="s">
        <v>580</v>
      </c>
      <c r="X34" s="87" t="s">
        <v>229</v>
      </c>
      <c r="Y34" s="102">
        <v>902409388</v>
      </c>
      <c r="Z34" s="88" t="s">
        <v>534</v>
      </c>
      <c r="AA34" s="88">
        <v>4211</v>
      </c>
      <c r="AB34" s="87" t="s">
        <v>231</v>
      </c>
      <c r="AC34" s="88" t="s">
        <v>268</v>
      </c>
      <c r="AD34" s="130">
        <v>2016</v>
      </c>
      <c r="AE34" s="99">
        <v>2017</v>
      </c>
      <c r="AF34" s="87" t="s">
        <v>306</v>
      </c>
      <c r="AG34" s="88" t="s">
        <v>225</v>
      </c>
      <c r="AH34" s="88" t="s">
        <v>222</v>
      </c>
      <c r="AI34" s="88" t="s">
        <v>222</v>
      </c>
      <c r="AJ34" s="88" t="s">
        <v>222</v>
      </c>
      <c r="AK34" s="100" t="s">
        <v>269</v>
      </c>
      <c r="AL34" s="100" t="s">
        <v>581</v>
      </c>
      <c r="AM34" s="88" t="s">
        <v>222</v>
      </c>
      <c r="AN34" s="88" t="s">
        <v>222</v>
      </c>
      <c r="AO34" s="88" t="s">
        <v>222</v>
      </c>
      <c r="AP34" s="88" t="s">
        <v>222</v>
      </c>
      <c r="AQ34" s="88" t="s">
        <v>222</v>
      </c>
      <c r="AR34" s="88" t="s">
        <v>234</v>
      </c>
      <c r="AS34" s="88" t="s">
        <v>222</v>
      </c>
      <c r="AT34" s="88" t="s">
        <v>271</v>
      </c>
      <c r="AU34" s="87" t="s">
        <v>235</v>
      </c>
      <c r="AV34" s="111">
        <v>43473</v>
      </c>
      <c r="AW34" s="87" t="s">
        <v>225</v>
      </c>
      <c r="AX34" s="111">
        <v>43465</v>
      </c>
      <c r="AY34" s="111">
        <v>43497</v>
      </c>
      <c r="AZ34" s="88" t="s">
        <v>582</v>
      </c>
      <c r="BA34" s="94">
        <v>2769</v>
      </c>
      <c r="BB34" s="180">
        <v>2769</v>
      </c>
      <c r="BC34" s="87" t="s">
        <v>236</v>
      </c>
      <c r="BD34" s="100">
        <v>3479.6300900000015</v>
      </c>
      <c r="BE34" s="93">
        <v>0</v>
      </c>
      <c r="BF34" s="93">
        <v>0</v>
      </c>
      <c r="BG34" s="93">
        <v>0</v>
      </c>
      <c r="BH34" s="93">
        <v>0</v>
      </c>
      <c r="BI34" s="95">
        <v>0</v>
      </c>
      <c r="BJ34" s="93">
        <v>0</v>
      </c>
      <c r="BK34" s="100">
        <v>0</v>
      </c>
      <c r="BL34" s="128">
        <v>0</v>
      </c>
      <c r="BM34" s="90">
        <v>0</v>
      </c>
      <c r="BN34" s="90">
        <v>3352.4174700000017</v>
      </c>
      <c r="BO34" s="90">
        <v>294.58981999999975</v>
      </c>
      <c r="BP34" s="97">
        <v>-167.37720000000007</v>
      </c>
      <c r="BQ34" s="100">
        <v>3479.6300900000015</v>
      </c>
      <c r="BR34" s="97">
        <v>513.21633999999995</v>
      </c>
      <c r="BS34" s="87" t="s">
        <v>239</v>
      </c>
      <c r="BT34" s="88" t="s">
        <v>222</v>
      </c>
      <c r="BU34" s="87" t="s">
        <v>535</v>
      </c>
      <c r="BV34" s="104">
        <v>0</v>
      </c>
      <c r="BW34" s="88" t="s">
        <v>242</v>
      </c>
      <c r="BX34" s="20">
        <v>1</v>
      </c>
      <c r="BY34" s="20">
        <v>0</v>
      </c>
      <c r="BZ34" s="185" t="s">
        <v>351</v>
      </c>
    </row>
    <row r="35" spans="1:78" s="1" customFormat="1" ht="203" x14ac:dyDescent="0.35">
      <c r="A35" s="116" t="s">
        <v>222</v>
      </c>
      <c r="B35" s="86" t="s">
        <v>583</v>
      </c>
      <c r="C35" s="101" t="s">
        <v>584</v>
      </c>
      <c r="D35" s="87" t="s">
        <v>585</v>
      </c>
      <c r="E35" s="87" t="s">
        <v>573</v>
      </c>
      <c r="F35" s="88" t="s">
        <v>586</v>
      </c>
      <c r="G35" s="87" t="s">
        <v>541</v>
      </c>
      <c r="H35" s="88" t="s">
        <v>287</v>
      </c>
      <c r="I35" s="88" t="s">
        <v>587</v>
      </c>
      <c r="J35" s="87" t="s">
        <v>249</v>
      </c>
      <c r="K35" s="87" t="s">
        <v>532</v>
      </c>
      <c r="L35" s="103" t="s">
        <v>588</v>
      </c>
      <c r="M35" s="88" t="s">
        <v>589</v>
      </c>
      <c r="N35" s="87" t="s">
        <v>545</v>
      </c>
      <c r="O35" s="87" t="s">
        <v>380</v>
      </c>
      <c r="P35" s="87" t="s">
        <v>263</v>
      </c>
      <c r="Q35" s="88" t="s">
        <v>225</v>
      </c>
      <c r="R35" s="87" t="s">
        <v>465</v>
      </c>
      <c r="S35" s="87" t="s">
        <v>579</v>
      </c>
      <c r="T35" s="87" t="s">
        <v>318</v>
      </c>
      <c r="U35" s="88">
        <v>11.5</v>
      </c>
      <c r="V35" s="88" t="s">
        <v>468</v>
      </c>
      <c r="W35" s="88" t="s">
        <v>580</v>
      </c>
      <c r="X35" s="87" t="s">
        <v>229</v>
      </c>
      <c r="Y35" s="102">
        <v>901458035</v>
      </c>
      <c r="Z35" s="88" t="s">
        <v>590</v>
      </c>
      <c r="AA35" s="88">
        <v>4211</v>
      </c>
      <c r="AB35" s="87" t="s">
        <v>231</v>
      </c>
      <c r="AC35" s="88" t="s">
        <v>268</v>
      </c>
      <c r="AD35" s="99">
        <v>2016</v>
      </c>
      <c r="AE35" s="87" t="s">
        <v>232</v>
      </c>
      <c r="AF35" s="87" t="s">
        <v>306</v>
      </c>
      <c r="AG35" s="88" t="s">
        <v>225</v>
      </c>
      <c r="AH35" s="88" t="s">
        <v>222</v>
      </c>
      <c r="AI35" s="88" t="s">
        <v>222</v>
      </c>
      <c r="AJ35" s="88" t="s">
        <v>222</v>
      </c>
      <c r="AK35" s="100" t="s">
        <v>269</v>
      </c>
      <c r="AL35" s="100" t="s">
        <v>591</v>
      </c>
      <c r="AM35" s="88" t="s">
        <v>222</v>
      </c>
      <c r="AN35" s="88" t="s">
        <v>222</v>
      </c>
      <c r="AO35" s="88" t="s">
        <v>222</v>
      </c>
      <c r="AP35" s="88" t="s">
        <v>222</v>
      </c>
      <c r="AQ35" s="88" t="s">
        <v>222</v>
      </c>
      <c r="AR35" s="88" t="s">
        <v>234</v>
      </c>
      <c r="AS35" s="88" t="s">
        <v>222</v>
      </c>
      <c r="AT35" s="87" t="s">
        <v>271</v>
      </c>
      <c r="AU35" s="87" t="s">
        <v>235</v>
      </c>
      <c r="AV35" s="111">
        <v>43977</v>
      </c>
      <c r="AW35" s="88" t="s">
        <v>268</v>
      </c>
      <c r="AX35" s="111">
        <v>43100</v>
      </c>
      <c r="AY35" s="103">
        <v>44125</v>
      </c>
      <c r="AZ35" s="87" t="s">
        <v>592</v>
      </c>
      <c r="BA35" s="93">
        <v>284</v>
      </c>
      <c r="BB35" s="181">
        <v>284</v>
      </c>
      <c r="BC35" s="87" t="s">
        <v>236</v>
      </c>
      <c r="BD35" s="100">
        <v>2390.0473400000019</v>
      </c>
      <c r="BE35" s="100">
        <v>20</v>
      </c>
      <c r="BF35" s="100">
        <v>0</v>
      </c>
      <c r="BG35" s="100">
        <v>0</v>
      </c>
      <c r="BH35" s="100">
        <v>0</v>
      </c>
      <c r="BI35" s="97">
        <v>0</v>
      </c>
      <c r="BJ35" s="100">
        <v>0</v>
      </c>
      <c r="BK35" s="100">
        <v>20</v>
      </c>
      <c r="BL35" s="131">
        <v>36.565480000000001</v>
      </c>
      <c r="BM35" s="109">
        <v>83.825840000000099</v>
      </c>
      <c r="BN35" s="109">
        <v>862.99412000000007</v>
      </c>
      <c r="BO35" s="109">
        <v>118.09348000000004</v>
      </c>
      <c r="BP35" s="110">
        <v>1268.5684200000017</v>
      </c>
      <c r="BQ35" s="100">
        <v>2370.0473400000019</v>
      </c>
      <c r="BR35" s="97">
        <v>387.36933999999997</v>
      </c>
      <c r="BS35" s="87" t="s">
        <v>239</v>
      </c>
      <c r="BT35" s="88" t="s">
        <v>222</v>
      </c>
      <c r="BU35" s="87" t="s">
        <v>535</v>
      </c>
      <c r="BV35" s="104">
        <v>0</v>
      </c>
      <c r="BW35" s="88" t="s">
        <v>242</v>
      </c>
      <c r="BX35" s="20">
        <v>1</v>
      </c>
      <c r="BY35" s="20">
        <v>0</v>
      </c>
      <c r="BZ35" s="185" t="s">
        <v>593</v>
      </c>
    </row>
    <row r="36" spans="1:78" s="1" customFormat="1" ht="203" x14ac:dyDescent="0.35">
      <c r="A36" s="116" t="s">
        <v>222</v>
      </c>
      <c r="B36" s="86" t="s">
        <v>594</v>
      </c>
      <c r="C36" s="101" t="s">
        <v>595</v>
      </c>
      <c r="D36" s="87" t="s">
        <v>596</v>
      </c>
      <c r="E36" s="87" t="s">
        <v>597</v>
      </c>
      <c r="F36" s="88" t="s">
        <v>598</v>
      </c>
      <c r="G36" s="87" t="s">
        <v>541</v>
      </c>
      <c r="H36" s="87" t="s">
        <v>287</v>
      </c>
      <c r="I36" s="87" t="s">
        <v>599</v>
      </c>
      <c r="J36" s="87" t="s">
        <v>249</v>
      </c>
      <c r="K36" s="87" t="s">
        <v>249</v>
      </c>
      <c r="L36" s="103" t="s">
        <v>588</v>
      </c>
      <c r="M36" s="87" t="s">
        <v>600</v>
      </c>
      <c r="N36" s="87" t="s">
        <v>533</v>
      </c>
      <c r="O36" s="87" t="s">
        <v>380</v>
      </c>
      <c r="P36" s="87" t="s">
        <v>263</v>
      </c>
      <c r="Q36" s="87" t="s">
        <v>225</v>
      </c>
      <c r="R36" s="87" t="s">
        <v>601</v>
      </c>
      <c r="S36" s="87" t="s">
        <v>579</v>
      </c>
      <c r="T36" s="87" t="s">
        <v>318</v>
      </c>
      <c r="U36" s="87">
        <v>86.7</v>
      </c>
      <c r="V36" s="87" t="s">
        <v>468</v>
      </c>
      <c r="W36" s="87" t="s">
        <v>580</v>
      </c>
      <c r="X36" s="87" t="s">
        <v>229</v>
      </c>
      <c r="Y36" s="102">
        <v>901884770</v>
      </c>
      <c r="Z36" s="88" t="s">
        <v>534</v>
      </c>
      <c r="AA36" s="88">
        <v>4211</v>
      </c>
      <c r="AB36" s="87" t="s">
        <v>231</v>
      </c>
      <c r="AC36" s="87" t="s">
        <v>268</v>
      </c>
      <c r="AD36" s="87">
        <v>2016</v>
      </c>
      <c r="AE36" s="87" t="s">
        <v>232</v>
      </c>
      <c r="AF36" s="87" t="s">
        <v>306</v>
      </c>
      <c r="AG36" s="87" t="s">
        <v>225</v>
      </c>
      <c r="AH36" s="87" t="s">
        <v>222</v>
      </c>
      <c r="AI36" s="87" t="s">
        <v>222</v>
      </c>
      <c r="AJ36" s="87" t="s">
        <v>222</v>
      </c>
      <c r="AK36" s="100" t="s">
        <v>269</v>
      </c>
      <c r="AL36" s="100" t="s">
        <v>602</v>
      </c>
      <c r="AM36" s="87" t="s">
        <v>222</v>
      </c>
      <c r="AN36" s="87" t="s">
        <v>222</v>
      </c>
      <c r="AO36" s="87" t="s">
        <v>222</v>
      </c>
      <c r="AP36" s="87" t="s">
        <v>222</v>
      </c>
      <c r="AQ36" s="87" t="s">
        <v>222</v>
      </c>
      <c r="AR36" s="87" t="s">
        <v>234</v>
      </c>
      <c r="AS36" s="87" t="s">
        <v>222</v>
      </c>
      <c r="AT36" s="87" t="s">
        <v>271</v>
      </c>
      <c r="AU36" s="87" t="s">
        <v>235</v>
      </c>
      <c r="AV36" s="103">
        <v>43885</v>
      </c>
      <c r="AW36" s="87" t="s">
        <v>268</v>
      </c>
      <c r="AX36" s="103">
        <v>43465</v>
      </c>
      <c r="AY36" s="111">
        <v>43997</v>
      </c>
      <c r="AZ36" s="93" t="s">
        <v>592</v>
      </c>
      <c r="BA36" s="94">
        <v>550</v>
      </c>
      <c r="BB36" s="181">
        <v>550</v>
      </c>
      <c r="BC36" s="93" t="s">
        <v>236</v>
      </c>
      <c r="BD36" s="100">
        <v>1659.6037999999996</v>
      </c>
      <c r="BE36" s="100">
        <v>3.5</v>
      </c>
      <c r="BF36" s="90">
        <v>0</v>
      </c>
      <c r="BG36" s="90">
        <v>0</v>
      </c>
      <c r="BH36" s="90">
        <v>0</v>
      </c>
      <c r="BI36" s="97">
        <v>0</v>
      </c>
      <c r="BJ36" s="90">
        <v>0</v>
      </c>
      <c r="BK36" s="131">
        <v>3.5</v>
      </c>
      <c r="BL36" s="109">
        <v>0</v>
      </c>
      <c r="BM36" s="109">
        <v>28.46798999999999</v>
      </c>
      <c r="BN36" s="109">
        <v>73.257229999999936</v>
      </c>
      <c r="BO36" s="109">
        <v>453.98775999999958</v>
      </c>
      <c r="BP36" s="110">
        <v>1100.3908200000001</v>
      </c>
      <c r="BQ36" s="100">
        <v>1656.1037999999996</v>
      </c>
      <c r="BR36" s="97">
        <v>229.41763999999992</v>
      </c>
      <c r="BS36" s="93" t="s">
        <v>239</v>
      </c>
      <c r="BT36" s="93" t="s">
        <v>222</v>
      </c>
      <c r="BU36" s="87" t="s">
        <v>535</v>
      </c>
      <c r="BV36" s="114">
        <v>0</v>
      </c>
      <c r="BW36" s="88" t="s">
        <v>242</v>
      </c>
      <c r="BX36" s="20">
        <v>1</v>
      </c>
      <c r="BY36" s="20">
        <v>0</v>
      </c>
      <c r="BZ36" s="185" t="s">
        <v>484</v>
      </c>
    </row>
    <row r="37" spans="1:78" s="1" customFormat="1" ht="29" x14ac:dyDescent="0.35">
      <c r="A37" s="116" t="s">
        <v>222</v>
      </c>
      <c r="B37" s="86" t="s">
        <v>603</v>
      </c>
      <c r="C37" s="101" t="s">
        <v>604</v>
      </c>
      <c r="D37" s="134"/>
      <c r="E37" s="87" t="s">
        <v>539</v>
      </c>
      <c r="F37" s="88" t="s">
        <v>605</v>
      </c>
      <c r="G37" s="87" t="s">
        <v>541</v>
      </c>
      <c r="H37" s="87" t="s">
        <v>287</v>
      </c>
      <c r="I37" s="134"/>
      <c r="J37" s="135"/>
      <c r="K37" s="135"/>
      <c r="L37" s="135"/>
      <c r="M37" s="135"/>
      <c r="N37" s="135"/>
      <c r="O37" s="135"/>
      <c r="P37" s="135"/>
      <c r="Q37" s="135"/>
      <c r="R37" s="135"/>
      <c r="S37" s="135"/>
      <c r="T37" s="135"/>
      <c r="U37" s="135"/>
      <c r="V37" s="135"/>
      <c r="W37" s="135"/>
      <c r="X37" s="135"/>
      <c r="Y37" s="102">
        <v>902820063</v>
      </c>
      <c r="Z37" s="88" t="s">
        <v>534</v>
      </c>
      <c r="AA37" s="88">
        <v>4211</v>
      </c>
      <c r="AB37" s="135"/>
      <c r="AC37" s="135"/>
      <c r="AD37" s="135"/>
      <c r="AE37" s="135"/>
      <c r="AF37" s="135"/>
      <c r="AG37" s="135"/>
      <c r="AH37" s="135"/>
      <c r="AI37" s="135"/>
      <c r="AJ37" s="135"/>
      <c r="AK37" s="135"/>
      <c r="AL37" s="135"/>
      <c r="AM37" s="135"/>
      <c r="AN37" s="135"/>
      <c r="AO37" s="135"/>
      <c r="AP37" s="135"/>
      <c r="AQ37" s="135"/>
      <c r="AR37" s="135"/>
      <c r="AS37" s="135"/>
      <c r="AT37" s="87" t="s">
        <v>606</v>
      </c>
      <c r="AU37" s="135"/>
      <c r="AV37" s="136"/>
      <c r="AW37" s="136"/>
      <c r="AX37" s="136"/>
      <c r="AY37" s="111">
        <v>45226</v>
      </c>
      <c r="AZ37" s="137"/>
      <c r="BA37" s="93">
        <v>522</v>
      </c>
      <c r="BB37" s="181">
        <v>522</v>
      </c>
      <c r="BC37" s="137"/>
      <c r="BD37" s="100">
        <v>0</v>
      </c>
      <c r="BE37" s="138"/>
      <c r="BF37" s="138"/>
      <c r="BG37" s="138"/>
      <c r="BH37" s="137"/>
      <c r="BI37" s="139"/>
      <c r="BJ37" s="137"/>
      <c r="BK37" s="138"/>
      <c r="BL37" s="137"/>
      <c r="BM37" s="137"/>
      <c r="BN37" s="137"/>
      <c r="BO37" s="138"/>
      <c r="BP37" s="139"/>
      <c r="BQ37" s="138"/>
      <c r="BR37" s="139"/>
      <c r="BS37" s="137"/>
      <c r="BT37" s="137"/>
      <c r="BU37" s="137"/>
      <c r="BV37" s="137"/>
      <c r="BW37" s="138"/>
      <c r="BX37" s="138"/>
      <c r="BY37" s="137"/>
      <c r="BZ37" s="185" t="s">
        <v>607</v>
      </c>
    </row>
    <row r="38" spans="1:78" s="1" customFormat="1" ht="43.5" x14ac:dyDescent="0.35">
      <c r="A38" s="116" t="s">
        <v>222</v>
      </c>
      <c r="B38" s="116" t="s">
        <v>608</v>
      </c>
      <c r="C38" s="117" t="s">
        <v>609</v>
      </c>
      <c r="D38" s="140"/>
      <c r="E38" s="98" t="s">
        <v>336</v>
      </c>
      <c r="F38" s="98" t="s">
        <v>610</v>
      </c>
      <c r="G38" s="98" t="s">
        <v>611</v>
      </c>
      <c r="H38" s="98" t="s">
        <v>287</v>
      </c>
      <c r="I38" s="140"/>
      <c r="J38" s="140"/>
      <c r="K38" s="140"/>
      <c r="L38" s="140"/>
      <c r="M38" s="140"/>
      <c r="N38" s="140"/>
      <c r="O38" s="140"/>
      <c r="P38" s="140"/>
      <c r="Q38" s="140"/>
      <c r="R38" s="140"/>
      <c r="S38" s="140"/>
      <c r="T38" s="140"/>
      <c r="U38" s="140"/>
      <c r="V38" s="140"/>
      <c r="W38" s="140"/>
      <c r="X38" s="140"/>
      <c r="Y38" s="118">
        <v>903127976</v>
      </c>
      <c r="Z38" s="98" t="s">
        <v>534</v>
      </c>
      <c r="AA38" s="98">
        <v>4211</v>
      </c>
      <c r="AB38" s="140"/>
      <c r="AC38" s="140"/>
      <c r="AD38" s="140"/>
      <c r="AE38" s="140"/>
      <c r="AF38" s="140"/>
      <c r="AG38" s="140"/>
      <c r="AH38" s="140"/>
      <c r="AI38" s="140"/>
      <c r="AJ38" s="140"/>
      <c r="AK38" s="140"/>
      <c r="AL38" s="140"/>
      <c r="AM38" s="140"/>
      <c r="AN38" s="140"/>
      <c r="AO38" s="140"/>
      <c r="AP38" s="140"/>
      <c r="AQ38" s="140"/>
      <c r="AR38" s="140"/>
      <c r="AS38" s="140"/>
      <c r="AT38" s="98" t="s">
        <v>606</v>
      </c>
      <c r="AU38" s="140"/>
      <c r="AV38" s="141"/>
      <c r="AW38" s="141"/>
      <c r="AX38" s="141"/>
      <c r="AY38" s="120">
        <v>44687</v>
      </c>
      <c r="AZ38" s="139"/>
      <c r="BA38" s="95">
        <v>1658</v>
      </c>
      <c r="BB38" s="182">
        <v>1658</v>
      </c>
      <c r="BC38" s="139"/>
      <c r="BD38" s="97">
        <v>0</v>
      </c>
      <c r="BE38" s="139"/>
      <c r="BF38" s="139"/>
      <c r="BG38" s="139"/>
      <c r="BH38" s="139"/>
      <c r="BI38" s="139"/>
      <c r="BJ38" s="139"/>
      <c r="BK38" s="139"/>
      <c r="BL38" s="139"/>
      <c r="BM38" s="139"/>
      <c r="BN38" s="139"/>
      <c r="BO38" s="139"/>
      <c r="BP38" s="139"/>
      <c r="BQ38" s="139"/>
      <c r="BR38" s="139"/>
      <c r="BS38" s="139"/>
      <c r="BT38" s="139"/>
      <c r="BU38" s="139"/>
      <c r="BV38" s="139"/>
      <c r="BW38" s="139"/>
      <c r="BX38" s="139"/>
      <c r="BY38" s="139"/>
      <c r="BZ38" s="185" t="s">
        <v>612</v>
      </c>
    </row>
    <row r="39" spans="1:78" s="1" customFormat="1" ht="43.5" x14ac:dyDescent="0.35">
      <c r="A39" s="116" t="s">
        <v>222</v>
      </c>
      <c r="B39" s="116" t="s">
        <v>613</v>
      </c>
      <c r="C39" s="117" t="s">
        <v>614</v>
      </c>
      <c r="D39" s="140"/>
      <c r="E39" s="98" t="s">
        <v>615</v>
      </c>
      <c r="F39" s="98" t="s">
        <v>616</v>
      </c>
      <c r="G39" s="98" t="s">
        <v>611</v>
      </c>
      <c r="H39" s="98" t="s">
        <v>287</v>
      </c>
      <c r="I39" s="140"/>
      <c r="J39" s="140"/>
      <c r="K39" s="140"/>
      <c r="L39" s="140"/>
      <c r="M39" s="140"/>
      <c r="N39" s="140"/>
      <c r="O39" s="140"/>
      <c r="P39" s="140"/>
      <c r="Q39" s="140"/>
      <c r="R39" s="140"/>
      <c r="S39" s="140"/>
      <c r="T39" s="140"/>
      <c r="U39" s="140"/>
      <c r="V39" s="140"/>
      <c r="W39" s="140"/>
      <c r="X39" s="140"/>
      <c r="Y39" s="118">
        <v>903171518</v>
      </c>
      <c r="Z39" s="98" t="s">
        <v>534</v>
      </c>
      <c r="AA39" s="98">
        <v>4211</v>
      </c>
      <c r="AB39" s="140"/>
      <c r="AC39" s="140"/>
      <c r="AD39" s="140"/>
      <c r="AE39" s="140"/>
      <c r="AF39" s="140"/>
      <c r="AG39" s="140"/>
      <c r="AH39" s="140"/>
      <c r="AI39" s="140"/>
      <c r="AJ39" s="140"/>
      <c r="AK39" s="140"/>
      <c r="AL39" s="140"/>
      <c r="AM39" s="140"/>
      <c r="AN39" s="140"/>
      <c r="AO39" s="140"/>
      <c r="AP39" s="140"/>
      <c r="AQ39" s="140"/>
      <c r="AR39" s="140"/>
      <c r="AS39" s="140"/>
      <c r="AT39" s="98" t="s">
        <v>606</v>
      </c>
      <c r="AU39" s="140"/>
      <c r="AV39" s="141"/>
      <c r="AW39" s="141"/>
      <c r="AX39" s="141"/>
      <c r="AY39" s="120">
        <v>44533</v>
      </c>
      <c r="AZ39" s="139"/>
      <c r="BA39" s="95">
        <v>468</v>
      </c>
      <c r="BB39" s="182">
        <v>468</v>
      </c>
      <c r="BC39" s="139"/>
      <c r="BD39" s="97">
        <v>811.21500000000003</v>
      </c>
      <c r="BE39" s="139"/>
      <c r="BF39" s="139"/>
      <c r="BG39" s="139"/>
      <c r="BH39" s="139"/>
      <c r="BI39" s="139"/>
      <c r="BJ39" s="139"/>
      <c r="BK39" s="139"/>
      <c r="BL39" s="139"/>
      <c r="BM39" s="139"/>
      <c r="BN39" s="139"/>
      <c r="BO39" s="139"/>
      <c r="BP39" s="139"/>
      <c r="BQ39" s="139"/>
      <c r="BR39" s="139"/>
      <c r="BS39" s="139"/>
      <c r="BT39" s="139"/>
      <c r="BU39" s="139"/>
      <c r="BV39" s="139"/>
      <c r="BW39" s="139"/>
      <c r="BX39" s="139"/>
      <c r="BY39" s="139"/>
      <c r="BZ39" s="185" t="s">
        <v>617</v>
      </c>
    </row>
    <row r="40" spans="1:78" s="1" customFormat="1" ht="159.5" x14ac:dyDescent="0.35">
      <c r="A40" s="116" t="s">
        <v>222</v>
      </c>
      <c r="B40" s="86" t="s">
        <v>618</v>
      </c>
      <c r="C40" s="43" t="s">
        <v>619</v>
      </c>
      <c r="D40" s="87" t="s">
        <v>217</v>
      </c>
      <c r="E40" s="87" t="s">
        <v>217</v>
      </c>
      <c r="F40" s="88" t="s">
        <v>620</v>
      </c>
      <c r="G40" s="87" t="s">
        <v>555</v>
      </c>
      <c r="H40" s="88" t="s">
        <v>287</v>
      </c>
      <c r="I40" s="87" t="s">
        <v>217</v>
      </c>
      <c r="J40" s="87" t="s">
        <v>249</v>
      </c>
      <c r="K40" s="88" t="s">
        <v>222</v>
      </c>
      <c r="L40" s="87" t="s">
        <v>217</v>
      </c>
      <c r="M40" s="87" t="s">
        <v>217</v>
      </c>
      <c r="N40" s="88" t="s">
        <v>568</v>
      </c>
      <c r="O40" s="87" t="s">
        <v>217</v>
      </c>
      <c r="P40" s="87" t="s">
        <v>217</v>
      </c>
      <c r="Q40" s="88" t="s">
        <v>225</v>
      </c>
      <c r="R40" s="87" t="s">
        <v>217</v>
      </c>
      <c r="S40" s="88" t="s">
        <v>304</v>
      </c>
      <c r="T40" s="87" t="s">
        <v>217</v>
      </c>
      <c r="U40" s="87" t="s">
        <v>217</v>
      </c>
      <c r="V40" s="87" t="s">
        <v>217</v>
      </c>
      <c r="W40" s="87" t="s">
        <v>217</v>
      </c>
      <c r="X40" s="87" t="s">
        <v>229</v>
      </c>
      <c r="Y40" s="87" t="s">
        <v>217</v>
      </c>
      <c r="Z40" s="88" t="s">
        <v>621</v>
      </c>
      <c r="AA40" s="88">
        <v>4329</v>
      </c>
      <c r="AB40" s="87" t="s">
        <v>231</v>
      </c>
      <c r="AC40" s="87" t="s">
        <v>217</v>
      </c>
      <c r="AD40" s="87" t="s">
        <v>217</v>
      </c>
      <c r="AE40" s="87" t="s">
        <v>232</v>
      </c>
      <c r="AF40" s="87" t="s">
        <v>306</v>
      </c>
      <c r="AG40" s="88" t="s">
        <v>225</v>
      </c>
      <c r="AH40" s="88" t="s">
        <v>222</v>
      </c>
      <c r="AI40" s="88" t="s">
        <v>222</v>
      </c>
      <c r="AJ40" s="88" t="s">
        <v>222</v>
      </c>
      <c r="AK40" s="90" t="s">
        <v>217</v>
      </c>
      <c r="AL40" s="90" t="s">
        <v>217</v>
      </c>
      <c r="AM40" s="88" t="s">
        <v>222</v>
      </c>
      <c r="AN40" s="88" t="s">
        <v>222</v>
      </c>
      <c r="AO40" s="88" t="s">
        <v>222</v>
      </c>
      <c r="AP40" s="88" t="s">
        <v>222</v>
      </c>
      <c r="AQ40" s="88" t="s">
        <v>222</v>
      </c>
      <c r="AR40" s="88" t="s">
        <v>234</v>
      </c>
      <c r="AS40" s="88" t="s">
        <v>222</v>
      </c>
      <c r="AT40" s="87" t="s">
        <v>217</v>
      </c>
      <c r="AU40" s="87" t="s">
        <v>235</v>
      </c>
      <c r="AV40" s="87" t="s">
        <v>217</v>
      </c>
      <c r="AW40" s="87" t="s">
        <v>217</v>
      </c>
      <c r="AX40" s="87" t="s">
        <v>217</v>
      </c>
      <c r="AY40" s="87" t="s">
        <v>217</v>
      </c>
      <c r="AZ40" s="87" t="s">
        <v>217</v>
      </c>
      <c r="BA40" s="91" t="s">
        <v>217</v>
      </c>
      <c r="BB40" s="112" t="s">
        <v>217</v>
      </c>
      <c r="BC40" s="87" t="s">
        <v>236</v>
      </c>
      <c r="BD40" s="91" t="s">
        <v>217</v>
      </c>
      <c r="BE40" s="108">
        <v>0</v>
      </c>
      <c r="BF40" s="108">
        <v>0</v>
      </c>
      <c r="BG40" s="108">
        <v>0</v>
      </c>
      <c r="BH40" s="108">
        <v>0</v>
      </c>
      <c r="BI40" s="133">
        <v>0</v>
      </c>
      <c r="BJ40" s="87" t="s">
        <v>237</v>
      </c>
      <c r="BK40" s="100">
        <v>0</v>
      </c>
      <c r="BL40" s="90" t="s">
        <v>238</v>
      </c>
      <c r="BM40" s="90" t="s">
        <v>238</v>
      </c>
      <c r="BN40" s="90" t="s">
        <v>238</v>
      </c>
      <c r="BO40" s="90" t="s">
        <v>238</v>
      </c>
      <c r="BP40" s="97" t="s">
        <v>238</v>
      </c>
      <c r="BQ40" s="90" t="s">
        <v>217</v>
      </c>
      <c r="BR40" s="97" t="s">
        <v>217</v>
      </c>
      <c r="BS40" s="87" t="s">
        <v>239</v>
      </c>
      <c r="BT40" s="88" t="s">
        <v>222</v>
      </c>
      <c r="BU40" s="87" t="s">
        <v>622</v>
      </c>
      <c r="BV40" s="87" t="s">
        <v>241</v>
      </c>
      <c r="BW40" s="88" t="s">
        <v>242</v>
      </c>
      <c r="BX40" s="91">
        <v>0</v>
      </c>
      <c r="BY40" s="91">
        <v>1</v>
      </c>
      <c r="BZ40" s="186"/>
    </row>
    <row r="41" spans="1:78" s="1" customFormat="1" ht="159.5" x14ac:dyDescent="0.35">
      <c r="A41" s="116" t="s">
        <v>222</v>
      </c>
      <c r="B41" s="86" t="s">
        <v>623</v>
      </c>
      <c r="C41" s="43" t="s">
        <v>624</v>
      </c>
      <c r="D41" s="87" t="s">
        <v>217</v>
      </c>
      <c r="E41" s="87" t="s">
        <v>217</v>
      </c>
      <c r="F41" s="88" t="s">
        <v>625</v>
      </c>
      <c r="G41" s="87" t="s">
        <v>626</v>
      </c>
      <c r="H41" s="88" t="s">
        <v>287</v>
      </c>
      <c r="I41" s="87" t="s">
        <v>217</v>
      </c>
      <c r="J41" s="87" t="s">
        <v>221</v>
      </c>
      <c r="K41" s="88" t="s">
        <v>627</v>
      </c>
      <c r="L41" s="88" t="s">
        <v>628</v>
      </c>
      <c r="M41" s="87" t="s">
        <v>217</v>
      </c>
      <c r="N41" s="87" t="s">
        <v>533</v>
      </c>
      <c r="O41" s="87" t="s">
        <v>217</v>
      </c>
      <c r="P41" s="87" t="s">
        <v>217</v>
      </c>
      <c r="Q41" s="87" t="s">
        <v>365</v>
      </c>
      <c r="R41" s="87" t="s">
        <v>217</v>
      </c>
      <c r="S41" s="88" t="s">
        <v>629</v>
      </c>
      <c r="T41" s="87" t="s">
        <v>217</v>
      </c>
      <c r="U41" s="87" t="s">
        <v>217</v>
      </c>
      <c r="V41" s="88" t="s">
        <v>630</v>
      </c>
      <c r="W41" s="87" t="s">
        <v>217</v>
      </c>
      <c r="X41" s="87" t="s">
        <v>229</v>
      </c>
      <c r="Y41" s="87" t="s">
        <v>217</v>
      </c>
      <c r="Z41" s="88" t="s">
        <v>631</v>
      </c>
      <c r="AA41" s="88">
        <v>4343</v>
      </c>
      <c r="AB41" s="87" t="s">
        <v>231</v>
      </c>
      <c r="AC41" s="87" t="s">
        <v>217</v>
      </c>
      <c r="AD41" s="87" t="s">
        <v>217</v>
      </c>
      <c r="AE41" s="87" t="s">
        <v>232</v>
      </c>
      <c r="AF41" s="87" t="s">
        <v>306</v>
      </c>
      <c r="AG41" s="88" t="s">
        <v>225</v>
      </c>
      <c r="AH41" s="88" t="s">
        <v>222</v>
      </c>
      <c r="AI41" s="88" t="s">
        <v>222</v>
      </c>
      <c r="AJ41" s="88" t="s">
        <v>222</v>
      </c>
      <c r="AK41" s="90" t="s">
        <v>217</v>
      </c>
      <c r="AL41" s="90" t="s">
        <v>217</v>
      </c>
      <c r="AM41" s="88" t="s">
        <v>222</v>
      </c>
      <c r="AN41" s="88" t="s">
        <v>222</v>
      </c>
      <c r="AO41" s="88" t="s">
        <v>222</v>
      </c>
      <c r="AP41" s="88" t="s">
        <v>222</v>
      </c>
      <c r="AQ41" s="88" t="s">
        <v>222</v>
      </c>
      <c r="AR41" s="88" t="s">
        <v>234</v>
      </c>
      <c r="AS41" s="88" t="s">
        <v>222</v>
      </c>
      <c r="AT41" s="87" t="s">
        <v>217</v>
      </c>
      <c r="AU41" s="87" t="s">
        <v>235</v>
      </c>
      <c r="AV41" s="87" t="s">
        <v>217</v>
      </c>
      <c r="AW41" s="87" t="s">
        <v>217</v>
      </c>
      <c r="AX41" s="87" t="s">
        <v>217</v>
      </c>
      <c r="AY41" s="87" t="s">
        <v>217</v>
      </c>
      <c r="AZ41" s="87" t="s">
        <v>217</v>
      </c>
      <c r="BA41" s="91" t="s">
        <v>217</v>
      </c>
      <c r="BB41" s="112" t="s">
        <v>217</v>
      </c>
      <c r="BC41" s="87" t="s">
        <v>236</v>
      </c>
      <c r="BD41" s="91" t="s">
        <v>217</v>
      </c>
      <c r="BE41" s="108">
        <v>494.29400000000004</v>
      </c>
      <c r="BF41" s="108">
        <v>1158.1680100000001</v>
      </c>
      <c r="BG41" s="108">
        <v>1192.26199</v>
      </c>
      <c r="BH41" s="108">
        <v>1000</v>
      </c>
      <c r="BI41" s="133">
        <v>0</v>
      </c>
      <c r="BJ41" s="87" t="s">
        <v>237</v>
      </c>
      <c r="BK41" s="100">
        <v>3844.7240000000002</v>
      </c>
      <c r="BL41" s="90" t="s">
        <v>238</v>
      </c>
      <c r="BM41" s="90" t="s">
        <v>238</v>
      </c>
      <c r="BN41" s="90" t="s">
        <v>238</v>
      </c>
      <c r="BO41" s="90" t="s">
        <v>238</v>
      </c>
      <c r="BP41" s="97" t="s">
        <v>238</v>
      </c>
      <c r="BQ41" s="90" t="s">
        <v>217</v>
      </c>
      <c r="BR41" s="97" t="s">
        <v>217</v>
      </c>
      <c r="BS41" s="87" t="s">
        <v>239</v>
      </c>
      <c r="BT41" s="88" t="s">
        <v>222</v>
      </c>
      <c r="BU41" s="87" t="s">
        <v>622</v>
      </c>
      <c r="BV41" s="87" t="s">
        <v>241</v>
      </c>
      <c r="BW41" s="88" t="s">
        <v>242</v>
      </c>
      <c r="BX41" s="20">
        <v>1</v>
      </c>
      <c r="BY41" s="20">
        <v>0</v>
      </c>
      <c r="BZ41" s="185" t="s">
        <v>632</v>
      </c>
    </row>
    <row r="42" spans="1:78" s="1" customFormat="1" ht="43.5" x14ac:dyDescent="0.35">
      <c r="A42" s="116" t="s">
        <v>222</v>
      </c>
      <c r="B42" s="86" t="s">
        <v>633</v>
      </c>
      <c r="C42" s="101" t="s">
        <v>634</v>
      </c>
      <c r="D42" s="88" t="s">
        <v>635</v>
      </c>
      <c r="E42" s="87" t="s">
        <v>636</v>
      </c>
      <c r="F42" s="88" t="s">
        <v>637</v>
      </c>
      <c r="G42" s="87" t="s">
        <v>638</v>
      </c>
      <c r="H42" s="87" t="s">
        <v>638</v>
      </c>
      <c r="I42" s="88" t="s">
        <v>242</v>
      </c>
      <c r="J42" s="87" t="s">
        <v>249</v>
      </c>
      <c r="K42" s="87" t="s">
        <v>639</v>
      </c>
      <c r="L42" s="103">
        <v>43900</v>
      </c>
      <c r="M42" s="130">
        <v>27.06027397260274</v>
      </c>
      <c r="N42" s="87" t="s">
        <v>640</v>
      </c>
      <c r="O42" s="87" t="s">
        <v>641</v>
      </c>
      <c r="P42" s="87" t="s">
        <v>291</v>
      </c>
      <c r="Q42" s="88" t="s">
        <v>225</v>
      </c>
      <c r="R42" s="87" t="s">
        <v>382</v>
      </c>
      <c r="S42" s="88" t="s">
        <v>466</v>
      </c>
      <c r="T42" s="87" t="s">
        <v>318</v>
      </c>
      <c r="U42" s="88">
        <v>25.2</v>
      </c>
      <c r="V42" s="88" t="s">
        <v>642</v>
      </c>
      <c r="W42" s="88" t="s">
        <v>642</v>
      </c>
      <c r="X42" s="87" t="s">
        <v>229</v>
      </c>
      <c r="Y42" s="102">
        <v>900994658</v>
      </c>
      <c r="Z42" s="88" t="s">
        <v>643</v>
      </c>
      <c r="AA42" s="88">
        <v>4343</v>
      </c>
      <c r="AB42" s="87" t="s">
        <v>231</v>
      </c>
      <c r="AC42" s="88" t="s">
        <v>268</v>
      </c>
      <c r="AD42" s="87">
        <v>2012</v>
      </c>
      <c r="AE42" s="87" t="s">
        <v>232</v>
      </c>
      <c r="AF42" s="87" t="s">
        <v>306</v>
      </c>
      <c r="AG42" s="88" t="s">
        <v>225</v>
      </c>
      <c r="AH42" s="88" t="s">
        <v>222</v>
      </c>
      <c r="AI42" s="88" t="s">
        <v>222</v>
      </c>
      <c r="AJ42" s="88" t="s">
        <v>222</v>
      </c>
      <c r="AK42" s="100" t="s">
        <v>269</v>
      </c>
      <c r="AL42" s="100" t="s">
        <v>644</v>
      </c>
      <c r="AM42" s="88" t="s">
        <v>222</v>
      </c>
      <c r="AN42" s="88" t="s">
        <v>222</v>
      </c>
      <c r="AO42" s="88" t="s">
        <v>222</v>
      </c>
      <c r="AP42" s="88" t="s">
        <v>222</v>
      </c>
      <c r="AQ42" s="88" t="s">
        <v>222</v>
      </c>
      <c r="AR42" s="88" t="s">
        <v>234</v>
      </c>
      <c r="AS42" s="88" t="s">
        <v>222</v>
      </c>
      <c r="AT42" s="88" t="s">
        <v>271</v>
      </c>
      <c r="AU42" s="87" t="s">
        <v>235</v>
      </c>
      <c r="AV42" s="111">
        <v>43235</v>
      </c>
      <c r="AW42" s="87" t="s">
        <v>225</v>
      </c>
      <c r="AX42" s="111">
        <v>42369</v>
      </c>
      <c r="AY42" s="111">
        <v>43599</v>
      </c>
      <c r="AZ42" s="87" t="s">
        <v>645</v>
      </c>
      <c r="BA42" s="94">
        <v>1310</v>
      </c>
      <c r="BB42" s="180">
        <v>1310</v>
      </c>
      <c r="BC42" s="87" t="s">
        <v>236</v>
      </c>
      <c r="BD42" s="100">
        <v>5176.1386100000018</v>
      </c>
      <c r="BE42" s="100">
        <v>6.7999999999999996E-3</v>
      </c>
      <c r="BF42" s="100">
        <v>0</v>
      </c>
      <c r="BG42" s="100">
        <v>0</v>
      </c>
      <c r="BH42" s="100">
        <v>0</v>
      </c>
      <c r="BI42" s="97">
        <v>0</v>
      </c>
      <c r="BJ42" s="100">
        <v>0</v>
      </c>
      <c r="BK42" s="100">
        <v>6.7999999999999996E-3</v>
      </c>
      <c r="BL42" s="142">
        <v>315.03429000000006</v>
      </c>
      <c r="BM42" s="105">
        <v>649.12158000000022</v>
      </c>
      <c r="BN42" s="105">
        <v>3186.9329800000005</v>
      </c>
      <c r="BO42" s="105">
        <v>1122.3812700000012</v>
      </c>
      <c r="BP42" s="106">
        <v>-97.338309999999964</v>
      </c>
      <c r="BQ42" s="100">
        <v>5176.1318100000017</v>
      </c>
      <c r="BR42" s="97">
        <v>948.37905000000001</v>
      </c>
      <c r="BS42" s="87" t="s">
        <v>239</v>
      </c>
      <c r="BT42" s="88" t="s">
        <v>222</v>
      </c>
      <c r="BU42" s="87" t="s">
        <v>622</v>
      </c>
      <c r="BV42" s="104">
        <v>0</v>
      </c>
      <c r="BW42" s="88" t="s">
        <v>242</v>
      </c>
      <c r="BX42" s="20">
        <v>1</v>
      </c>
      <c r="BY42" s="20">
        <v>0</v>
      </c>
      <c r="BZ42" s="185" t="s">
        <v>646</v>
      </c>
    </row>
    <row r="43" spans="1:78" s="1" customFormat="1" ht="116" x14ac:dyDescent="0.35">
      <c r="A43" s="116" t="s">
        <v>222</v>
      </c>
      <c r="B43" s="86" t="s">
        <v>647</v>
      </c>
      <c r="C43" s="43" t="s">
        <v>648</v>
      </c>
      <c r="D43" s="87" t="s">
        <v>217</v>
      </c>
      <c r="E43" s="87" t="s">
        <v>217</v>
      </c>
      <c r="F43" s="88" t="s">
        <v>649</v>
      </c>
      <c r="G43" s="87" t="s">
        <v>649</v>
      </c>
      <c r="H43" s="88" t="s">
        <v>287</v>
      </c>
      <c r="I43" s="87" t="s">
        <v>217</v>
      </c>
      <c r="J43" s="87" t="s">
        <v>249</v>
      </c>
      <c r="K43" s="87" t="s">
        <v>532</v>
      </c>
      <c r="L43" s="87" t="s">
        <v>217</v>
      </c>
      <c r="M43" s="87" t="s">
        <v>217</v>
      </c>
      <c r="N43" s="87" t="s">
        <v>650</v>
      </c>
      <c r="O43" s="87" t="s">
        <v>217</v>
      </c>
      <c r="P43" s="87" t="s">
        <v>217</v>
      </c>
      <c r="Q43" s="88" t="s">
        <v>225</v>
      </c>
      <c r="R43" s="87" t="s">
        <v>217</v>
      </c>
      <c r="S43" s="88" t="s">
        <v>466</v>
      </c>
      <c r="T43" s="87" t="s">
        <v>217</v>
      </c>
      <c r="U43" s="87" t="s">
        <v>217</v>
      </c>
      <c r="V43" s="87" t="s">
        <v>217</v>
      </c>
      <c r="W43" s="87" t="s">
        <v>217</v>
      </c>
      <c r="X43" s="87" t="s">
        <v>229</v>
      </c>
      <c r="Y43" s="87" t="s">
        <v>217</v>
      </c>
      <c r="Z43" s="88" t="s">
        <v>651</v>
      </c>
      <c r="AA43" s="88">
        <v>4837</v>
      </c>
      <c r="AB43" s="87" t="s">
        <v>231</v>
      </c>
      <c r="AC43" s="87" t="s">
        <v>217</v>
      </c>
      <c r="AD43" s="87" t="s">
        <v>217</v>
      </c>
      <c r="AE43" s="87" t="s">
        <v>232</v>
      </c>
      <c r="AF43" s="87" t="s">
        <v>306</v>
      </c>
      <c r="AG43" s="88" t="s">
        <v>225</v>
      </c>
      <c r="AH43" s="88" t="s">
        <v>222</v>
      </c>
      <c r="AI43" s="88" t="s">
        <v>222</v>
      </c>
      <c r="AJ43" s="88" t="s">
        <v>222</v>
      </c>
      <c r="AK43" s="90" t="s">
        <v>217</v>
      </c>
      <c r="AL43" s="90" t="s">
        <v>217</v>
      </c>
      <c r="AM43" s="88" t="s">
        <v>222</v>
      </c>
      <c r="AN43" s="88" t="s">
        <v>222</v>
      </c>
      <c r="AO43" s="88" t="s">
        <v>222</v>
      </c>
      <c r="AP43" s="88" t="s">
        <v>222</v>
      </c>
      <c r="AQ43" s="88" t="s">
        <v>222</v>
      </c>
      <c r="AR43" s="88" t="s">
        <v>234</v>
      </c>
      <c r="AS43" s="88" t="s">
        <v>222</v>
      </c>
      <c r="AT43" s="87" t="s">
        <v>217</v>
      </c>
      <c r="AU43" s="87" t="s">
        <v>235</v>
      </c>
      <c r="AV43" s="87" t="s">
        <v>217</v>
      </c>
      <c r="AW43" s="87" t="s">
        <v>217</v>
      </c>
      <c r="AX43" s="87" t="s">
        <v>217</v>
      </c>
      <c r="AY43" s="87" t="s">
        <v>217</v>
      </c>
      <c r="AZ43" s="87" t="s">
        <v>217</v>
      </c>
      <c r="BA43" s="91" t="s">
        <v>217</v>
      </c>
      <c r="BB43" s="112" t="s">
        <v>217</v>
      </c>
      <c r="BC43" s="87" t="s">
        <v>236</v>
      </c>
      <c r="BD43" s="91" t="s">
        <v>217</v>
      </c>
      <c r="BE43" s="108">
        <v>1926.99008</v>
      </c>
      <c r="BF43" s="108">
        <v>1056.0999999999999</v>
      </c>
      <c r="BG43" s="108">
        <v>0</v>
      </c>
      <c r="BH43" s="108">
        <v>0</v>
      </c>
      <c r="BI43" s="133">
        <v>0</v>
      </c>
      <c r="BJ43" s="87" t="s">
        <v>237</v>
      </c>
      <c r="BK43" s="100">
        <v>2983.0900799999999</v>
      </c>
      <c r="BL43" s="90" t="s">
        <v>238</v>
      </c>
      <c r="BM43" s="90" t="s">
        <v>238</v>
      </c>
      <c r="BN43" s="90" t="s">
        <v>238</v>
      </c>
      <c r="BO43" s="90" t="s">
        <v>238</v>
      </c>
      <c r="BP43" s="97" t="s">
        <v>238</v>
      </c>
      <c r="BQ43" s="90" t="s">
        <v>217</v>
      </c>
      <c r="BR43" s="97" t="s">
        <v>217</v>
      </c>
      <c r="BS43" s="87" t="s">
        <v>239</v>
      </c>
      <c r="BT43" s="88" t="s">
        <v>222</v>
      </c>
      <c r="BU43" s="87" t="s">
        <v>622</v>
      </c>
      <c r="BV43" s="87" t="s">
        <v>241</v>
      </c>
      <c r="BW43" s="88" t="s">
        <v>242</v>
      </c>
      <c r="BX43" s="20">
        <v>1</v>
      </c>
      <c r="BY43" s="20">
        <v>0</v>
      </c>
      <c r="BZ43" s="186"/>
    </row>
    <row r="44" spans="1:78" s="1" customFormat="1" ht="58" x14ac:dyDescent="0.35">
      <c r="A44" s="116" t="s">
        <v>222</v>
      </c>
      <c r="B44" s="116" t="s">
        <v>652</v>
      </c>
      <c r="C44" s="117" t="s">
        <v>653</v>
      </c>
      <c r="D44" s="140"/>
      <c r="E44" s="98" t="s">
        <v>654</v>
      </c>
      <c r="F44" s="98" t="s">
        <v>649</v>
      </c>
      <c r="G44" s="98" t="s">
        <v>655</v>
      </c>
      <c r="H44" s="98" t="s">
        <v>287</v>
      </c>
      <c r="I44" s="140"/>
      <c r="J44" s="140"/>
      <c r="K44" s="140"/>
      <c r="L44" s="140"/>
      <c r="M44" s="140"/>
      <c r="N44" s="140"/>
      <c r="O44" s="140"/>
      <c r="P44" s="140"/>
      <c r="Q44" s="140"/>
      <c r="R44" s="140"/>
      <c r="S44" s="140"/>
      <c r="T44" s="140"/>
      <c r="U44" s="140"/>
      <c r="V44" s="140"/>
      <c r="W44" s="140"/>
      <c r="X44" s="140"/>
      <c r="Y44" s="118">
        <v>902577763</v>
      </c>
      <c r="Z44" s="98" t="s">
        <v>651</v>
      </c>
      <c r="AA44" s="98">
        <v>4837</v>
      </c>
      <c r="AB44" s="140"/>
      <c r="AC44" s="140"/>
      <c r="AD44" s="140"/>
      <c r="AE44" s="140"/>
      <c r="AF44" s="140"/>
      <c r="AG44" s="140"/>
      <c r="AH44" s="140"/>
      <c r="AI44" s="140"/>
      <c r="AJ44" s="140"/>
      <c r="AK44" s="140"/>
      <c r="AL44" s="140"/>
      <c r="AM44" s="140"/>
      <c r="AN44" s="140"/>
      <c r="AO44" s="140"/>
      <c r="AP44" s="140"/>
      <c r="AQ44" s="140"/>
      <c r="AR44" s="140"/>
      <c r="AS44" s="140"/>
      <c r="AT44" s="95" t="s">
        <v>656</v>
      </c>
      <c r="AU44" s="140"/>
      <c r="AV44" s="141"/>
      <c r="AW44" s="141"/>
      <c r="AX44" s="141"/>
      <c r="AY44" s="120">
        <v>44916</v>
      </c>
      <c r="AZ44" s="139"/>
      <c r="BA44" s="95">
        <v>522</v>
      </c>
      <c r="BB44" s="182">
        <v>522</v>
      </c>
      <c r="BC44" s="139"/>
      <c r="BD44" s="97">
        <v>0</v>
      </c>
      <c r="BE44" s="139"/>
      <c r="BF44" s="139"/>
      <c r="BG44" s="139"/>
      <c r="BH44" s="139"/>
      <c r="BI44" s="139"/>
      <c r="BJ44" s="139"/>
      <c r="BK44" s="139"/>
      <c r="BL44" s="139"/>
      <c r="BM44" s="139"/>
      <c r="BN44" s="139"/>
      <c r="BO44" s="139"/>
      <c r="BP44" s="139"/>
      <c r="BQ44" s="139"/>
      <c r="BR44" s="139"/>
      <c r="BS44" s="139"/>
      <c r="BT44" s="139"/>
      <c r="BU44" s="139"/>
      <c r="BV44" s="139"/>
      <c r="BW44" s="139"/>
      <c r="BX44" s="139"/>
      <c r="BY44" s="139"/>
      <c r="BZ44" s="185" t="s">
        <v>657</v>
      </c>
    </row>
    <row r="45" spans="1:78" s="1" customFormat="1" ht="58" x14ac:dyDescent="0.35">
      <c r="A45" s="116" t="s">
        <v>222</v>
      </c>
      <c r="B45" s="86" t="s">
        <v>658</v>
      </c>
      <c r="C45" s="43" t="s">
        <v>659</v>
      </c>
      <c r="D45" s="87" t="s">
        <v>217</v>
      </c>
      <c r="E45" s="87" t="s">
        <v>217</v>
      </c>
      <c r="F45" s="88" t="s">
        <v>660</v>
      </c>
      <c r="G45" s="87" t="s">
        <v>217</v>
      </c>
      <c r="H45" s="88" t="s">
        <v>287</v>
      </c>
      <c r="I45" s="87" t="s">
        <v>217</v>
      </c>
      <c r="J45" s="87" t="s">
        <v>249</v>
      </c>
      <c r="K45" s="87" t="s">
        <v>532</v>
      </c>
      <c r="L45" s="87" t="s">
        <v>217</v>
      </c>
      <c r="M45" s="87" t="s">
        <v>217</v>
      </c>
      <c r="N45" s="88" t="s">
        <v>661</v>
      </c>
      <c r="O45" s="87" t="s">
        <v>217</v>
      </c>
      <c r="P45" s="87" t="s">
        <v>217</v>
      </c>
      <c r="Q45" s="88" t="s">
        <v>225</v>
      </c>
      <c r="R45" s="87" t="s">
        <v>217</v>
      </c>
      <c r="S45" s="88" t="s">
        <v>466</v>
      </c>
      <c r="T45" s="87" t="s">
        <v>217</v>
      </c>
      <c r="U45" s="87" t="s">
        <v>217</v>
      </c>
      <c r="V45" s="87" t="s">
        <v>217</v>
      </c>
      <c r="W45" s="87" t="s">
        <v>217</v>
      </c>
      <c r="X45" s="87" t="s">
        <v>229</v>
      </c>
      <c r="Y45" s="87" t="s">
        <v>217</v>
      </c>
      <c r="Z45" s="88" t="s">
        <v>662</v>
      </c>
      <c r="AA45" s="88">
        <v>4484</v>
      </c>
      <c r="AB45" s="87" t="s">
        <v>231</v>
      </c>
      <c r="AC45" s="87" t="s">
        <v>217</v>
      </c>
      <c r="AD45" s="87" t="s">
        <v>217</v>
      </c>
      <c r="AE45" s="87" t="s">
        <v>232</v>
      </c>
      <c r="AF45" s="87" t="s">
        <v>306</v>
      </c>
      <c r="AG45" s="88" t="s">
        <v>225</v>
      </c>
      <c r="AH45" s="88" t="s">
        <v>222</v>
      </c>
      <c r="AI45" s="88" t="s">
        <v>222</v>
      </c>
      <c r="AJ45" s="88" t="s">
        <v>222</v>
      </c>
      <c r="AK45" s="90" t="s">
        <v>217</v>
      </c>
      <c r="AL45" s="90" t="s">
        <v>217</v>
      </c>
      <c r="AM45" s="88" t="s">
        <v>222</v>
      </c>
      <c r="AN45" s="88" t="s">
        <v>222</v>
      </c>
      <c r="AO45" s="88" t="s">
        <v>222</v>
      </c>
      <c r="AP45" s="88" t="s">
        <v>222</v>
      </c>
      <c r="AQ45" s="88" t="s">
        <v>222</v>
      </c>
      <c r="AR45" s="88" t="s">
        <v>234</v>
      </c>
      <c r="AS45" s="88" t="s">
        <v>222</v>
      </c>
      <c r="AT45" s="87" t="s">
        <v>217</v>
      </c>
      <c r="AU45" s="87" t="s">
        <v>235</v>
      </c>
      <c r="AV45" s="87" t="s">
        <v>217</v>
      </c>
      <c r="AW45" s="87" t="s">
        <v>217</v>
      </c>
      <c r="AX45" s="87" t="s">
        <v>217</v>
      </c>
      <c r="AY45" s="87" t="s">
        <v>217</v>
      </c>
      <c r="AZ45" s="87" t="s">
        <v>217</v>
      </c>
      <c r="BA45" s="91" t="s">
        <v>217</v>
      </c>
      <c r="BB45" s="112" t="s">
        <v>217</v>
      </c>
      <c r="BC45" s="87" t="s">
        <v>236</v>
      </c>
      <c r="BD45" s="91" t="s">
        <v>217</v>
      </c>
      <c r="BE45" s="90">
        <v>0</v>
      </c>
      <c r="BF45" s="90">
        <v>0</v>
      </c>
      <c r="BG45" s="90">
        <v>0</v>
      </c>
      <c r="BH45" s="90">
        <v>0</v>
      </c>
      <c r="BI45" s="97">
        <v>0</v>
      </c>
      <c r="BJ45" s="87" t="s">
        <v>237</v>
      </c>
      <c r="BK45" s="90">
        <v>0</v>
      </c>
      <c r="BL45" s="90" t="s">
        <v>238</v>
      </c>
      <c r="BM45" s="90" t="s">
        <v>238</v>
      </c>
      <c r="BN45" s="90" t="s">
        <v>238</v>
      </c>
      <c r="BO45" s="90" t="s">
        <v>238</v>
      </c>
      <c r="BP45" s="97" t="s">
        <v>238</v>
      </c>
      <c r="BQ45" s="90" t="s">
        <v>217</v>
      </c>
      <c r="BR45" s="97" t="s">
        <v>217</v>
      </c>
      <c r="BS45" s="87" t="s">
        <v>239</v>
      </c>
      <c r="BT45" s="88" t="s">
        <v>222</v>
      </c>
      <c r="BU45" s="87" t="s">
        <v>622</v>
      </c>
      <c r="BV45" s="87" t="s">
        <v>241</v>
      </c>
      <c r="BW45" s="88" t="s">
        <v>242</v>
      </c>
      <c r="BX45" s="91">
        <v>0</v>
      </c>
      <c r="BY45" s="20">
        <v>0</v>
      </c>
      <c r="BZ45" s="185" t="s">
        <v>663</v>
      </c>
    </row>
    <row r="46" spans="1:78" s="1" customFormat="1" ht="87" x14ac:dyDescent="0.35">
      <c r="A46" s="116" t="s">
        <v>222</v>
      </c>
      <c r="B46" s="86" t="s">
        <v>664</v>
      </c>
      <c r="C46" s="101" t="s">
        <v>665</v>
      </c>
      <c r="D46" s="87" t="s">
        <v>666</v>
      </c>
      <c r="E46" s="87" t="s">
        <v>667</v>
      </c>
      <c r="F46" s="88" t="s">
        <v>668</v>
      </c>
      <c r="G46" s="87" t="s">
        <v>669</v>
      </c>
      <c r="H46" s="88" t="s">
        <v>287</v>
      </c>
      <c r="I46" s="88" t="s">
        <v>242</v>
      </c>
      <c r="J46" s="87" t="s">
        <v>249</v>
      </c>
      <c r="K46" s="87" t="s">
        <v>532</v>
      </c>
      <c r="L46" s="88">
        <v>2016</v>
      </c>
      <c r="M46" s="88">
        <v>19</v>
      </c>
      <c r="N46" s="88" t="s">
        <v>640</v>
      </c>
      <c r="O46" s="88" t="s">
        <v>670</v>
      </c>
      <c r="P46" s="87" t="s">
        <v>291</v>
      </c>
      <c r="Q46" s="88" t="s">
        <v>225</v>
      </c>
      <c r="R46" s="87" t="s">
        <v>671</v>
      </c>
      <c r="S46" s="88" t="s">
        <v>466</v>
      </c>
      <c r="T46" s="87" t="s">
        <v>318</v>
      </c>
      <c r="U46" s="88">
        <v>20.6</v>
      </c>
      <c r="V46" s="88">
        <v>230</v>
      </c>
      <c r="W46" s="88" t="s">
        <v>672</v>
      </c>
      <c r="X46" s="87" t="s">
        <v>229</v>
      </c>
      <c r="Y46" s="102">
        <v>901115642</v>
      </c>
      <c r="Z46" s="88" t="s">
        <v>662</v>
      </c>
      <c r="AA46" s="88">
        <v>4484</v>
      </c>
      <c r="AB46" s="87" t="s">
        <v>231</v>
      </c>
      <c r="AC46" s="88" t="s">
        <v>268</v>
      </c>
      <c r="AD46" s="130">
        <v>2014</v>
      </c>
      <c r="AE46" s="99" t="s">
        <v>232</v>
      </c>
      <c r="AF46" s="87" t="s">
        <v>306</v>
      </c>
      <c r="AG46" s="88" t="s">
        <v>225</v>
      </c>
      <c r="AH46" s="88" t="s">
        <v>222</v>
      </c>
      <c r="AI46" s="88" t="s">
        <v>222</v>
      </c>
      <c r="AJ46" s="88" t="s">
        <v>222</v>
      </c>
      <c r="AK46" s="100" t="s">
        <v>269</v>
      </c>
      <c r="AL46" s="90" t="s">
        <v>673</v>
      </c>
      <c r="AM46" s="88" t="s">
        <v>222</v>
      </c>
      <c r="AN46" s="88" t="s">
        <v>222</v>
      </c>
      <c r="AO46" s="88" t="s">
        <v>222</v>
      </c>
      <c r="AP46" s="88" t="s">
        <v>222</v>
      </c>
      <c r="AQ46" s="88" t="s">
        <v>222</v>
      </c>
      <c r="AR46" s="88" t="s">
        <v>234</v>
      </c>
      <c r="AS46" s="88" t="s">
        <v>222</v>
      </c>
      <c r="AT46" s="88" t="s">
        <v>271</v>
      </c>
      <c r="AU46" s="87" t="s">
        <v>235</v>
      </c>
      <c r="AV46" s="103">
        <v>42506</v>
      </c>
      <c r="AW46" s="88" t="s">
        <v>225</v>
      </c>
      <c r="AX46" s="111">
        <v>42735</v>
      </c>
      <c r="AY46" s="111">
        <v>42759</v>
      </c>
      <c r="AZ46" s="88" t="s">
        <v>222</v>
      </c>
      <c r="BA46" s="94">
        <v>1350</v>
      </c>
      <c r="BB46" s="180">
        <v>1350</v>
      </c>
      <c r="BC46" s="87" t="s">
        <v>236</v>
      </c>
      <c r="BD46" s="100">
        <v>1543.0533599999992</v>
      </c>
      <c r="BE46" s="93">
        <v>0</v>
      </c>
      <c r="BF46" s="93">
        <v>0</v>
      </c>
      <c r="BG46" s="93">
        <v>0</v>
      </c>
      <c r="BH46" s="93">
        <v>0</v>
      </c>
      <c r="BI46" s="95">
        <v>0</v>
      </c>
      <c r="BJ46" s="93">
        <v>0</v>
      </c>
      <c r="BK46" s="100">
        <v>0</v>
      </c>
      <c r="BL46" s="113">
        <v>1367.2662899999993</v>
      </c>
      <c r="BM46" s="90">
        <v>121.05719000000006</v>
      </c>
      <c r="BN46" s="90">
        <v>2.0690900000000001</v>
      </c>
      <c r="BO46" s="90">
        <v>52.715899999999976</v>
      </c>
      <c r="BP46" s="97">
        <v>-5.5109999999927238E-2</v>
      </c>
      <c r="BQ46" s="90">
        <v>1543.0533599999992</v>
      </c>
      <c r="BR46" s="97">
        <v>314.82405</v>
      </c>
      <c r="BS46" s="87" t="s">
        <v>239</v>
      </c>
      <c r="BT46" s="88" t="s">
        <v>222</v>
      </c>
      <c r="BU46" s="87" t="s">
        <v>622</v>
      </c>
      <c r="BV46" s="104">
        <v>0</v>
      </c>
      <c r="BW46" s="88" t="s">
        <v>242</v>
      </c>
      <c r="BX46" s="91">
        <v>0.48226653552850451</v>
      </c>
      <c r="BY46" s="91">
        <v>0.51773346447149549</v>
      </c>
      <c r="BZ46" s="185" t="s">
        <v>674</v>
      </c>
    </row>
    <row r="47" spans="1:78" s="1" customFormat="1" ht="116" x14ac:dyDescent="0.35">
      <c r="A47" s="116" t="s">
        <v>222</v>
      </c>
      <c r="B47" s="86" t="s">
        <v>675</v>
      </c>
      <c r="C47" s="43" t="s">
        <v>676</v>
      </c>
      <c r="D47" s="87" t="s">
        <v>217</v>
      </c>
      <c r="E47" s="87" t="s">
        <v>217</v>
      </c>
      <c r="F47" s="88" t="s">
        <v>677</v>
      </c>
      <c r="G47" s="87" t="s">
        <v>326</v>
      </c>
      <c r="H47" s="88" t="s">
        <v>287</v>
      </c>
      <c r="I47" s="87" t="s">
        <v>217</v>
      </c>
      <c r="J47" s="87" t="s">
        <v>249</v>
      </c>
      <c r="K47" s="87" t="s">
        <v>532</v>
      </c>
      <c r="L47" s="87" t="s">
        <v>217</v>
      </c>
      <c r="M47" s="87" t="s">
        <v>217</v>
      </c>
      <c r="N47" s="87" t="s">
        <v>678</v>
      </c>
      <c r="O47" s="87" t="s">
        <v>217</v>
      </c>
      <c r="P47" s="87" t="s">
        <v>217</v>
      </c>
      <c r="Q47" s="88" t="s">
        <v>225</v>
      </c>
      <c r="R47" s="87" t="s">
        <v>217</v>
      </c>
      <c r="S47" s="88" t="s">
        <v>466</v>
      </c>
      <c r="T47" s="87" t="s">
        <v>217</v>
      </c>
      <c r="U47" s="87" t="s">
        <v>217</v>
      </c>
      <c r="V47" s="87" t="s">
        <v>217</v>
      </c>
      <c r="W47" s="87" t="s">
        <v>217</v>
      </c>
      <c r="X47" s="87" t="s">
        <v>229</v>
      </c>
      <c r="Y47" s="87" t="s">
        <v>217</v>
      </c>
      <c r="Z47" s="88" t="s">
        <v>679</v>
      </c>
      <c r="AA47" s="88">
        <v>4756</v>
      </c>
      <c r="AB47" s="87" t="s">
        <v>231</v>
      </c>
      <c r="AC47" s="87" t="s">
        <v>217</v>
      </c>
      <c r="AD47" s="87" t="s">
        <v>217</v>
      </c>
      <c r="AE47" s="87" t="s">
        <v>232</v>
      </c>
      <c r="AF47" s="87" t="s">
        <v>306</v>
      </c>
      <c r="AG47" s="88" t="s">
        <v>225</v>
      </c>
      <c r="AH47" s="88" t="s">
        <v>222</v>
      </c>
      <c r="AI47" s="88" t="s">
        <v>222</v>
      </c>
      <c r="AJ47" s="88" t="s">
        <v>222</v>
      </c>
      <c r="AK47" s="90" t="s">
        <v>217</v>
      </c>
      <c r="AL47" s="90" t="s">
        <v>217</v>
      </c>
      <c r="AM47" s="88" t="s">
        <v>222</v>
      </c>
      <c r="AN47" s="88" t="s">
        <v>222</v>
      </c>
      <c r="AO47" s="88" t="s">
        <v>222</v>
      </c>
      <c r="AP47" s="88" t="s">
        <v>222</v>
      </c>
      <c r="AQ47" s="88" t="s">
        <v>222</v>
      </c>
      <c r="AR47" s="88" t="s">
        <v>234</v>
      </c>
      <c r="AS47" s="88" t="s">
        <v>222</v>
      </c>
      <c r="AT47" s="87" t="s">
        <v>217</v>
      </c>
      <c r="AU47" s="87" t="s">
        <v>235</v>
      </c>
      <c r="AV47" s="87" t="s">
        <v>217</v>
      </c>
      <c r="AW47" s="87" t="s">
        <v>217</v>
      </c>
      <c r="AX47" s="87" t="s">
        <v>217</v>
      </c>
      <c r="AY47" s="87" t="s">
        <v>217</v>
      </c>
      <c r="AZ47" s="87" t="s">
        <v>217</v>
      </c>
      <c r="BA47" s="91" t="s">
        <v>217</v>
      </c>
      <c r="BB47" s="112" t="s">
        <v>217</v>
      </c>
      <c r="BC47" s="87" t="s">
        <v>236</v>
      </c>
      <c r="BD47" s="91" t="s">
        <v>217</v>
      </c>
      <c r="BE47" s="108">
        <v>12113.938269999999</v>
      </c>
      <c r="BF47" s="108">
        <v>14856.787000000002</v>
      </c>
      <c r="BG47" s="108">
        <v>10001.090990000001</v>
      </c>
      <c r="BH47" s="108">
        <v>0</v>
      </c>
      <c r="BI47" s="133">
        <v>0</v>
      </c>
      <c r="BJ47" s="87" t="s">
        <v>237</v>
      </c>
      <c r="BK47" s="100">
        <v>36971.816260000007</v>
      </c>
      <c r="BL47" s="90" t="s">
        <v>238</v>
      </c>
      <c r="BM47" s="90" t="s">
        <v>238</v>
      </c>
      <c r="BN47" s="90" t="s">
        <v>238</v>
      </c>
      <c r="BO47" s="90" t="s">
        <v>238</v>
      </c>
      <c r="BP47" s="97" t="s">
        <v>238</v>
      </c>
      <c r="BQ47" s="90" t="s">
        <v>217</v>
      </c>
      <c r="BR47" s="97" t="s">
        <v>217</v>
      </c>
      <c r="BS47" s="87" t="s">
        <v>239</v>
      </c>
      <c r="BT47" s="88" t="s">
        <v>222</v>
      </c>
      <c r="BU47" s="87" t="s">
        <v>622</v>
      </c>
      <c r="BV47" s="87" t="s">
        <v>241</v>
      </c>
      <c r="BW47" s="88" t="s">
        <v>242</v>
      </c>
      <c r="BX47" s="20">
        <v>1</v>
      </c>
      <c r="BY47" s="20">
        <v>0</v>
      </c>
      <c r="BZ47" s="185" t="s">
        <v>680</v>
      </c>
    </row>
    <row r="48" spans="1:78" s="1" customFormat="1" ht="130.5" x14ac:dyDescent="0.35">
      <c r="A48" s="116" t="s">
        <v>222</v>
      </c>
      <c r="B48" s="86" t="s">
        <v>681</v>
      </c>
      <c r="C48" s="101" t="s">
        <v>682</v>
      </c>
      <c r="D48" s="87" t="s">
        <v>683</v>
      </c>
      <c r="E48" s="87" t="s">
        <v>684</v>
      </c>
      <c r="F48" s="88" t="s">
        <v>685</v>
      </c>
      <c r="G48" s="87" t="s">
        <v>686</v>
      </c>
      <c r="H48" s="88" t="s">
        <v>287</v>
      </c>
      <c r="I48" s="87" t="s">
        <v>687</v>
      </c>
      <c r="J48" s="87" t="s">
        <v>249</v>
      </c>
      <c r="K48" s="87" t="s">
        <v>532</v>
      </c>
      <c r="L48" s="103">
        <v>42277</v>
      </c>
      <c r="M48" s="88" t="s">
        <v>688</v>
      </c>
      <c r="N48" s="87" t="s">
        <v>689</v>
      </c>
      <c r="O48" s="87" t="s">
        <v>689</v>
      </c>
      <c r="P48" s="88" t="s">
        <v>448</v>
      </c>
      <c r="Q48" s="88" t="s">
        <v>225</v>
      </c>
      <c r="R48" s="87" t="s">
        <v>690</v>
      </c>
      <c r="S48" s="88" t="s">
        <v>466</v>
      </c>
      <c r="T48" s="87" t="s">
        <v>318</v>
      </c>
      <c r="U48" s="88">
        <v>29.4</v>
      </c>
      <c r="V48" s="88">
        <v>230</v>
      </c>
      <c r="W48" s="88" t="s">
        <v>500</v>
      </c>
      <c r="X48" s="87" t="s">
        <v>229</v>
      </c>
      <c r="Y48" s="102">
        <v>900994810</v>
      </c>
      <c r="Z48" s="88" t="s">
        <v>679</v>
      </c>
      <c r="AA48" s="88" t="s">
        <v>691</v>
      </c>
      <c r="AB48" s="87" t="s">
        <v>231</v>
      </c>
      <c r="AC48" s="88" t="s">
        <v>268</v>
      </c>
      <c r="AD48" s="130">
        <v>2014</v>
      </c>
      <c r="AE48" s="99" t="s">
        <v>232</v>
      </c>
      <c r="AF48" s="87" t="s">
        <v>306</v>
      </c>
      <c r="AG48" s="88" t="s">
        <v>225</v>
      </c>
      <c r="AH48" s="88" t="s">
        <v>222</v>
      </c>
      <c r="AI48" s="88" t="s">
        <v>222</v>
      </c>
      <c r="AJ48" s="88" t="s">
        <v>222</v>
      </c>
      <c r="AK48" s="100" t="s">
        <v>269</v>
      </c>
      <c r="AL48" s="90" t="s">
        <v>692</v>
      </c>
      <c r="AM48" s="88" t="s">
        <v>222</v>
      </c>
      <c r="AN48" s="88" t="s">
        <v>222</v>
      </c>
      <c r="AO48" s="88" t="s">
        <v>222</v>
      </c>
      <c r="AP48" s="88" t="s">
        <v>222</v>
      </c>
      <c r="AQ48" s="88" t="s">
        <v>222</v>
      </c>
      <c r="AR48" s="88" t="s">
        <v>234</v>
      </c>
      <c r="AS48" s="88" t="s">
        <v>222</v>
      </c>
      <c r="AT48" s="88" t="s">
        <v>271</v>
      </c>
      <c r="AU48" s="87" t="s">
        <v>235</v>
      </c>
      <c r="AV48" s="103">
        <v>42137</v>
      </c>
      <c r="AW48" s="88" t="s">
        <v>225</v>
      </c>
      <c r="AX48" s="111">
        <v>42369</v>
      </c>
      <c r="AY48" s="111">
        <v>42297</v>
      </c>
      <c r="AZ48" s="88" t="s">
        <v>222</v>
      </c>
      <c r="BA48" s="94">
        <v>2145</v>
      </c>
      <c r="BB48" s="180">
        <v>1868.0740552210179</v>
      </c>
      <c r="BC48" s="87" t="s">
        <v>236</v>
      </c>
      <c r="BD48" s="100">
        <v>2755</v>
      </c>
      <c r="BE48" s="93">
        <v>0</v>
      </c>
      <c r="BF48" s="93">
        <v>0</v>
      </c>
      <c r="BG48" s="93">
        <v>0</v>
      </c>
      <c r="BH48" s="93">
        <v>0</v>
      </c>
      <c r="BI48" s="95">
        <v>0</v>
      </c>
      <c r="BJ48" s="93">
        <v>0</v>
      </c>
      <c r="BK48" s="100">
        <v>0</v>
      </c>
      <c r="BL48" s="113">
        <v>2755</v>
      </c>
      <c r="BM48" s="90">
        <v>0</v>
      </c>
      <c r="BN48" s="90">
        <v>0</v>
      </c>
      <c r="BO48" s="90">
        <v>0</v>
      </c>
      <c r="BP48" s="97">
        <v>0</v>
      </c>
      <c r="BQ48" s="100">
        <v>2755</v>
      </c>
      <c r="BR48" s="97">
        <v>565</v>
      </c>
      <c r="BS48" s="91">
        <v>0.126</v>
      </c>
      <c r="BT48" s="88" t="s">
        <v>222</v>
      </c>
      <c r="BU48" s="87" t="s">
        <v>622</v>
      </c>
      <c r="BV48" s="104">
        <v>2755</v>
      </c>
      <c r="BW48" s="88" t="s">
        <v>242</v>
      </c>
      <c r="BX48" s="20">
        <v>1</v>
      </c>
      <c r="BY48" s="20">
        <v>0</v>
      </c>
      <c r="BZ48" s="185" t="s">
        <v>693</v>
      </c>
    </row>
    <row r="49" spans="1:78" s="1" customFormat="1" ht="130.5" x14ac:dyDescent="0.35">
      <c r="A49" s="116" t="s">
        <v>222</v>
      </c>
      <c r="B49" s="86" t="s">
        <v>694</v>
      </c>
      <c r="C49" s="101" t="s">
        <v>695</v>
      </c>
      <c r="D49" s="87" t="s">
        <v>696</v>
      </c>
      <c r="E49" s="87" t="s">
        <v>697</v>
      </c>
      <c r="F49" s="88" t="s">
        <v>698</v>
      </c>
      <c r="G49" s="87" t="s">
        <v>699</v>
      </c>
      <c r="H49" s="88" t="s">
        <v>287</v>
      </c>
      <c r="I49" s="88" t="s">
        <v>242</v>
      </c>
      <c r="J49" s="87" t="s">
        <v>376</v>
      </c>
      <c r="K49" s="87" t="s">
        <v>532</v>
      </c>
      <c r="L49" s="87">
        <v>2015</v>
      </c>
      <c r="M49" s="88" t="s">
        <v>700</v>
      </c>
      <c r="N49" s="87" t="s">
        <v>640</v>
      </c>
      <c r="O49" s="87" t="s">
        <v>701</v>
      </c>
      <c r="P49" s="87" t="s">
        <v>291</v>
      </c>
      <c r="Q49" s="88" t="s">
        <v>225</v>
      </c>
      <c r="R49" s="87" t="s">
        <v>465</v>
      </c>
      <c r="S49" s="88" t="s">
        <v>466</v>
      </c>
      <c r="T49" s="87" t="s">
        <v>318</v>
      </c>
      <c r="U49" s="88">
        <v>1.6</v>
      </c>
      <c r="V49" s="88">
        <v>230</v>
      </c>
      <c r="W49" s="88" t="s">
        <v>702</v>
      </c>
      <c r="X49" s="87" t="s">
        <v>229</v>
      </c>
      <c r="Y49" s="102">
        <v>901385762</v>
      </c>
      <c r="Z49" s="88" t="s">
        <v>679</v>
      </c>
      <c r="AA49" s="88" t="s">
        <v>691</v>
      </c>
      <c r="AB49" s="87" t="s">
        <v>231</v>
      </c>
      <c r="AC49" s="88" t="s">
        <v>268</v>
      </c>
      <c r="AD49" s="130">
        <v>2014</v>
      </c>
      <c r="AE49" s="99" t="s">
        <v>232</v>
      </c>
      <c r="AF49" s="87" t="s">
        <v>306</v>
      </c>
      <c r="AG49" s="88" t="s">
        <v>225</v>
      </c>
      <c r="AH49" s="88" t="s">
        <v>222</v>
      </c>
      <c r="AI49" s="88" t="s">
        <v>222</v>
      </c>
      <c r="AJ49" s="88" t="s">
        <v>222</v>
      </c>
      <c r="AK49" s="100" t="s">
        <v>269</v>
      </c>
      <c r="AL49" s="90" t="s">
        <v>703</v>
      </c>
      <c r="AM49" s="88" t="s">
        <v>222</v>
      </c>
      <c r="AN49" s="88" t="s">
        <v>222</v>
      </c>
      <c r="AO49" s="88" t="s">
        <v>222</v>
      </c>
      <c r="AP49" s="88" t="s">
        <v>222</v>
      </c>
      <c r="AQ49" s="88" t="s">
        <v>222</v>
      </c>
      <c r="AR49" s="88" t="s">
        <v>234</v>
      </c>
      <c r="AS49" s="88" t="s">
        <v>222</v>
      </c>
      <c r="AT49" s="88" t="s">
        <v>271</v>
      </c>
      <c r="AU49" s="87" t="s">
        <v>235</v>
      </c>
      <c r="AV49" s="103">
        <v>42191</v>
      </c>
      <c r="AW49" s="88" t="s">
        <v>225</v>
      </c>
      <c r="AX49" s="111">
        <v>42369</v>
      </c>
      <c r="AY49" s="111">
        <v>42242</v>
      </c>
      <c r="AZ49" s="88" t="s">
        <v>222</v>
      </c>
      <c r="BA49" s="94">
        <v>1386</v>
      </c>
      <c r="BB49" s="180">
        <v>1386</v>
      </c>
      <c r="BC49" s="87" t="s">
        <v>236</v>
      </c>
      <c r="BD49" s="100">
        <v>1715.9309999999989</v>
      </c>
      <c r="BE49" s="87" t="s">
        <v>272</v>
      </c>
      <c r="BF49" s="87" t="s">
        <v>272</v>
      </c>
      <c r="BG49" s="87" t="s">
        <v>272</v>
      </c>
      <c r="BH49" s="87" t="s">
        <v>272</v>
      </c>
      <c r="BI49" s="98" t="s">
        <v>272</v>
      </c>
      <c r="BJ49" s="87" t="s">
        <v>272</v>
      </c>
      <c r="BK49" s="100">
        <v>0</v>
      </c>
      <c r="BL49" s="113">
        <v>1715.9309999999989</v>
      </c>
      <c r="BM49" s="90">
        <v>0</v>
      </c>
      <c r="BN49" s="90">
        <v>0</v>
      </c>
      <c r="BO49" s="90">
        <v>0</v>
      </c>
      <c r="BP49" s="97">
        <v>0</v>
      </c>
      <c r="BQ49" s="90">
        <v>1715.9309999999989</v>
      </c>
      <c r="BR49" s="97">
        <v>135.98074</v>
      </c>
      <c r="BS49" s="87" t="s">
        <v>239</v>
      </c>
      <c r="BT49" s="88" t="s">
        <v>222</v>
      </c>
      <c r="BU49" s="87" t="s">
        <v>622</v>
      </c>
      <c r="BV49" s="114">
        <v>0</v>
      </c>
      <c r="BW49" s="88" t="s">
        <v>242</v>
      </c>
      <c r="BX49" s="20">
        <v>1</v>
      </c>
      <c r="BY49" s="20">
        <v>0</v>
      </c>
      <c r="BZ49" s="185" t="s">
        <v>704</v>
      </c>
    </row>
    <row r="50" spans="1:78" s="1" customFormat="1" ht="130.5" x14ac:dyDescent="0.35">
      <c r="A50" s="116" t="s">
        <v>222</v>
      </c>
      <c r="B50" s="86" t="s">
        <v>705</v>
      </c>
      <c r="C50" s="101" t="s">
        <v>706</v>
      </c>
      <c r="D50" s="87" t="s">
        <v>683</v>
      </c>
      <c r="E50" s="87" t="s">
        <v>684</v>
      </c>
      <c r="F50" s="88" t="s">
        <v>707</v>
      </c>
      <c r="G50" s="87" t="s">
        <v>686</v>
      </c>
      <c r="H50" s="88" t="s">
        <v>287</v>
      </c>
      <c r="I50" s="87" t="s">
        <v>708</v>
      </c>
      <c r="J50" s="87" t="s">
        <v>249</v>
      </c>
      <c r="K50" s="87" t="s">
        <v>532</v>
      </c>
      <c r="L50" s="103">
        <v>42957</v>
      </c>
      <c r="M50" s="88" t="s">
        <v>688</v>
      </c>
      <c r="N50" s="87" t="s">
        <v>709</v>
      </c>
      <c r="O50" s="87" t="s">
        <v>701</v>
      </c>
      <c r="P50" s="88" t="s">
        <v>448</v>
      </c>
      <c r="Q50" s="88" t="s">
        <v>225</v>
      </c>
      <c r="R50" s="87" t="s">
        <v>690</v>
      </c>
      <c r="S50" s="88" t="s">
        <v>466</v>
      </c>
      <c r="T50" s="87" t="s">
        <v>318</v>
      </c>
      <c r="U50" s="88">
        <v>29.4</v>
      </c>
      <c r="V50" s="88">
        <v>230</v>
      </c>
      <c r="W50" s="88" t="s">
        <v>500</v>
      </c>
      <c r="X50" s="87" t="s">
        <v>229</v>
      </c>
      <c r="Y50" s="102">
        <v>901531606</v>
      </c>
      <c r="Z50" s="88" t="s">
        <v>679</v>
      </c>
      <c r="AA50" s="88" t="s">
        <v>691</v>
      </c>
      <c r="AB50" s="87" t="s">
        <v>231</v>
      </c>
      <c r="AC50" s="88" t="s">
        <v>268</v>
      </c>
      <c r="AD50" s="130">
        <v>2015</v>
      </c>
      <c r="AE50" s="99" t="s">
        <v>232</v>
      </c>
      <c r="AF50" s="87" t="s">
        <v>306</v>
      </c>
      <c r="AG50" s="88" t="s">
        <v>225</v>
      </c>
      <c r="AH50" s="88" t="s">
        <v>222</v>
      </c>
      <c r="AI50" s="88" t="s">
        <v>222</v>
      </c>
      <c r="AJ50" s="88" t="s">
        <v>222</v>
      </c>
      <c r="AK50" s="100" t="s">
        <v>269</v>
      </c>
      <c r="AL50" s="100" t="s">
        <v>710</v>
      </c>
      <c r="AM50" s="88" t="s">
        <v>222</v>
      </c>
      <c r="AN50" s="88" t="s">
        <v>222</v>
      </c>
      <c r="AO50" s="88" t="s">
        <v>222</v>
      </c>
      <c r="AP50" s="88" t="s">
        <v>222</v>
      </c>
      <c r="AQ50" s="88" t="s">
        <v>222</v>
      </c>
      <c r="AR50" s="88" t="s">
        <v>234</v>
      </c>
      <c r="AS50" s="88" t="s">
        <v>222</v>
      </c>
      <c r="AT50" s="88" t="s">
        <v>271</v>
      </c>
      <c r="AU50" s="87" t="s">
        <v>235</v>
      </c>
      <c r="AV50" s="103">
        <v>42821</v>
      </c>
      <c r="AW50" s="88" t="s">
        <v>225</v>
      </c>
      <c r="AX50" s="111">
        <v>43100</v>
      </c>
      <c r="AY50" s="111">
        <v>42975</v>
      </c>
      <c r="AZ50" s="88" t="s">
        <v>222</v>
      </c>
      <c r="BA50" s="94">
        <v>6663</v>
      </c>
      <c r="BB50" s="180">
        <v>5802.7866806236098</v>
      </c>
      <c r="BC50" s="87" t="s">
        <v>236</v>
      </c>
      <c r="BD50" s="100">
        <v>4200</v>
      </c>
      <c r="BE50" s="93">
        <v>0</v>
      </c>
      <c r="BF50" s="93">
        <v>0</v>
      </c>
      <c r="BG50" s="93">
        <v>0</v>
      </c>
      <c r="BH50" s="93">
        <v>0</v>
      </c>
      <c r="BI50" s="95">
        <v>0</v>
      </c>
      <c r="BJ50" s="93">
        <v>0</v>
      </c>
      <c r="BK50" s="100">
        <v>0</v>
      </c>
      <c r="BL50" s="113">
        <v>1382</v>
      </c>
      <c r="BM50" s="100">
        <v>3300</v>
      </c>
      <c r="BN50" s="100">
        <v>29</v>
      </c>
      <c r="BO50" s="90">
        <v>7.7578372187793621</v>
      </c>
      <c r="BP50" s="97">
        <v>1.1641532182693482E-13</v>
      </c>
      <c r="BQ50" s="100">
        <v>4718.7578372187791</v>
      </c>
      <c r="BR50" s="97">
        <v>939</v>
      </c>
      <c r="BS50" s="91">
        <v>0.22</v>
      </c>
      <c r="BT50" s="88" t="s">
        <v>222</v>
      </c>
      <c r="BU50" s="87" t="s">
        <v>622</v>
      </c>
      <c r="BV50" s="104">
        <v>5243</v>
      </c>
      <c r="BW50" s="88" t="s">
        <v>242</v>
      </c>
      <c r="BX50" s="20">
        <v>1</v>
      </c>
      <c r="BY50" s="20">
        <v>0</v>
      </c>
      <c r="BZ50" s="185" t="s">
        <v>711</v>
      </c>
    </row>
    <row r="51" spans="1:78" s="1" customFormat="1" ht="130.5" x14ac:dyDescent="0.35">
      <c r="A51" s="116" t="s">
        <v>222</v>
      </c>
      <c r="B51" s="86" t="s">
        <v>712</v>
      </c>
      <c r="C51" s="101" t="s">
        <v>713</v>
      </c>
      <c r="D51" s="87" t="s">
        <v>538</v>
      </c>
      <c r="E51" s="87" t="s">
        <v>539</v>
      </c>
      <c r="F51" s="88" t="s">
        <v>714</v>
      </c>
      <c r="G51" s="87" t="s">
        <v>715</v>
      </c>
      <c r="H51" s="88" t="s">
        <v>287</v>
      </c>
      <c r="I51" s="88" t="s">
        <v>716</v>
      </c>
      <c r="J51" s="87" t="s">
        <v>249</v>
      </c>
      <c r="K51" s="87" t="s">
        <v>532</v>
      </c>
      <c r="L51" s="103">
        <v>43057</v>
      </c>
      <c r="M51" s="88">
        <v>18</v>
      </c>
      <c r="N51" s="87" t="s">
        <v>709</v>
      </c>
      <c r="O51" s="87" t="s">
        <v>701</v>
      </c>
      <c r="P51" s="88" t="s">
        <v>448</v>
      </c>
      <c r="Q51" s="88" t="s">
        <v>225</v>
      </c>
      <c r="R51" s="87" t="s">
        <v>547</v>
      </c>
      <c r="S51" s="88" t="s">
        <v>466</v>
      </c>
      <c r="T51" s="87" t="s">
        <v>318</v>
      </c>
      <c r="U51" s="88">
        <v>49.4</v>
      </c>
      <c r="V51" s="88">
        <v>500</v>
      </c>
      <c r="W51" s="88" t="s">
        <v>468</v>
      </c>
      <c r="X51" s="87" t="s">
        <v>229</v>
      </c>
      <c r="Y51" s="102">
        <v>901613911</v>
      </c>
      <c r="Z51" s="88" t="s">
        <v>679</v>
      </c>
      <c r="AA51" s="88">
        <v>4756</v>
      </c>
      <c r="AB51" s="87" t="s">
        <v>231</v>
      </c>
      <c r="AC51" s="88" t="s">
        <v>268</v>
      </c>
      <c r="AD51" s="130">
        <v>2016</v>
      </c>
      <c r="AE51" s="99" t="s">
        <v>232</v>
      </c>
      <c r="AF51" s="87" t="s">
        <v>306</v>
      </c>
      <c r="AG51" s="88" t="s">
        <v>225</v>
      </c>
      <c r="AH51" s="88" t="s">
        <v>222</v>
      </c>
      <c r="AI51" s="88" t="s">
        <v>222</v>
      </c>
      <c r="AJ51" s="88" t="s">
        <v>222</v>
      </c>
      <c r="AK51" s="100" t="s">
        <v>269</v>
      </c>
      <c r="AL51" s="100" t="s">
        <v>717</v>
      </c>
      <c r="AM51" s="88" t="s">
        <v>222</v>
      </c>
      <c r="AN51" s="88" t="s">
        <v>222</v>
      </c>
      <c r="AO51" s="88" t="s">
        <v>222</v>
      </c>
      <c r="AP51" s="88" t="s">
        <v>222</v>
      </c>
      <c r="AQ51" s="88" t="s">
        <v>222</v>
      </c>
      <c r="AR51" s="88" t="s">
        <v>234</v>
      </c>
      <c r="AS51" s="88" t="s">
        <v>222</v>
      </c>
      <c r="AT51" s="88" t="s">
        <v>271</v>
      </c>
      <c r="AU51" s="87" t="s">
        <v>235</v>
      </c>
      <c r="AV51" s="111">
        <v>43061</v>
      </c>
      <c r="AW51" s="88" t="s">
        <v>225</v>
      </c>
      <c r="AX51" s="111">
        <v>43100</v>
      </c>
      <c r="AY51" s="111">
        <v>43378</v>
      </c>
      <c r="AZ51" s="88" t="s">
        <v>718</v>
      </c>
      <c r="BA51" s="94">
        <v>13087</v>
      </c>
      <c r="BB51" s="180">
        <v>13087</v>
      </c>
      <c r="BC51" s="87" t="s">
        <v>236</v>
      </c>
      <c r="BD51" s="100">
        <v>9922.2906300000013</v>
      </c>
      <c r="BE51" s="93">
        <v>1.2470000000000001</v>
      </c>
      <c r="BF51" s="93">
        <v>0</v>
      </c>
      <c r="BG51" s="93">
        <v>0</v>
      </c>
      <c r="BH51" s="93">
        <v>0</v>
      </c>
      <c r="BI51" s="95">
        <v>0</v>
      </c>
      <c r="BJ51" s="93">
        <v>0</v>
      </c>
      <c r="BK51" s="100">
        <v>1.2470000000000001</v>
      </c>
      <c r="BL51" s="113">
        <v>103.64548999999992</v>
      </c>
      <c r="BM51" s="90">
        <v>4259.0727799999968</v>
      </c>
      <c r="BN51" s="90">
        <v>4622.3902400000061</v>
      </c>
      <c r="BO51" s="90">
        <v>927.95748000000003</v>
      </c>
      <c r="BP51" s="97">
        <v>7.9776399999999983</v>
      </c>
      <c r="BQ51" s="100">
        <v>9921.0436300000019</v>
      </c>
      <c r="BR51" s="97">
        <v>1078.28898</v>
      </c>
      <c r="BS51" s="87" t="s">
        <v>239</v>
      </c>
      <c r="BT51" s="88" t="s">
        <v>222</v>
      </c>
      <c r="BU51" s="87" t="s">
        <v>622</v>
      </c>
      <c r="BV51" s="114">
        <v>0</v>
      </c>
      <c r="BW51" s="88" t="s">
        <v>242</v>
      </c>
      <c r="BX51" s="20">
        <v>1</v>
      </c>
      <c r="BY51" s="20">
        <v>0</v>
      </c>
      <c r="BZ51" s="185" t="s">
        <v>693</v>
      </c>
    </row>
    <row r="52" spans="1:78" s="1" customFormat="1" ht="130.5" x14ac:dyDescent="0.35">
      <c r="A52" s="116" t="s">
        <v>222</v>
      </c>
      <c r="B52" s="86" t="s">
        <v>719</v>
      </c>
      <c r="C52" s="101" t="s">
        <v>720</v>
      </c>
      <c r="D52" s="87" t="s">
        <v>721</v>
      </c>
      <c r="E52" s="87" t="s">
        <v>722</v>
      </c>
      <c r="F52" s="88" t="s">
        <v>723</v>
      </c>
      <c r="G52" s="87" t="s">
        <v>724</v>
      </c>
      <c r="H52" s="88" t="s">
        <v>287</v>
      </c>
      <c r="I52" s="88" t="s">
        <v>725</v>
      </c>
      <c r="J52" s="87" t="s">
        <v>249</v>
      </c>
      <c r="K52" s="87" t="s">
        <v>532</v>
      </c>
      <c r="L52" s="88">
        <v>2016</v>
      </c>
      <c r="M52" s="88">
        <v>19</v>
      </c>
      <c r="N52" s="87" t="s">
        <v>709</v>
      </c>
      <c r="O52" s="87" t="s">
        <v>701</v>
      </c>
      <c r="P52" s="87" t="s">
        <v>291</v>
      </c>
      <c r="Q52" s="88" t="s">
        <v>225</v>
      </c>
      <c r="R52" s="87" t="s">
        <v>547</v>
      </c>
      <c r="S52" s="88" t="s">
        <v>466</v>
      </c>
      <c r="T52" s="87" t="s">
        <v>318</v>
      </c>
      <c r="U52" s="88">
        <v>93.8</v>
      </c>
      <c r="V52" s="88">
        <v>500</v>
      </c>
      <c r="W52" s="88" t="s">
        <v>468</v>
      </c>
      <c r="X52" s="87" t="s">
        <v>229</v>
      </c>
      <c r="Y52" s="102">
        <v>901819252</v>
      </c>
      <c r="Z52" s="88" t="s">
        <v>679</v>
      </c>
      <c r="AA52" s="88">
        <v>4756</v>
      </c>
      <c r="AB52" s="87" t="s">
        <v>231</v>
      </c>
      <c r="AC52" s="88" t="s">
        <v>268</v>
      </c>
      <c r="AD52" s="130">
        <v>2016</v>
      </c>
      <c r="AE52" s="99" t="s">
        <v>232</v>
      </c>
      <c r="AF52" s="87" t="s">
        <v>306</v>
      </c>
      <c r="AG52" s="88" t="s">
        <v>225</v>
      </c>
      <c r="AH52" s="88" t="s">
        <v>222</v>
      </c>
      <c r="AI52" s="88" t="s">
        <v>222</v>
      </c>
      <c r="AJ52" s="88" t="s">
        <v>222</v>
      </c>
      <c r="AK52" s="100" t="s">
        <v>269</v>
      </c>
      <c r="AL52" s="100" t="s">
        <v>726</v>
      </c>
      <c r="AM52" s="88" t="s">
        <v>222</v>
      </c>
      <c r="AN52" s="88" t="s">
        <v>222</v>
      </c>
      <c r="AO52" s="88" t="s">
        <v>222</v>
      </c>
      <c r="AP52" s="88" t="s">
        <v>222</v>
      </c>
      <c r="AQ52" s="88" t="s">
        <v>222</v>
      </c>
      <c r="AR52" s="88" t="s">
        <v>234</v>
      </c>
      <c r="AS52" s="88" t="s">
        <v>222</v>
      </c>
      <c r="AT52" s="88" t="s">
        <v>271</v>
      </c>
      <c r="AU52" s="87" t="s">
        <v>235</v>
      </c>
      <c r="AV52" s="111">
        <v>43473</v>
      </c>
      <c r="AW52" s="87" t="s">
        <v>225</v>
      </c>
      <c r="AX52" s="111">
        <v>43830</v>
      </c>
      <c r="AY52" s="111">
        <v>43672</v>
      </c>
      <c r="AZ52" s="88" t="s">
        <v>222</v>
      </c>
      <c r="BA52" s="94">
        <v>13276</v>
      </c>
      <c r="BB52" s="180">
        <v>13276</v>
      </c>
      <c r="BC52" s="87" t="s">
        <v>236</v>
      </c>
      <c r="BD52" s="100">
        <v>10600</v>
      </c>
      <c r="BE52" s="93">
        <v>753.23900000000003</v>
      </c>
      <c r="BF52" s="94">
        <v>0</v>
      </c>
      <c r="BG52" s="94">
        <v>0</v>
      </c>
      <c r="BH52" s="94">
        <v>0</v>
      </c>
      <c r="BI52" s="95">
        <v>0</v>
      </c>
      <c r="BJ52" s="94">
        <v>0</v>
      </c>
      <c r="BK52" s="131">
        <v>753.23900000000003</v>
      </c>
      <c r="BL52" s="128">
        <v>0</v>
      </c>
      <c r="BM52" s="90">
        <v>2700.7070600000011</v>
      </c>
      <c r="BN52" s="90">
        <v>1552.288860000001</v>
      </c>
      <c r="BO52" s="90">
        <v>5689.7076900000038</v>
      </c>
      <c r="BP52" s="97">
        <v>1460.4952300000014</v>
      </c>
      <c r="BQ52" s="100">
        <v>11403.198840000008</v>
      </c>
      <c r="BR52" s="97">
        <v>1563</v>
      </c>
      <c r="BS52" s="87" t="s">
        <v>239</v>
      </c>
      <c r="BT52" s="88" t="s">
        <v>222</v>
      </c>
      <c r="BU52" s="87" t="s">
        <v>622</v>
      </c>
      <c r="BV52" s="104">
        <v>11403</v>
      </c>
      <c r="BW52" s="88" t="s">
        <v>242</v>
      </c>
      <c r="BX52" s="20">
        <v>1</v>
      </c>
      <c r="BY52" s="20">
        <v>0</v>
      </c>
      <c r="BZ52" s="185" t="s">
        <v>711</v>
      </c>
    </row>
    <row r="53" spans="1:78" s="1" customFormat="1" ht="130.5" x14ac:dyDescent="0.35">
      <c r="A53" s="116" t="s">
        <v>222</v>
      </c>
      <c r="B53" s="86" t="s">
        <v>725</v>
      </c>
      <c r="C53" s="101" t="s">
        <v>727</v>
      </c>
      <c r="D53" s="87" t="s">
        <v>721</v>
      </c>
      <c r="E53" s="87" t="s">
        <v>722</v>
      </c>
      <c r="F53" s="88" t="s">
        <v>728</v>
      </c>
      <c r="G53" s="87" t="s">
        <v>729</v>
      </c>
      <c r="H53" s="88" t="s">
        <v>287</v>
      </c>
      <c r="I53" s="88" t="s">
        <v>719</v>
      </c>
      <c r="J53" s="87" t="s">
        <v>249</v>
      </c>
      <c r="K53" s="87" t="s">
        <v>532</v>
      </c>
      <c r="L53" s="88">
        <v>2016</v>
      </c>
      <c r="M53" s="88" t="s">
        <v>730</v>
      </c>
      <c r="N53" s="87" t="s">
        <v>709</v>
      </c>
      <c r="O53" s="87" t="s">
        <v>701</v>
      </c>
      <c r="P53" s="87" t="s">
        <v>291</v>
      </c>
      <c r="Q53" s="88" t="s">
        <v>225</v>
      </c>
      <c r="R53" s="87" t="s">
        <v>731</v>
      </c>
      <c r="S53" s="88" t="s">
        <v>466</v>
      </c>
      <c r="T53" s="87" t="s">
        <v>318</v>
      </c>
      <c r="U53" s="88">
        <v>93.8</v>
      </c>
      <c r="V53" s="88">
        <v>500</v>
      </c>
      <c r="W53" s="88" t="s">
        <v>468</v>
      </c>
      <c r="X53" s="87" t="s">
        <v>229</v>
      </c>
      <c r="Y53" s="102">
        <v>902099218</v>
      </c>
      <c r="Z53" s="88" t="s">
        <v>679</v>
      </c>
      <c r="AA53" s="88">
        <v>4756</v>
      </c>
      <c r="AB53" s="87" t="s">
        <v>231</v>
      </c>
      <c r="AC53" s="88" t="s">
        <v>268</v>
      </c>
      <c r="AD53" s="130">
        <v>2017</v>
      </c>
      <c r="AE53" s="99" t="s">
        <v>232</v>
      </c>
      <c r="AF53" s="87" t="s">
        <v>306</v>
      </c>
      <c r="AG53" s="88" t="s">
        <v>225</v>
      </c>
      <c r="AH53" s="88" t="s">
        <v>222</v>
      </c>
      <c r="AI53" s="88" t="s">
        <v>222</v>
      </c>
      <c r="AJ53" s="88" t="s">
        <v>222</v>
      </c>
      <c r="AK53" s="100" t="s">
        <v>269</v>
      </c>
      <c r="AL53" s="100" t="s">
        <v>732</v>
      </c>
      <c r="AM53" s="88" t="s">
        <v>222</v>
      </c>
      <c r="AN53" s="88" t="s">
        <v>222</v>
      </c>
      <c r="AO53" s="88" t="s">
        <v>222</v>
      </c>
      <c r="AP53" s="88" t="s">
        <v>222</v>
      </c>
      <c r="AQ53" s="88" t="s">
        <v>222</v>
      </c>
      <c r="AR53" s="88" t="s">
        <v>234</v>
      </c>
      <c r="AS53" s="88" t="s">
        <v>222</v>
      </c>
      <c r="AT53" s="88" t="s">
        <v>271</v>
      </c>
      <c r="AU53" s="87" t="s">
        <v>235</v>
      </c>
      <c r="AV53" s="111">
        <v>43326</v>
      </c>
      <c r="AW53" s="87" t="s">
        <v>225</v>
      </c>
      <c r="AX53" s="111">
        <v>43465</v>
      </c>
      <c r="AY53" s="111">
        <v>43621</v>
      </c>
      <c r="AZ53" s="88" t="s">
        <v>222</v>
      </c>
      <c r="BA53" s="94">
        <v>1438</v>
      </c>
      <c r="BB53" s="180">
        <v>1438</v>
      </c>
      <c r="BC53" s="87" t="s">
        <v>236</v>
      </c>
      <c r="BD53" s="100">
        <v>2756.605839999997</v>
      </c>
      <c r="BE53" s="93">
        <v>0.63200000000000001</v>
      </c>
      <c r="BF53" s="93">
        <v>0</v>
      </c>
      <c r="BG53" s="93">
        <v>0</v>
      </c>
      <c r="BH53" s="93">
        <v>0</v>
      </c>
      <c r="BI53" s="95">
        <v>0</v>
      </c>
      <c r="BJ53" s="93">
        <v>0</v>
      </c>
      <c r="BK53" s="100">
        <v>0.63200000000000001</v>
      </c>
      <c r="BL53" s="128">
        <v>0</v>
      </c>
      <c r="BM53" s="90">
        <v>19.378090000000014</v>
      </c>
      <c r="BN53" s="90">
        <v>1201.4717099999975</v>
      </c>
      <c r="BO53" s="90">
        <v>1498.2404399999996</v>
      </c>
      <c r="BP53" s="97">
        <v>36.883600000000023</v>
      </c>
      <c r="BQ53" s="100">
        <v>2755.9738399999969</v>
      </c>
      <c r="BR53" s="97">
        <v>593.94730000000015</v>
      </c>
      <c r="BS53" s="87" t="s">
        <v>239</v>
      </c>
      <c r="BT53" s="88" t="s">
        <v>222</v>
      </c>
      <c r="BU53" s="87" t="s">
        <v>622</v>
      </c>
      <c r="BV53" s="114">
        <v>0</v>
      </c>
      <c r="BW53" s="88" t="s">
        <v>242</v>
      </c>
      <c r="BX53" s="20">
        <v>1</v>
      </c>
      <c r="BY53" s="20">
        <v>0</v>
      </c>
      <c r="BZ53" s="185" t="s">
        <v>733</v>
      </c>
    </row>
    <row r="54" spans="1:78" s="1" customFormat="1" ht="130.5" x14ac:dyDescent="0.35">
      <c r="A54" s="116" t="s">
        <v>222</v>
      </c>
      <c r="B54" s="86" t="s">
        <v>734</v>
      </c>
      <c r="C54" s="101" t="s">
        <v>735</v>
      </c>
      <c r="D54" s="87" t="s">
        <v>736</v>
      </c>
      <c r="E54" s="87" t="s">
        <v>615</v>
      </c>
      <c r="F54" s="88" t="s">
        <v>737</v>
      </c>
      <c r="G54" s="87" t="s">
        <v>729</v>
      </c>
      <c r="H54" s="88" t="s">
        <v>287</v>
      </c>
      <c r="I54" s="88" t="s">
        <v>738</v>
      </c>
      <c r="J54" s="87" t="s">
        <v>249</v>
      </c>
      <c r="K54" s="87" t="s">
        <v>532</v>
      </c>
      <c r="L54" s="103">
        <v>43596</v>
      </c>
      <c r="M54" s="88">
        <v>30</v>
      </c>
      <c r="N54" s="87" t="s">
        <v>709</v>
      </c>
      <c r="O54" s="87" t="s">
        <v>701</v>
      </c>
      <c r="P54" s="88" t="s">
        <v>291</v>
      </c>
      <c r="Q54" s="88" t="s">
        <v>225</v>
      </c>
      <c r="R54" s="87" t="s">
        <v>739</v>
      </c>
      <c r="S54" s="88" t="s">
        <v>466</v>
      </c>
      <c r="T54" s="87" t="s">
        <v>318</v>
      </c>
      <c r="U54" s="88">
        <v>102.1</v>
      </c>
      <c r="V54" s="88">
        <v>220</v>
      </c>
      <c r="W54" s="88" t="s">
        <v>500</v>
      </c>
      <c r="X54" s="87" t="s">
        <v>229</v>
      </c>
      <c r="Y54" s="102">
        <v>902419335</v>
      </c>
      <c r="Z54" s="88" t="s">
        <v>679</v>
      </c>
      <c r="AA54" s="88">
        <v>4756</v>
      </c>
      <c r="AB54" s="87" t="s">
        <v>231</v>
      </c>
      <c r="AC54" s="88" t="s">
        <v>268</v>
      </c>
      <c r="AD54" s="143">
        <v>43264</v>
      </c>
      <c r="AE54" s="130">
        <v>2017</v>
      </c>
      <c r="AF54" s="87" t="s">
        <v>306</v>
      </c>
      <c r="AG54" s="88" t="s">
        <v>225</v>
      </c>
      <c r="AH54" s="88" t="s">
        <v>222</v>
      </c>
      <c r="AI54" s="88" t="s">
        <v>222</v>
      </c>
      <c r="AJ54" s="88" t="s">
        <v>222</v>
      </c>
      <c r="AK54" s="100" t="s">
        <v>269</v>
      </c>
      <c r="AL54" s="100" t="s">
        <v>740</v>
      </c>
      <c r="AM54" s="88" t="s">
        <v>222</v>
      </c>
      <c r="AN54" s="88" t="s">
        <v>222</v>
      </c>
      <c r="AO54" s="88" t="s">
        <v>222</v>
      </c>
      <c r="AP54" s="88" t="s">
        <v>222</v>
      </c>
      <c r="AQ54" s="88" t="s">
        <v>222</v>
      </c>
      <c r="AR54" s="88" t="s">
        <v>234</v>
      </c>
      <c r="AS54" s="88" t="s">
        <v>222</v>
      </c>
      <c r="AT54" s="88" t="s">
        <v>271</v>
      </c>
      <c r="AU54" s="87" t="s">
        <v>235</v>
      </c>
      <c r="AV54" s="111">
        <v>43633</v>
      </c>
      <c r="AW54" s="88" t="s">
        <v>268</v>
      </c>
      <c r="AX54" s="111">
        <v>43983</v>
      </c>
      <c r="AY54" s="111">
        <v>43882</v>
      </c>
      <c r="AZ54" s="88" t="s">
        <v>222</v>
      </c>
      <c r="BA54" s="94">
        <v>3001</v>
      </c>
      <c r="BB54" s="180">
        <v>3001</v>
      </c>
      <c r="BC54" s="87" t="s">
        <v>236</v>
      </c>
      <c r="BD54" s="100">
        <v>4435.853439999998</v>
      </c>
      <c r="BE54" s="93">
        <v>0.28199999999999997</v>
      </c>
      <c r="BF54" s="93">
        <v>0</v>
      </c>
      <c r="BG54" s="93">
        <v>0</v>
      </c>
      <c r="BH54" s="93">
        <v>0</v>
      </c>
      <c r="BI54" s="95">
        <v>0</v>
      </c>
      <c r="BJ54" s="93">
        <v>0</v>
      </c>
      <c r="BK54" s="100">
        <v>0.28199999999999997</v>
      </c>
      <c r="BL54" s="128">
        <v>0</v>
      </c>
      <c r="BM54" s="90">
        <v>0</v>
      </c>
      <c r="BN54" s="90">
        <v>91.630600000000072</v>
      </c>
      <c r="BO54" s="90">
        <v>3857.9170399999989</v>
      </c>
      <c r="BP54" s="97">
        <v>486.02379999999874</v>
      </c>
      <c r="BQ54" s="100">
        <v>4435.5714399999979</v>
      </c>
      <c r="BR54" s="97">
        <v>610.20949000000019</v>
      </c>
      <c r="BS54" s="87" t="s">
        <v>239</v>
      </c>
      <c r="BT54" s="88" t="s">
        <v>222</v>
      </c>
      <c r="BU54" s="87" t="s">
        <v>622</v>
      </c>
      <c r="BV54" s="114">
        <v>0</v>
      </c>
      <c r="BW54" s="88" t="s">
        <v>242</v>
      </c>
      <c r="BX54" s="20">
        <v>1</v>
      </c>
      <c r="BY54" s="20">
        <v>0</v>
      </c>
      <c r="BZ54" s="185" t="s">
        <v>704</v>
      </c>
    </row>
    <row r="55" spans="1:78" s="1" customFormat="1" ht="130.5" x14ac:dyDescent="0.35">
      <c r="A55" s="116" t="s">
        <v>222</v>
      </c>
      <c r="B55" s="86" t="s">
        <v>741</v>
      </c>
      <c r="C55" s="101" t="s">
        <v>742</v>
      </c>
      <c r="D55" s="87" t="s">
        <v>596</v>
      </c>
      <c r="E55" s="87" t="s">
        <v>597</v>
      </c>
      <c r="F55" s="88" t="s">
        <v>743</v>
      </c>
      <c r="G55" s="87" t="s">
        <v>744</v>
      </c>
      <c r="H55" s="88" t="s">
        <v>287</v>
      </c>
      <c r="I55" s="88" t="s">
        <v>599</v>
      </c>
      <c r="J55" s="87" t="s">
        <v>249</v>
      </c>
      <c r="K55" s="87" t="s">
        <v>532</v>
      </c>
      <c r="L55" s="103">
        <v>43869</v>
      </c>
      <c r="M55" s="88">
        <v>30</v>
      </c>
      <c r="N55" s="87" t="s">
        <v>709</v>
      </c>
      <c r="O55" s="87" t="s">
        <v>701</v>
      </c>
      <c r="P55" s="88" t="s">
        <v>263</v>
      </c>
      <c r="Q55" s="88" t="s">
        <v>225</v>
      </c>
      <c r="R55" s="88" t="s">
        <v>601</v>
      </c>
      <c r="S55" s="87" t="s">
        <v>579</v>
      </c>
      <c r="T55" s="87" t="s">
        <v>318</v>
      </c>
      <c r="U55" s="88">
        <v>86.7</v>
      </c>
      <c r="V55" s="88">
        <v>500</v>
      </c>
      <c r="W55" s="88" t="s">
        <v>468</v>
      </c>
      <c r="X55" s="87" t="s">
        <v>229</v>
      </c>
      <c r="Y55" s="102">
        <v>902146489</v>
      </c>
      <c r="Z55" s="88" t="s">
        <v>679</v>
      </c>
      <c r="AA55" s="88">
        <v>4756</v>
      </c>
      <c r="AB55" s="87" t="s">
        <v>231</v>
      </c>
      <c r="AC55" s="88" t="s">
        <v>268</v>
      </c>
      <c r="AD55" s="143">
        <v>42880</v>
      </c>
      <c r="AE55" s="99" t="s">
        <v>232</v>
      </c>
      <c r="AF55" s="87" t="s">
        <v>306</v>
      </c>
      <c r="AG55" s="88" t="s">
        <v>225</v>
      </c>
      <c r="AH55" s="88" t="s">
        <v>222</v>
      </c>
      <c r="AI55" s="88" t="s">
        <v>222</v>
      </c>
      <c r="AJ55" s="88" t="s">
        <v>222</v>
      </c>
      <c r="AK55" s="100" t="s">
        <v>269</v>
      </c>
      <c r="AL55" s="100" t="s">
        <v>745</v>
      </c>
      <c r="AM55" s="88" t="s">
        <v>222</v>
      </c>
      <c r="AN55" s="88" t="s">
        <v>222</v>
      </c>
      <c r="AO55" s="88" t="s">
        <v>222</v>
      </c>
      <c r="AP55" s="88" t="s">
        <v>222</v>
      </c>
      <c r="AQ55" s="88" t="s">
        <v>222</v>
      </c>
      <c r="AR55" s="88" t="s">
        <v>234</v>
      </c>
      <c r="AS55" s="88" t="s">
        <v>222</v>
      </c>
      <c r="AT55" s="88" t="s">
        <v>271</v>
      </c>
      <c r="AU55" s="87" t="s">
        <v>235</v>
      </c>
      <c r="AV55" s="111">
        <v>43885</v>
      </c>
      <c r="AW55" s="88" t="s">
        <v>268</v>
      </c>
      <c r="AX55" s="111">
        <v>43830</v>
      </c>
      <c r="AY55" s="111">
        <v>43996</v>
      </c>
      <c r="AZ55" s="88" t="s">
        <v>746</v>
      </c>
      <c r="BA55" s="94">
        <v>1744</v>
      </c>
      <c r="BB55" s="180">
        <v>1744</v>
      </c>
      <c r="BC55" s="87" t="s">
        <v>236</v>
      </c>
      <c r="BD55" s="100">
        <v>7995.7790699999987</v>
      </c>
      <c r="BE55" s="93">
        <v>1</v>
      </c>
      <c r="BF55" s="93">
        <v>0</v>
      </c>
      <c r="BG55" s="93">
        <v>0</v>
      </c>
      <c r="BH55" s="93">
        <v>0</v>
      </c>
      <c r="BI55" s="95">
        <v>0</v>
      </c>
      <c r="BJ55" s="93">
        <v>0</v>
      </c>
      <c r="BK55" s="100">
        <v>1</v>
      </c>
      <c r="BL55" s="128">
        <v>0</v>
      </c>
      <c r="BM55" s="90">
        <v>38.111939999999997</v>
      </c>
      <c r="BN55" s="90">
        <v>122.76335000000013</v>
      </c>
      <c r="BO55" s="90">
        <v>3042.391460000003</v>
      </c>
      <c r="BP55" s="97">
        <v>4791.5123199999962</v>
      </c>
      <c r="BQ55" s="100">
        <v>7994.7790699999987</v>
      </c>
      <c r="BR55" s="97">
        <v>856.29012</v>
      </c>
      <c r="BS55" s="87" t="s">
        <v>239</v>
      </c>
      <c r="BT55" s="88" t="s">
        <v>222</v>
      </c>
      <c r="BU55" s="87" t="s">
        <v>622</v>
      </c>
      <c r="BV55" s="114">
        <v>0</v>
      </c>
      <c r="BW55" s="88" t="s">
        <v>242</v>
      </c>
      <c r="BX55" s="20">
        <v>1</v>
      </c>
      <c r="BY55" s="20">
        <v>0</v>
      </c>
      <c r="BZ55" s="185" t="s">
        <v>747</v>
      </c>
    </row>
    <row r="56" spans="1:78" s="1" customFormat="1" ht="130.5" x14ac:dyDescent="0.35">
      <c r="A56" s="116" t="s">
        <v>222</v>
      </c>
      <c r="B56" s="86" t="s">
        <v>748</v>
      </c>
      <c r="C56" s="101" t="s">
        <v>749</v>
      </c>
      <c r="D56" s="87" t="s">
        <v>572</v>
      </c>
      <c r="E56" s="87" t="s">
        <v>573</v>
      </c>
      <c r="F56" s="88" t="s">
        <v>750</v>
      </c>
      <c r="G56" s="87" t="s">
        <v>744</v>
      </c>
      <c r="H56" s="88" t="s">
        <v>287</v>
      </c>
      <c r="I56" s="88" t="s">
        <v>751</v>
      </c>
      <c r="J56" s="87" t="s">
        <v>249</v>
      </c>
      <c r="K56" s="87" t="s">
        <v>532</v>
      </c>
      <c r="L56" s="103">
        <v>43965</v>
      </c>
      <c r="M56" s="88">
        <v>22</v>
      </c>
      <c r="N56" s="87" t="s">
        <v>709</v>
      </c>
      <c r="O56" s="87" t="s">
        <v>701</v>
      </c>
      <c r="P56" s="88" t="s">
        <v>263</v>
      </c>
      <c r="Q56" s="88" t="s">
        <v>225</v>
      </c>
      <c r="R56" s="87" t="s">
        <v>578</v>
      </c>
      <c r="S56" s="87" t="s">
        <v>579</v>
      </c>
      <c r="T56" s="87" t="s">
        <v>318</v>
      </c>
      <c r="U56" s="88">
        <v>11.5</v>
      </c>
      <c r="V56" s="88">
        <v>500</v>
      </c>
      <c r="W56" s="88" t="s">
        <v>468</v>
      </c>
      <c r="X56" s="87" t="s">
        <v>229</v>
      </c>
      <c r="Y56" s="102">
        <v>902141769</v>
      </c>
      <c r="Z56" s="88" t="s">
        <v>679</v>
      </c>
      <c r="AA56" s="88">
        <v>4756</v>
      </c>
      <c r="AB56" s="87" t="s">
        <v>231</v>
      </c>
      <c r="AC56" s="88" t="s">
        <v>268</v>
      </c>
      <c r="AD56" s="143">
        <v>42878</v>
      </c>
      <c r="AE56" s="99" t="s">
        <v>232</v>
      </c>
      <c r="AF56" s="87" t="s">
        <v>306</v>
      </c>
      <c r="AG56" s="88" t="s">
        <v>225</v>
      </c>
      <c r="AH56" s="88" t="s">
        <v>222</v>
      </c>
      <c r="AI56" s="88" t="s">
        <v>222</v>
      </c>
      <c r="AJ56" s="88" t="s">
        <v>222</v>
      </c>
      <c r="AK56" s="100" t="s">
        <v>269</v>
      </c>
      <c r="AL56" s="100" t="s">
        <v>752</v>
      </c>
      <c r="AM56" s="88" t="s">
        <v>222</v>
      </c>
      <c r="AN56" s="88" t="s">
        <v>222</v>
      </c>
      <c r="AO56" s="88" t="s">
        <v>222</v>
      </c>
      <c r="AP56" s="88" t="s">
        <v>222</v>
      </c>
      <c r="AQ56" s="88" t="s">
        <v>222</v>
      </c>
      <c r="AR56" s="88" t="s">
        <v>234</v>
      </c>
      <c r="AS56" s="88" t="s">
        <v>222</v>
      </c>
      <c r="AT56" s="87" t="s">
        <v>271</v>
      </c>
      <c r="AU56" s="87" t="s">
        <v>235</v>
      </c>
      <c r="AV56" s="111">
        <v>43977</v>
      </c>
      <c r="AW56" s="88" t="s">
        <v>268</v>
      </c>
      <c r="AX56" s="111">
        <v>43465</v>
      </c>
      <c r="AY56" s="103">
        <v>44125</v>
      </c>
      <c r="AZ56" s="88" t="s">
        <v>746</v>
      </c>
      <c r="BA56" s="94">
        <v>1744</v>
      </c>
      <c r="BB56" s="180">
        <v>1744</v>
      </c>
      <c r="BC56" s="87" t="s">
        <v>236</v>
      </c>
      <c r="BD56" s="100">
        <v>7765.8465100000094</v>
      </c>
      <c r="BE56" s="93">
        <v>160</v>
      </c>
      <c r="BF56" s="94">
        <v>0</v>
      </c>
      <c r="BG56" s="94">
        <v>0</v>
      </c>
      <c r="BH56" s="94">
        <v>0</v>
      </c>
      <c r="BI56" s="95">
        <v>0</v>
      </c>
      <c r="BJ56" s="94">
        <v>0</v>
      </c>
      <c r="BK56" s="100">
        <v>160</v>
      </c>
      <c r="BL56" s="128">
        <v>0</v>
      </c>
      <c r="BM56" s="90">
        <v>43.163709999999995</v>
      </c>
      <c r="BN56" s="90">
        <v>144.95743999999999</v>
      </c>
      <c r="BO56" s="90">
        <v>2457.8617000000004</v>
      </c>
      <c r="BP56" s="97">
        <v>4959.8636600000091</v>
      </c>
      <c r="BQ56" s="100">
        <v>7605.8465100000094</v>
      </c>
      <c r="BR56" s="97">
        <v>919.52583000000016</v>
      </c>
      <c r="BS56" s="87" t="s">
        <v>239</v>
      </c>
      <c r="BT56" s="88" t="s">
        <v>222</v>
      </c>
      <c r="BU56" s="87" t="s">
        <v>622</v>
      </c>
      <c r="BV56" s="104">
        <v>0</v>
      </c>
      <c r="BW56" s="88" t="s">
        <v>242</v>
      </c>
      <c r="BX56" s="20">
        <v>1</v>
      </c>
      <c r="BY56" s="20">
        <v>0</v>
      </c>
      <c r="BZ56" s="185" t="s">
        <v>747</v>
      </c>
    </row>
    <row r="57" spans="1:78" s="1" customFormat="1" ht="159.5" x14ac:dyDescent="0.35">
      <c r="A57" s="116" t="s">
        <v>222</v>
      </c>
      <c r="B57" s="86" t="s">
        <v>753</v>
      </c>
      <c r="C57" s="115" t="s">
        <v>754</v>
      </c>
      <c r="D57" s="87" t="s">
        <v>585</v>
      </c>
      <c r="E57" s="87" t="s">
        <v>755</v>
      </c>
      <c r="F57" s="87" t="s">
        <v>756</v>
      </c>
      <c r="G57" s="87" t="s">
        <v>744</v>
      </c>
      <c r="H57" s="88" t="s">
        <v>287</v>
      </c>
      <c r="I57" s="88" t="s">
        <v>757</v>
      </c>
      <c r="J57" s="87" t="s">
        <v>249</v>
      </c>
      <c r="K57" s="87" t="s">
        <v>532</v>
      </c>
      <c r="L57" s="103">
        <v>43366</v>
      </c>
      <c r="M57" s="88">
        <v>10</v>
      </c>
      <c r="N57" s="87" t="s">
        <v>709</v>
      </c>
      <c r="O57" s="87" t="s">
        <v>380</v>
      </c>
      <c r="P57" s="87" t="s">
        <v>291</v>
      </c>
      <c r="Q57" s="88" t="s">
        <v>225</v>
      </c>
      <c r="R57" s="87" t="s">
        <v>465</v>
      </c>
      <c r="S57" s="87" t="s">
        <v>579</v>
      </c>
      <c r="T57" s="87" t="s">
        <v>318</v>
      </c>
      <c r="U57" s="87">
        <v>46</v>
      </c>
      <c r="V57" s="88">
        <v>500</v>
      </c>
      <c r="W57" s="88" t="s">
        <v>468</v>
      </c>
      <c r="X57" s="87" t="s">
        <v>229</v>
      </c>
      <c r="Y57" s="102">
        <v>900994818</v>
      </c>
      <c r="Z57" s="88" t="s">
        <v>758</v>
      </c>
      <c r="AA57" s="88">
        <v>4756</v>
      </c>
      <c r="AB57" s="87" t="s">
        <v>231</v>
      </c>
      <c r="AC57" s="88" t="s">
        <v>268</v>
      </c>
      <c r="AD57" s="129">
        <v>41619</v>
      </c>
      <c r="AE57" s="99" t="s">
        <v>232</v>
      </c>
      <c r="AF57" s="87" t="s">
        <v>306</v>
      </c>
      <c r="AG57" s="88" t="s">
        <v>225</v>
      </c>
      <c r="AH57" s="88" t="s">
        <v>222</v>
      </c>
      <c r="AI57" s="88" t="s">
        <v>222</v>
      </c>
      <c r="AJ57" s="88" t="s">
        <v>222</v>
      </c>
      <c r="AK57" s="100" t="s">
        <v>269</v>
      </c>
      <c r="AL57" s="100" t="s">
        <v>759</v>
      </c>
      <c r="AM57" s="88" t="s">
        <v>222</v>
      </c>
      <c r="AN57" s="88" t="s">
        <v>222</v>
      </c>
      <c r="AO57" s="88" t="s">
        <v>222</v>
      </c>
      <c r="AP57" s="88" t="s">
        <v>222</v>
      </c>
      <c r="AQ57" s="88" t="s">
        <v>222</v>
      </c>
      <c r="AR57" s="88" t="s">
        <v>234</v>
      </c>
      <c r="AS57" s="88" t="s">
        <v>222</v>
      </c>
      <c r="AT57" s="88" t="s">
        <v>271</v>
      </c>
      <c r="AU57" s="87" t="s">
        <v>235</v>
      </c>
      <c r="AV57" s="111">
        <v>43367</v>
      </c>
      <c r="AW57" s="88" t="s">
        <v>225</v>
      </c>
      <c r="AX57" s="111">
        <v>42369</v>
      </c>
      <c r="AY57" s="111">
        <v>43584</v>
      </c>
      <c r="AZ57" s="87" t="s">
        <v>592</v>
      </c>
      <c r="BA57" s="94">
        <v>480</v>
      </c>
      <c r="BB57" s="180">
        <v>480</v>
      </c>
      <c r="BC57" s="87" t="s">
        <v>236</v>
      </c>
      <c r="BD57" s="100">
        <v>1107.9084200000004</v>
      </c>
      <c r="BE57" s="93">
        <v>3</v>
      </c>
      <c r="BF57" s="93">
        <v>0</v>
      </c>
      <c r="BG57" s="93">
        <v>0</v>
      </c>
      <c r="BH57" s="93">
        <v>0</v>
      </c>
      <c r="BI57" s="95">
        <v>0</v>
      </c>
      <c r="BJ57" s="93">
        <v>0</v>
      </c>
      <c r="BK57" s="100">
        <v>3</v>
      </c>
      <c r="BL57" s="131">
        <v>13.037060000000004</v>
      </c>
      <c r="BM57" s="109">
        <v>236.96478999999988</v>
      </c>
      <c r="BN57" s="109">
        <v>549.93088000000057</v>
      </c>
      <c r="BO57" s="109">
        <v>296.72997000000015</v>
      </c>
      <c r="BP57" s="110">
        <v>8.2457199999999986</v>
      </c>
      <c r="BQ57" s="100">
        <v>1104.9084200000004</v>
      </c>
      <c r="BR57" s="97">
        <v>252.78599999999997</v>
      </c>
      <c r="BS57" s="87" t="s">
        <v>239</v>
      </c>
      <c r="BT57" s="88" t="s">
        <v>222</v>
      </c>
      <c r="BU57" s="87" t="s">
        <v>622</v>
      </c>
      <c r="BV57" s="114">
        <v>0</v>
      </c>
      <c r="BW57" s="88" t="s">
        <v>242</v>
      </c>
      <c r="BX57" s="20">
        <v>1</v>
      </c>
      <c r="BY57" s="20">
        <v>0</v>
      </c>
      <c r="BZ57" s="185" t="s">
        <v>760</v>
      </c>
    </row>
    <row r="58" spans="1:78" s="1" customFormat="1" ht="29" x14ac:dyDescent="0.35">
      <c r="A58" s="116" t="s">
        <v>222</v>
      </c>
      <c r="B58" s="86" t="s">
        <v>761</v>
      </c>
      <c r="C58" s="101" t="s">
        <v>762</v>
      </c>
      <c r="D58" s="134"/>
      <c r="E58" s="87" t="s">
        <v>763</v>
      </c>
      <c r="F58" s="87" t="s">
        <v>764</v>
      </c>
      <c r="G58" s="87" t="s">
        <v>729</v>
      </c>
      <c r="H58" s="87" t="s">
        <v>287</v>
      </c>
      <c r="I58" s="134"/>
      <c r="J58" s="135"/>
      <c r="K58" s="135"/>
      <c r="L58" s="135"/>
      <c r="M58" s="135"/>
      <c r="N58" s="135"/>
      <c r="O58" s="135"/>
      <c r="P58" s="135"/>
      <c r="Q58" s="135"/>
      <c r="R58" s="135"/>
      <c r="S58" s="135"/>
      <c r="T58" s="135"/>
      <c r="U58" s="135"/>
      <c r="V58" s="135"/>
      <c r="W58" s="135"/>
      <c r="X58" s="135"/>
      <c r="Y58" s="102">
        <v>902527401</v>
      </c>
      <c r="Z58" s="88" t="s">
        <v>679</v>
      </c>
      <c r="AA58" s="88">
        <v>4756</v>
      </c>
      <c r="AB58" s="135"/>
      <c r="AC58" s="135"/>
      <c r="AD58" s="135"/>
      <c r="AE58" s="135"/>
      <c r="AF58" s="135"/>
      <c r="AG58" s="135"/>
      <c r="AH58" s="135"/>
      <c r="AI58" s="135"/>
      <c r="AJ58" s="135"/>
      <c r="AK58" s="135"/>
      <c r="AL58" s="135"/>
      <c r="AM58" s="135"/>
      <c r="AN58" s="135"/>
      <c r="AO58" s="135"/>
      <c r="AP58" s="135"/>
      <c r="AQ58" s="135"/>
      <c r="AR58" s="135"/>
      <c r="AS58" s="135"/>
      <c r="AT58" s="87" t="s">
        <v>765</v>
      </c>
      <c r="AU58" s="135"/>
      <c r="AV58" s="136"/>
      <c r="AW58" s="136"/>
      <c r="AX58" s="136"/>
      <c r="AY58" s="103">
        <v>44435</v>
      </c>
      <c r="AZ58" s="137"/>
      <c r="BA58" s="93">
        <v>2013</v>
      </c>
      <c r="BB58" s="181">
        <v>2013</v>
      </c>
      <c r="BC58" s="137"/>
      <c r="BD58" s="100">
        <v>0</v>
      </c>
      <c r="BE58" s="138"/>
      <c r="BF58" s="137"/>
      <c r="BG58" s="137"/>
      <c r="BH58" s="137"/>
      <c r="BI58" s="139"/>
      <c r="BJ58" s="137"/>
      <c r="BK58" s="138"/>
      <c r="BL58" s="137"/>
      <c r="BM58" s="137"/>
      <c r="BN58" s="137"/>
      <c r="BO58" s="138"/>
      <c r="BP58" s="139"/>
      <c r="BQ58" s="138"/>
      <c r="BR58" s="139"/>
      <c r="BS58" s="137"/>
      <c r="BT58" s="137"/>
      <c r="BU58" s="137"/>
      <c r="BV58" s="137"/>
      <c r="BW58" s="138"/>
      <c r="BX58" s="138"/>
      <c r="BY58" s="137"/>
      <c r="BZ58" s="185" t="s">
        <v>484</v>
      </c>
    </row>
    <row r="59" spans="1:78" s="1" customFormat="1" ht="72.5" x14ac:dyDescent="0.35">
      <c r="A59" s="116" t="s">
        <v>222</v>
      </c>
      <c r="B59" s="86" t="s">
        <v>766</v>
      </c>
      <c r="C59" s="101" t="s">
        <v>767</v>
      </c>
      <c r="D59" s="134"/>
      <c r="E59" s="87" t="s">
        <v>597</v>
      </c>
      <c r="F59" s="87" t="s">
        <v>768</v>
      </c>
      <c r="G59" s="87" t="s">
        <v>769</v>
      </c>
      <c r="H59" s="87" t="s">
        <v>287</v>
      </c>
      <c r="I59" s="134"/>
      <c r="J59" s="135"/>
      <c r="K59" s="135"/>
      <c r="L59" s="135"/>
      <c r="M59" s="135"/>
      <c r="N59" s="135"/>
      <c r="O59" s="135"/>
      <c r="P59" s="135"/>
      <c r="Q59" s="135"/>
      <c r="R59" s="135"/>
      <c r="S59" s="135"/>
      <c r="T59" s="135"/>
      <c r="U59" s="135"/>
      <c r="V59" s="135"/>
      <c r="W59" s="135"/>
      <c r="X59" s="135"/>
      <c r="Y59" s="102">
        <v>903027474</v>
      </c>
      <c r="Z59" s="88" t="s">
        <v>679</v>
      </c>
      <c r="AA59" s="88">
        <v>4756</v>
      </c>
      <c r="AB59" s="135"/>
      <c r="AC59" s="135"/>
      <c r="AD59" s="135"/>
      <c r="AE59" s="135"/>
      <c r="AF59" s="135"/>
      <c r="AG59" s="135"/>
      <c r="AH59" s="135"/>
      <c r="AI59" s="135"/>
      <c r="AJ59" s="135"/>
      <c r="AK59" s="135"/>
      <c r="AL59" s="135"/>
      <c r="AM59" s="135"/>
      <c r="AN59" s="135"/>
      <c r="AO59" s="135"/>
      <c r="AP59" s="135"/>
      <c r="AQ59" s="135"/>
      <c r="AR59" s="135"/>
      <c r="AS59" s="135"/>
      <c r="AT59" s="87" t="s">
        <v>656</v>
      </c>
      <c r="AU59" s="135"/>
      <c r="AV59" s="136"/>
      <c r="AW59" s="136"/>
      <c r="AX59" s="136"/>
      <c r="AY59" s="111">
        <v>44694</v>
      </c>
      <c r="AZ59" s="137"/>
      <c r="BA59" s="94">
        <v>2354</v>
      </c>
      <c r="BB59" s="181">
        <v>2354</v>
      </c>
      <c r="BC59" s="137"/>
      <c r="BD59" s="100">
        <v>0</v>
      </c>
      <c r="BE59" s="138"/>
      <c r="BF59" s="138"/>
      <c r="BG59" s="137"/>
      <c r="BH59" s="137"/>
      <c r="BI59" s="139"/>
      <c r="BJ59" s="137"/>
      <c r="BK59" s="138"/>
      <c r="BL59" s="137"/>
      <c r="BM59" s="137"/>
      <c r="BN59" s="137"/>
      <c r="BO59" s="137"/>
      <c r="BP59" s="139"/>
      <c r="BQ59" s="138"/>
      <c r="BR59" s="139"/>
      <c r="BS59" s="137"/>
      <c r="BT59" s="137"/>
      <c r="BU59" s="137"/>
      <c r="BV59" s="137"/>
      <c r="BW59" s="138"/>
      <c r="BX59" s="138"/>
      <c r="BY59" s="137"/>
      <c r="BZ59" s="185" t="s">
        <v>607</v>
      </c>
    </row>
    <row r="60" spans="1:78" s="1" customFormat="1" ht="29" x14ac:dyDescent="0.35">
      <c r="A60" s="116" t="s">
        <v>222</v>
      </c>
      <c r="B60" s="86" t="s">
        <v>770</v>
      </c>
      <c r="C60" s="101" t="s">
        <v>771</v>
      </c>
      <c r="D60" s="134"/>
      <c r="E60" s="88" t="s">
        <v>654</v>
      </c>
      <c r="F60" s="88" t="s">
        <v>772</v>
      </c>
      <c r="G60" s="87" t="s">
        <v>773</v>
      </c>
      <c r="H60" s="87" t="s">
        <v>287</v>
      </c>
      <c r="I60" s="134"/>
      <c r="J60" s="135"/>
      <c r="K60" s="135"/>
      <c r="L60" s="135"/>
      <c r="M60" s="135"/>
      <c r="N60" s="135"/>
      <c r="O60" s="135"/>
      <c r="P60" s="135"/>
      <c r="Q60" s="135"/>
      <c r="R60" s="135"/>
      <c r="S60" s="135"/>
      <c r="T60" s="135"/>
      <c r="U60" s="135"/>
      <c r="V60" s="135"/>
      <c r="W60" s="135"/>
      <c r="X60" s="135"/>
      <c r="Y60" s="102">
        <v>902573181</v>
      </c>
      <c r="Z60" s="88" t="s">
        <v>679</v>
      </c>
      <c r="AA60" s="88">
        <v>4756</v>
      </c>
      <c r="AB60" s="135"/>
      <c r="AC60" s="135"/>
      <c r="AD60" s="135"/>
      <c r="AE60" s="135"/>
      <c r="AF60" s="135"/>
      <c r="AG60" s="135"/>
      <c r="AH60" s="135"/>
      <c r="AI60" s="135"/>
      <c r="AJ60" s="135"/>
      <c r="AK60" s="135"/>
      <c r="AL60" s="135"/>
      <c r="AM60" s="135"/>
      <c r="AN60" s="135"/>
      <c r="AO60" s="135"/>
      <c r="AP60" s="135"/>
      <c r="AQ60" s="135"/>
      <c r="AR60" s="135"/>
      <c r="AS60" s="135"/>
      <c r="AT60" s="87" t="s">
        <v>774</v>
      </c>
      <c r="AU60" s="135"/>
      <c r="AV60" s="136"/>
      <c r="AW60" s="136"/>
      <c r="AX60" s="136"/>
      <c r="AY60" s="111">
        <v>44589</v>
      </c>
      <c r="AZ60" s="137"/>
      <c r="BA60" s="94">
        <v>2238</v>
      </c>
      <c r="BB60" s="181">
        <v>2238</v>
      </c>
      <c r="BC60" s="137"/>
      <c r="BD60" s="100">
        <v>0</v>
      </c>
      <c r="BE60" s="138"/>
      <c r="BF60" s="137"/>
      <c r="BG60" s="137"/>
      <c r="BH60" s="137"/>
      <c r="BI60" s="139"/>
      <c r="BJ60" s="137"/>
      <c r="BK60" s="138"/>
      <c r="BL60" s="137"/>
      <c r="BM60" s="137"/>
      <c r="BN60" s="137"/>
      <c r="BO60" s="138"/>
      <c r="BP60" s="139"/>
      <c r="BQ60" s="138"/>
      <c r="BR60" s="139"/>
      <c r="BS60" s="137"/>
      <c r="BT60" s="137"/>
      <c r="BU60" s="137"/>
      <c r="BV60" s="137"/>
      <c r="BW60" s="138"/>
      <c r="BX60" s="138"/>
      <c r="BY60" s="137"/>
      <c r="BZ60" s="185" t="s">
        <v>484</v>
      </c>
    </row>
    <row r="61" spans="1:78" s="1" customFormat="1" ht="29" x14ac:dyDescent="0.35">
      <c r="A61" s="116" t="s">
        <v>222</v>
      </c>
      <c r="B61" s="86" t="s">
        <v>775</v>
      </c>
      <c r="C61" s="101" t="s">
        <v>776</v>
      </c>
      <c r="D61" s="134"/>
      <c r="E61" s="87" t="s">
        <v>597</v>
      </c>
      <c r="F61" s="88" t="s">
        <v>777</v>
      </c>
      <c r="G61" s="87" t="s">
        <v>778</v>
      </c>
      <c r="H61" s="87" t="s">
        <v>287</v>
      </c>
      <c r="I61" s="134"/>
      <c r="J61" s="135"/>
      <c r="K61" s="135"/>
      <c r="L61" s="135"/>
      <c r="M61" s="135"/>
      <c r="N61" s="135"/>
      <c r="O61" s="135"/>
      <c r="P61" s="135"/>
      <c r="Q61" s="135"/>
      <c r="R61" s="135"/>
      <c r="S61" s="135"/>
      <c r="T61" s="135"/>
      <c r="U61" s="135"/>
      <c r="V61" s="135"/>
      <c r="W61" s="135"/>
      <c r="X61" s="135"/>
      <c r="Y61" s="102">
        <v>903027829</v>
      </c>
      <c r="Z61" s="88" t="s">
        <v>679</v>
      </c>
      <c r="AA61" s="88">
        <v>4756</v>
      </c>
      <c r="AB61" s="135"/>
      <c r="AC61" s="135"/>
      <c r="AD61" s="135"/>
      <c r="AE61" s="135"/>
      <c r="AF61" s="135"/>
      <c r="AG61" s="135"/>
      <c r="AH61" s="135"/>
      <c r="AI61" s="135"/>
      <c r="AJ61" s="135"/>
      <c r="AK61" s="135"/>
      <c r="AL61" s="135"/>
      <c r="AM61" s="135"/>
      <c r="AN61" s="135"/>
      <c r="AO61" s="135"/>
      <c r="AP61" s="135"/>
      <c r="AQ61" s="135"/>
      <c r="AR61" s="135"/>
      <c r="AS61" s="135"/>
      <c r="AT61" s="87" t="s">
        <v>656</v>
      </c>
      <c r="AU61" s="135"/>
      <c r="AV61" s="136"/>
      <c r="AW61" s="136"/>
      <c r="AX61" s="136"/>
      <c r="AY61" s="111">
        <v>44683</v>
      </c>
      <c r="AZ61" s="137"/>
      <c r="BA61" s="94">
        <v>6756</v>
      </c>
      <c r="BB61" s="181">
        <v>6756</v>
      </c>
      <c r="BC61" s="137"/>
      <c r="BD61" s="100">
        <v>0</v>
      </c>
      <c r="BE61" s="138"/>
      <c r="BF61" s="138"/>
      <c r="BG61" s="137"/>
      <c r="BH61" s="137"/>
      <c r="BI61" s="139"/>
      <c r="BJ61" s="137"/>
      <c r="BK61" s="138"/>
      <c r="BL61" s="137"/>
      <c r="BM61" s="137"/>
      <c r="BN61" s="137"/>
      <c r="BO61" s="137"/>
      <c r="BP61" s="139"/>
      <c r="BQ61" s="138"/>
      <c r="BR61" s="139"/>
      <c r="BS61" s="137"/>
      <c r="BT61" s="137"/>
      <c r="BU61" s="137"/>
      <c r="BV61" s="137"/>
      <c r="BW61" s="138"/>
      <c r="BX61" s="138"/>
      <c r="BY61" s="137"/>
      <c r="BZ61" s="185" t="s">
        <v>607</v>
      </c>
    </row>
    <row r="62" spans="1:78" s="1" customFormat="1" ht="101.5" x14ac:dyDescent="0.35">
      <c r="A62" s="116" t="s">
        <v>222</v>
      </c>
      <c r="B62" s="86" t="s">
        <v>779</v>
      </c>
      <c r="C62" s="115" t="s">
        <v>780</v>
      </c>
      <c r="D62" s="87" t="s">
        <v>781</v>
      </c>
      <c r="E62" s="88" t="s">
        <v>782</v>
      </c>
      <c r="F62" s="88" t="s">
        <v>783</v>
      </c>
      <c r="G62" s="87" t="s">
        <v>784</v>
      </c>
      <c r="H62" s="87" t="s">
        <v>287</v>
      </c>
      <c r="I62" s="88" t="s">
        <v>242</v>
      </c>
      <c r="J62" s="87" t="s">
        <v>376</v>
      </c>
      <c r="K62" s="87" t="s">
        <v>532</v>
      </c>
      <c r="L62" s="87">
        <v>2019</v>
      </c>
      <c r="M62" s="87">
        <v>15</v>
      </c>
      <c r="N62" s="87" t="s">
        <v>785</v>
      </c>
      <c r="O62" s="87" t="s">
        <v>222</v>
      </c>
      <c r="P62" s="87" t="s">
        <v>291</v>
      </c>
      <c r="Q62" s="87" t="s">
        <v>225</v>
      </c>
      <c r="R62" s="87" t="s">
        <v>786</v>
      </c>
      <c r="S62" s="87" t="s">
        <v>466</v>
      </c>
      <c r="T62" s="87" t="s">
        <v>318</v>
      </c>
      <c r="U62" s="87">
        <v>3.6</v>
      </c>
      <c r="V62" s="87" t="s">
        <v>580</v>
      </c>
      <c r="W62" s="87" t="s">
        <v>787</v>
      </c>
      <c r="X62" s="87" t="s">
        <v>229</v>
      </c>
      <c r="Y62" s="102">
        <v>902752379</v>
      </c>
      <c r="Z62" s="88" t="s">
        <v>679</v>
      </c>
      <c r="AA62" s="88">
        <v>4756</v>
      </c>
      <c r="AB62" s="87" t="s">
        <v>231</v>
      </c>
      <c r="AC62" s="87" t="s">
        <v>268</v>
      </c>
      <c r="AD62" s="87">
        <v>2017</v>
      </c>
      <c r="AE62" s="87">
        <v>2018</v>
      </c>
      <c r="AF62" s="87" t="s">
        <v>306</v>
      </c>
      <c r="AG62" s="87" t="s">
        <v>225</v>
      </c>
      <c r="AH62" s="87" t="s">
        <v>222</v>
      </c>
      <c r="AI62" s="87" t="s">
        <v>222</v>
      </c>
      <c r="AJ62" s="87" t="s">
        <v>222</v>
      </c>
      <c r="AK62" s="100" t="s">
        <v>269</v>
      </c>
      <c r="AL62" s="87" t="s">
        <v>788</v>
      </c>
      <c r="AM62" s="87" t="s">
        <v>222</v>
      </c>
      <c r="AN62" s="87" t="s">
        <v>222</v>
      </c>
      <c r="AO62" s="87" t="s">
        <v>222</v>
      </c>
      <c r="AP62" s="87" t="s">
        <v>222</v>
      </c>
      <c r="AQ62" s="87" t="s">
        <v>222</v>
      </c>
      <c r="AR62" s="87" t="s">
        <v>234</v>
      </c>
      <c r="AS62" s="87" t="s">
        <v>222</v>
      </c>
      <c r="AT62" s="87" t="s">
        <v>271</v>
      </c>
      <c r="AU62" s="87" t="s">
        <v>235</v>
      </c>
      <c r="AV62" s="103">
        <v>44145</v>
      </c>
      <c r="AW62" s="87" t="s">
        <v>268</v>
      </c>
      <c r="AX62" s="103">
        <v>44196</v>
      </c>
      <c r="AY62" s="103">
        <v>44235</v>
      </c>
      <c r="AZ62" s="93" t="s">
        <v>592</v>
      </c>
      <c r="BA62" s="93">
        <v>2547</v>
      </c>
      <c r="BB62" s="181">
        <v>2547</v>
      </c>
      <c r="BC62" s="93" t="s">
        <v>236</v>
      </c>
      <c r="BD62" s="100">
        <v>4800.9348999999993</v>
      </c>
      <c r="BE62" s="93">
        <v>1098.9359999999999</v>
      </c>
      <c r="BF62" s="94">
        <v>0</v>
      </c>
      <c r="BG62" s="94">
        <v>0</v>
      </c>
      <c r="BH62" s="94">
        <v>0</v>
      </c>
      <c r="BI62" s="95">
        <v>0</v>
      </c>
      <c r="BJ62" s="94">
        <v>0</v>
      </c>
      <c r="BK62" s="131">
        <v>1098.9359999999999</v>
      </c>
      <c r="BL62" s="109">
        <v>0</v>
      </c>
      <c r="BM62" s="109">
        <v>0</v>
      </c>
      <c r="BN62" s="109">
        <v>0</v>
      </c>
      <c r="BO62" s="109">
        <v>48.600449999999981</v>
      </c>
      <c r="BP62" s="110">
        <v>3653.3984499999997</v>
      </c>
      <c r="BQ62" s="100">
        <v>3701.9988999999996</v>
      </c>
      <c r="BR62" s="97">
        <v>350.11975999999999</v>
      </c>
      <c r="BS62" s="93" t="s">
        <v>239</v>
      </c>
      <c r="BT62" s="93" t="s">
        <v>222</v>
      </c>
      <c r="BU62" s="144" t="s">
        <v>622</v>
      </c>
      <c r="BV62" s="104">
        <v>3701.9989000000014</v>
      </c>
      <c r="BW62" s="88" t="s">
        <v>242</v>
      </c>
      <c r="BX62" s="20">
        <v>1</v>
      </c>
      <c r="BY62" s="20">
        <v>0</v>
      </c>
      <c r="BZ62" s="185" t="s">
        <v>789</v>
      </c>
    </row>
    <row r="63" spans="1:78" s="1" customFormat="1" ht="87" x14ac:dyDescent="0.35">
      <c r="A63" s="116" t="s">
        <v>222</v>
      </c>
      <c r="B63" s="86" t="s">
        <v>790</v>
      </c>
      <c r="C63" s="115" t="s">
        <v>791</v>
      </c>
      <c r="D63" s="87" t="s">
        <v>792</v>
      </c>
      <c r="E63" s="88" t="s">
        <v>793</v>
      </c>
      <c r="F63" s="87" t="s">
        <v>794</v>
      </c>
      <c r="G63" s="87" t="s">
        <v>784</v>
      </c>
      <c r="H63" s="87" t="s">
        <v>287</v>
      </c>
      <c r="I63" s="87" t="s">
        <v>795</v>
      </c>
      <c r="J63" s="87" t="s">
        <v>376</v>
      </c>
      <c r="K63" s="87" t="s">
        <v>532</v>
      </c>
      <c r="L63" s="87">
        <v>2019</v>
      </c>
      <c r="M63" s="87">
        <v>15</v>
      </c>
      <c r="N63" s="87" t="s">
        <v>785</v>
      </c>
      <c r="O63" s="87" t="s">
        <v>222</v>
      </c>
      <c r="P63" s="87" t="s">
        <v>263</v>
      </c>
      <c r="Q63" s="87" t="s">
        <v>225</v>
      </c>
      <c r="R63" s="87" t="s">
        <v>786</v>
      </c>
      <c r="S63" s="87" t="s">
        <v>466</v>
      </c>
      <c r="T63" s="87" t="s">
        <v>318</v>
      </c>
      <c r="U63" s="87">
        <v>1.6</v>
      </c>
      <c r="V63" s="87" t="s">
        <v>580</v>
      </c>
      <c r="W63" s="87" t="s">
        <v>796</v>
      </c>
      <c r="X63" s="87" t="s">
        <v>229</v>
      </c>
      <c r="Y63" s="102">
        <v>902752277</v>
      </c>
      <c r="Z63" s="88" t="s">
        <v>679</v>
      </c>
      <c r="AA63" s="88">
        <v>4756</v>
      </c>
      <c r="AB63" s="87" t="s">
        <v>231</v>
      </c>
      <c r="AC63" s="87" t="s">
        <v>268</v>
      </c>
      <c r="AD63" s="87">
        <v>2017</v>
      </c>
      <c r="AE63" s="87">
        <v>2018</v>
      </c>
      <c r="AF63" s="87" t="s">
        <v>306</v>
      </c>
      <c r="AG63" s="87" t="s">
        <v>225</v>
      </c>
      <c r="AH63" s="87" t="s">
        <v>222</v>
      </c>
      <c r="AI63" s="87" t="s">
        <v>222</v>
      </c>
      <c r="AJ63" s="87" t="s">
        <v>222</v>
      </c>
      <c r="AK63" s="100" t="s">
        <v>269</v>
      </c>
      <c r="AL63" s="87" t="s">
        <v>797</v>
      </c>
      <c r="AM63" s="87" t="s">
        <v>222</v>
      </c>
      <c r="AN63" s="87" t="s">
        <v>222</v>
      </c>
      <c r="AO63" s="87" t="s">
        <v>222</v>
      </c>
      <c r="AP63" s="87" t="s">
        <v>222</v>
      </c>
      <c r="AQ63" s="87" t="s">
        <v>222</v>
      </c>
      <c r="AR63" s="87" t="s">
        <v>234</v>
      </c>
      <c r="AS63" s="87" t="s">
        <v>222</v>
      </c>
      <c r="AT63" s="87" t="s">
        <v>506</v>
      </c>
      <c r="AU63" s="87" t="s">
        <v>235</v>
      </c>
      <c r="AV63" s="103">
        <v>44473</v>
      </c>
      <c r="AW63" s="87" t="s">
        <v>268</v>
      </c>
      <c r="AX63" s="103">
        <v>44196</v>
      </c>
      <c r="AY63" s="103">
        <v>44713</v>
      </c>
      <c r="AZ63" s="93" t="s">
        <v>798</v>
      </c>
      <c r="BA63" s="94">
        <v>2551</v>
      </c>
      <c r="BB63" s="181">
        <v>2551</v>
      </c>
      <c r="BC63" s="93" t="s">
        <v>236</v>
      </c>
      <c r="BD63" s="100">
        <v>6035.5493699999997</v>
      </c>
      <c r="BE63" s="93">
        <v>2528.81</v>
      </c>
      <c r="BF63" s="94">
        <v>685.69500000000005</v>
      </c>
      <c r="BG63" s="94">
        <v>0</v>
      </c>
      <c r="BH63" s="94">
        <v>0</v>
      </c>
      <c r="BI63" s="95">
        <v>0</v>
      </c>
      <c r="BJ63" s="94">
        <v>0</v>
      </c>
      <c r="BK63" s="131">
        <v>3214.5050000000001</v>
      </c>
      <c r="BL63" s="109">
        <v>0</v>
      </c>
      <c r="BM63" s="109">
        <v>0</v>
      </c>
      <c r="BN63" s="109">
        <v>0</v>
      </c>
      <c r="BO63" s="109">
        <v>20.037449999999996</v>
      </c>
      <c r="BP63" s="110">
        <v>2801.0069199999998</v>
      </c>
      <c r="BQ63" s="100">
        <v>2821.0443699999996</v>
      </c>
      <c r="BR63" s="97">
        <v>331.03409999999997</v>
      </c>
      <c r="BS63" s="93" t="s">
        <v>239</v>
      </c>
      <c r="BT63" s="93" t="s">
        <v>222</v>
      </c>
      <c r="BU63" s="144" t="s">
        <v>622</v>
      </c>
      <c r="BV63" s="104">
        <v>2821.0443700000001</v>
      </c>
      <c r="BW63" s="88" t="s">
        <v>242</v>
      </c>
      <c r="BX63" s="20">
        <v>1</v>
      </c>
      <c r="BY63" s="20">
        <v>0</v>
      </c>
      <c r="BZ63" s="185" t="s">
        <v>799</v>
      </c>
    </row>
    <row r="64" spans="1:78" s="1" customFormat="1" ht="58" x14ac:dyDescent="0.35">
      <c r="A64" s="116" t="s">
        <v>222</v>
      </c>
      <c r="B64" s="86" t="s">
        <v>800</v>
      </c>
      <c r="C64" s="101" t="s">
        <v>801</v>
      </c>
      <c r="D64" s="134"/>
      <c r="E64" s="87" t="s">
        <v>802</v>
      </c>
      <c r="F64" s="88" t="s">
        <v>803</v>
      </c>
      <c r="G64" s="87" t="s">
        <v>804</v>
      </c>
      <c r="H64" s="87" t="s">
        <v>287</v>
      </c>
      <c r="I64" s="134"/>
      <c r="J64" s="135"/>
      <c r="K64" s="135"/>
      <c r="L64" s="135"/>
      <c r="M64" s="135"/>
      <c r="N64" s="135"/>
      <c r="O64" s="135"/>
      <c r="P64" s="135"/>
      <c r="Q64" s="135"/>
      <c r="R64" s="135"/>
      <c r="S64" s="135"/>
      <c r="T64" s="135"/>
      <c r="U64" s="135"/>
      <c r="V64" s="135"/>
      <c r="W64" s="135"/>
      <c r="X64" s="135"/>
      <c r="Y64" s="102">
        <v>902757343</v>
      </c>
      <c r="Z64" s="88" t="s">
        <v>679</v>
      </c>
      <c r="AA64" s="88">
        <v>4756</v>
      </c>
      <c r="AB64" s="135"/>
      <c r="AC64" s="135"/>
      <c r="AD64" s="135"/>
      <c r="AE64" s="135"/>
      <c r="AF64" s="135"/>
      <c r="AG64" s="135"/>
      <c r="AH64" s="135"/>
      <c r="AI64" s="135"/>
      <c r="AJ64" s="135"/>
      <c r="AK64" s="135"/>
      <c r="AL64" s="135"/>
      <c r="AM64" s="135"/>
      <c r="AN64" s="135"/>
      <c r="AO64" s="135"/>
      <c r="AP64" s="135"/>
      <c r="AQ64" s="135"/>
      <c r="AR64" s="135"/>
      <c r="AS64" s="135"/>
      <c r="AT64" s="87" t="s">
        <v>765</v>
      </c>
      <c r="AU64" s="135"/>
      <c r="AV64" s="136"/>
      <c r="AW64" s="136"/>
      <c r="AX64" s="136"/>
      <c r="AY64" s="111">
        <v>44498</v>
      </c>
      <c r="AZ64" s="137"/>
      <c r="BA64" s="93">
        <v>1307</v>
      </c>
      <c r="BB64" s="181">
        <v>1307</v>
      </c>
      <c r="BC64" s="137"/>
      <c r="BD64" s="100">
        <v>0</v>
      </c>
      <c r="BE64" s="138"/>
      <c r="BF64" s="137"/>
      <c r="BG64" s="137"/>
      <c r="BH64" s="137"/>
      <c r="BI64" s="139"/>
      <c r="BJ64" s="137"/>
      <c r="BK64" s="138"/>
      <c r="BL64" s="137"/>
      <c r="BM64" s="137"/>
      <c r="BN64" s="137"/>
      <c r="BO64" s="138"/>
      <c r="BP64" s="139"/>
      <c r="BQ64" s="138"/>
      <c r="BR64" s="139"/>
      <c r="BS64" s="137"/>
      <c r="BT64" s="137"/>
      <c r="BU64" s="137"/>
      <c r="BV64" s="137"/>
      <c r="BW64" s="138"/>
      <c r="BX64" s="138"/>
      <c r="BY64" s="137"/>
      <c r="BZ64" s="185" t="s">
        <v>805</v>
      </c>
    </row>
    <row r="65" spans="1:78" s="1" customFormat="1" ht="29" x14ac:dyDescent="0.35">
      <c r="A65" s="116" t="s">
        <v>222</v>
      </c>
      <c r="B65" s="86" t="s">
        <v>806</v>
      </c>
      <c r="C65" s="101" t="s">
        <v>807</v>
      </c>
      <c r="D65" s="134"/>
      <c r="E65" s="87" t="s">
        <v>539</v>
      </c>
      <c r="F65" s="88" t="s">
        <v>808</v>
      </c>
      <c r="G65" s="87" t="s">
        <v>729</v>
      </c>
      <c r="H65" s="87" t="s">
        <v>287</v>
      </c>
      <c r="I65" s="134"/>
      <c r="J65" s="135"/>
      <c r="K65" s="135"/>
      <c r="L65" s="135"/>
      <c r="M65" s="135"/>
      <c r="N65" s="135"/>
      <c r="O65" s="135"/>
      <c r="P65" s="135"/>
      <c r="Q65" s="135"/>
      <c r="R65" s="135"/>
      <c r="S65" s="135"/>
      <c r="T65" s="135"/>
      <c r="U65" s="135"/>
      <c r="V65" s="135"/>
      <c r="W65" s="135"/>
      <c r="X65" s="135"/>
      <c r="Y65" s="102">
        <v>902820062</v>
      </c>
      <c r="Z65" s="88" t="s">
        <v>679</v>
      </c>
      <c r="AA65" s="88">
        <v>4756</v>
      </c>
      <c r="AB65" s="135"/>
      <c r="AC65" s="135"/>
      <c r="AD65" s="135"/>
      <c r="AE65" s="135"/>
      <c r="AF65" s="135"/>
      <c r="AG65" s="135"/>
      <c r="AH65" s="135"/>
      <c r="AI65" s="135"/>
      <c r="AJ65" s="135"/>
      <c r="AK65" s="135"/>
      <c r="AL65" s="135"/>
      <c r="AM65" s="135"/>
      <c r="AN65" s="135"/>
      <c r="AO65" s="135"/>
      <c r="AP65" s="135"/>
      <c r="AQ65" s="135"/>
      <c r="AR65" s="135"/>
      <c r="AS65" s="135"/>
      <c r="AT65" s="87" t="s">
        <v>606</v>
      </c>
      <c r="AU65" s="135"/>
      <c r="AV65" s="136"/>
      <c r="AW65" s="136"/>
      <c r="AX65" s="136"/>
      <c r="AY65" s="111">
        <v>45226</v>
      </c>
      <c r="AZ65" s="137"/>
      <c r="BA65" s="93">
        <v>6472</v>
      </c>
      <c r="BB65" s="181">
        <v>6472</v>
      </c>
      <c r="BC65" s="137"/>
      <c r="BD65" s="100">
        <v>0</v>
      </c>
      <c r="BE65" s="137"/>
      <c r="BF65" s="138"/>
      <c r="BG65" s="138"/>
      <c r="BH65" s="137"/>
      <c r="BI65" s="139"/>
      <c r="BJ65" s="137"/>
      <c r="BK65" s="138"/>
      <c r="BL65" s="137"/>
      <c r="BM65" s="137"/>
      <c r="BN65" s="137"/>
      <c r="BO65" s="138"/>
      <c r="BP65" s="139"/>
      <c r="BQ65" s="138"/>
      <c r="BR65" s="139"/>
      <c r="BS65" s="137"/>
      <c r="BT65" s="137"/>
      <c r="BU65" s="137"/>
      <c r="BV65" s="137"/>
      <c r="BW65" s="138"/>
      <c r="BX65" s="138"/>
      <c r="BY65" s="137"/>
      <c r="BZ65" s="185" t="s">
        <v>607</v>
      </c>
    </row>
    <row r="66" spans="1:78" s="1" customFormat="1" ht="43.5" x14ac:dyDescent="0.35">
      <c r="A66" s="116" t="s">
        <v>222</v>
      </c>
      <c r="B66" s="86" t="s">
        <v>809</v>
      </c>
      <c r="C66" s="101" t="s">
        <v>810</v>
      </c>
      <c r="D66" s="134"/>
      <c r="E66" s="88" t="s">
        <v>811</v>
      </c>
      <c r="F66" s="88" t="s">
        <v>812</v>
      </c>
      <c r="G66" s="87" t="s">
        <v>813</v>
      </c>
      <c r="H66" s="87" t="s">
        <v>287</v>
      </c>
      <c r="I66" s="134"/>
      <c r="J66" s="135"/>
      <c r="K66" s="135"/>
      <c r="L66" s="135"/>
      <c r="M66" s="135"/>
      <c r="N66" s="135"/>
      <c r="O66" s="135"/>
      <c r="P66" s="135"/>
      <c r="Q66" s="135"/>
      <c r="R66" s="135"/>
      <c r="S66" s="135"/>
      <c r="T66" s="135"/>
      <c r="U66" s="135"/>
      <c r="V66" s="135"/>
      <c r="W66" s="135"/>
      <c r="X66" s="135"/>
      <c r="Y66" s="102">
        <v>902831695</v>
      </c>
      <c r="Z66" s="88" t="s">
        <v>758</v>
      </c>
      <c r="AA66" s="88">
        <v>4756</v>
      </c>
      <c r="AB66" s="135"/>
      <c r="AC66" s="135"/>
      <c r="AD66" s="135"/>
      <c r="AE66" s="135"/>
      <c r="AF66" s="135"/>
      <c r="AG66" s="135"/>
      <c r="AH66" s="135"/>
      <c r="AI66" s="135"/>
      <c r="AJ66" s="135"/>
      <c r="AK66" s="135"/>
      <c r="AL66" s="135"/>
      <c r="AM66" s="135"/>
      <c r="AN66" s="135"/>
      <c r="AO66" s="135"/>
      <c r="AP66" s="135"/>
      <c r="AQ66" s="135"/>
      <c r="AR66" s="135"/>
      <c r="AS66" s="135"/>
      <c r="AT66" s="87" t="s">
        <v>774</v>
      </c>
      <c r="AU66" s="135"/>
      <c r="AV66" s="136"/>
      <c r="AW66" s="136"/>
      <c r="AX66" s="136"/>
      <c r="AY66" s="111">
        <v>44354</v>
      </c>
      <c r="AZ66" s="137"/>
      <c r="BA66" s="94">
        <v>2105</v>
      </c>
      <c r="BB66" s="181">
        <v>2105</v>
      </c>
      <c r="BC66" s="137"/>
      <c r="BD66" s="100">
        <v>0</v>
      </c>
      <c r="BE66" s="138"/>
      <c r="BF66" s="137"/>
      <c r="BG66" s="137"/>
      <c r="BH66" s="137"/>
      <c r="BI66" s="139"/>
      <c r="BJ66" s="137"/>
      <c r="BK66" s="138"/>
      <c r="BL66" s="137"/>
      <c r="BM66" s="137"/>
      <c r="BN66" s="137"/>
      <c r="BO66" s="138"/>
      <c r="BP66" s="139"/>
      <c r="BQ66" s="138"/>
      <c r="BR66" s="139"/>
      <c r="BS66" s="137"/>
      <c r="BT66" s="137"/>
      <c r="BU66" s="137"/>
      <c r="BV66" s="137"/>
      <c r="BW66" s="138"/>
      <c r="BX66" s="138"/>
      <c r="BY66" s="137"/>
      <c r="BZ66" s="185" t="s">
        <v>607</v>
      </c>
    </row>
    <row r="67" spans="1:78" s="1" customFormat="1" ht="130.5" x14ac:dyDescent="0.35">
      <c r="A67" s="116" t="s">
        <v>222</v>
      </c>
      <c r="B67" s="86" t="s">
        <v>814</v>
      </c>
      <c r="C67" s="101" t="s">
        <v>815</v>
      </c>
      <c r="D67" s="134"/>
      <c r="E67" s="88" t="s">
        <v>816</v>
      </c>
      <c r="F67" s="88" t="s">
        <v>817</v>
      </c>
      <c r="G67" s="87" t="s">
        <v>729</v>
      </c>
      <c r="H67" s="87" t="s">
        <v>287</v>
      </c>
      <c r="I67" s="134"/>
      <c r="J67" s="135"/>
      <c r="K67" s="135"/>
      <c r="L67" s="135"/>
      <c r="M67" s="135"/>
      <c r="N67" s="135"/>
      <c r="O67" s="135"/>
      <c r="P67" s="135"/>
      <c r="Q67" s="135"/>
      <c r="R67" s="135"/>
      <c r="S67" s="135"/>
      <c r="T67" s="135"/>
      <c r="U67" s="135"/>
      <c r="V67" s="135"/>
      <c r="W67" s="135"/>
      <c r="X67" s="135"/>
      <c r="Y67" s="102">
        <v>903060628</v>
      </c>
      <c r="Z67" s="88" t="s">
        <v>679</v>
      </c>
      <c r="AA67" s="88">
        <v>4756</v>
      </c>
      <c r="AB67" s="135"/>
      <c r="AC67" s="135"/>
      <c r="AD67" s="135"/>
      <c r="AE67" s="135"/>
      <c r="AF67" s="135"/>
      <c r="AG67" s="135"/>
      <c r="AH67" s="135"/>
      <c r="AI67" s="135"/>
      <c r="AJ67" s="135"/>
      <c r="AK67" s="135"/>
      <c r="AL67" s="135"/>
      <c r="AM67" s="135"/>
      <c r="AN67" s="135"/>
      <c r="AO67" s="135"/>
      <c r="AP67" s="135"/>
      <c r="AQ67" s="135"/>
      <c r="AR67" s="135"/>
      <c r="AS67" s="135"/>
      <c r="AT67" s="87" t="s">
        <v>818</v>
      </c>
      <c r="AU67" s="135"/>
      <c r="AV67" s="136"/>
      <c r="AW67" s="136"/>
      <c r="AX67" s="136"/>
      <c r="AY67" s="103">
        <v>44377</v>
      </c>
      <c r="AZ67" s="137"/>
      <c r="BA67" s="94">
        <v>1037</v>
      </c>
      <c r="BB67" s="181">
        <v>1037</v>
      </c>
      <c r="BC67" s="137"/>
      <c r="BD67" s="100">
        <v>0</v>
      </c>
      <c r="BE67" s="138"/>
      <c r="BF67" s="137"/>
      <c r="BG67" s="137"/>
      <c r="BH67" s="137"/>
      <c r="BI67" s="139"/>
      <c r="BJ67" s="137"/>
      <c r="BK67" s="138"/>
      <c r="BL67" s="137"/>
      <c r="BM67" s="137"/>
      <c r="BN67" s="137"/>
      <c r="BO67" s="137"/>
      <c r="BP67" s="139"/>
      <c r="BQ67" s="138"/>
      <c r="BR67" s="139"/>
      <c r="BS67" s="137"/>
      <c r="BT67" s="137"/>
      <c r="BU67" s="137"/>
      <c r="BV67" s="137"/>
      <c r="BW67" s="138"/>
      <c r="BX67" s="138"/>
      <c r="BY67" s="137"/>
      <c r="BZ67" s="185" t="s">
        <v>607</v>
      </c>
    </row>
    <row r="68" spans="1:78" s="1" customFormat="1" ht="58" x14ac:dyDescent="0.35">
      <c r="A68" s="116" t="s">
        <v>222</v>
      </c>
      <c r="B68" s="116" t="s">
        <v>819</v>
      </c>
      <c r="C68" s="117" t="s">
        <v>820</v>
      </c>
      <c r="D68" s="98" t="s">
        <v>821</v>
      </c>
      <c r="E68" s="98" t="s">
        <v>539</v>
      </c>
      <c r="F68" s="98" t="s">
        <v>822</v>
      </c>
      <c r="G68" s="98" t="s">
        <v>823</v>
      </c>
      <c r="H68" s="98" t="s">
        <v>287</v>
      </c>
      <c r="I68" s="98" t="s">
        <v>242</v>
      </c>
      <c r="J68" s="98" t="s">
        <v>249</v>
      </c>
      <c r="K68" s="98" t="s">
        <v>824</v>
      </c>
      <c r="L68" s="120">
        <v>43993</v>
      </c>
      <c r="M68" s="98">
        <v>8</v>
      </c>
      <c r="N68" s="98" t="s">
        <v>825</v>
      </c>
      <c r="O68" s="98" t="s">
        <v>222</v>
      </c>
      <c r="P68" s="98" t="s">
        <v>448</v>
      </c>
      <c r="Q68" s="98" t="s">
        <v>225</v>
      </c>
      <c r="R68" s="98" t="s">
        <v>547</v>
      </c>
      <c r="S68" s="98" t="s">
        <v>466</v>
      </c>
      <c r="T68" s="98" t="s">
        <v>318</v>
      </c>
      <c r="U68" s="98">
        <v>49.5</v>
      </c>
      <c r="V68" s="98" t="s">
        <v>345</v>
      </c>
      <c r="W68" s="98" t="s">
        <v>826</v>
      </c>
      <c r="X68" s="98" t="s">
        <v>229</v>
      </c>
      <c r="Y68" s="118">
        <v>902157707</v>
      </c>
      <c r="Z68" s="98" t="s">
        <v>679</v>
      </c>
      <c r="AA68" s="98">
        <v>4756</v>
      </c>
      <c r="AB68" s="98" t="s">
        <v>231</v>
      </c>
      <c r="AC68" s="98" t="s">
        <v>268</v>
      </c>
      <c r="AD68" s="98">
        <v>2017</v>
      </c>
      <c r="AE68" s="98">
        <v>2017</v>
      </c>
      <c r="AF68" s="98" t="s">
        <v>306</v>
      </c>
      <c r="AG68" s="98" t="s">
        <v>225</v>
      </c>
      <c r="AH68" s="98" t="s">
        <v>222</v>
      </c>
      <c r="AI68" s="98" t="s">
        <v>222</v>
      </c>
      <c r="AJ68" s="98" t="s">
        <v>222</v>
      </c>
      <c r="AK68" s="97" t="s">
        <v>269</v>
      </c>
      <c r="AL68" s="98" t="s">
        <v>827</v>
      </c>
      <c r="AM68" s="98" t="s">
        <v>222</v>
      </c>
      <c r="AN68" s="98" t="s">
        <v>222</v>
      </c>
      <c r="AO68" s="98" t="s">
        <v>222</v>
      </c>
      <c r="AP68" s="98" t="s">
        <v>222</v>
      </c>
      <c r="AQ68" s="98" t="s">
        <v>222</v>
      </c>
      <c r="AR68" s="98" t="s">
        <v>234</v>
      </c>
      <c r="AS68" s="98" t="s">
        <v>222</v>
      </c>
      <c r="AT68" s="98" t="s">
        <v>271</v>
      </c>
      <c r="AU68" s="98" t="s">
        <v>235</v>
      </c>
      <c r="AV68" s="120">
        <v>44004</v>
      </c>
      <c r="AW68" s="98" t="s">
        <v>268</v>
      </c>
      <c r="AX68" s="120" t="s">
        <v>271</v>
      </c>
      <c r="AY68" s="120">
        <v>44221</v>
      </c>
      <c r="AZ68" s="98" t="s">
        <v>221</v>
      </c>
      <c r="BA68" s="95">
        <v>329</v>
      </c>
      <c r="BB68" s="182">
        <v>329</v>
      </c>
      <c r="BC68" s="98" t="s">
        <v>236</v>
      </c>
      <c r="BD68" s="97">
        <v>4771</v>
      </c>
      <c r="BE68" s="97">
        <v>469</v>
      </c>
      <c r="BF68" s="97">
        <v>0</v>
      </c>
      <c r="BG68" s="97">
        <v>0</v>
      </c>
      <c r="BH68" s="97">
        <v>0</v>
      </c>
      <c r="BI68" s="97">
        <v>0</v>
      </c>
      <c r="BJ68" s="97">
        <v>0</v>
      </c>
      <c r="BK68" s="110">
        <v>469</v>
      </c>
      <c r="BL68" s="97">
        <v>0</v>
      </c>
      <c r="BM68" s="97">
        <v>0</v>
      </c>
      <c r="BN68" s="97">
        <v>130</v>
      </c>
      <c r="BO68" s="97">
        <v>250.41564000000002</v>
      </c>
      <c r="BP68" s="97">
        <v>4417.3944899999997</v>
      </c>
      <c r="BQ68" s="97">
        <v>4797.8101299999998</v>
      </c>
      <c r="BR68" s="97">
        <v>495.41019000000006</v>
      </c>
      <c r="BS68" s="124">
        <v>0.28000000000000003</v>
      </c>
      <c r="BT68" s="97" t="s">
        <v>222</v>
      </c>
      <c r="BU68" s="98" t="s">
        <v>471</v>
      </c>
      <c r="BV68" s="123">
        <v>4798</v>
      </c>
      <c r="BW68" s="97" t="s">
        <v>242</v>
      </c>
      <c r="BX68" s="124">
        <v>1</v>
      </c>
      <c r="BY68" s="145">
        <v>0</v>
      </c>
      <c r="BZ68" s="185" t="s">
        <v>828</v>
      </c>
    </row>
    <row r="69" spans="1:78" s="1" customFormat="1" ht="130.5" x14ac:dyDescent="0.35">
      <c r="A69" s="116" t="s">
        <v>222</v>
      </c>
      <c r="B69" s="116" t="s">
        <v>829</v>
      </c>
      <c r="C69" s="117" t="s">
        <v>830</v>
      </c>
      <c r="D69" s="98" t="s">
        <v>831</v>
      </c>
      <c r="E69" s="98" t="s">
        <v>684</v>
      </c>
      <c r="F69" s="98" t="s">
        <v>832</v>
      </c>
      <c r="G69" s="98" t="s">
        <v>833</v>
      </c>
      <c r="H69" s="98" t="s">
        <v>287</v>
      </c>
      <c r="I69" s="98" t="s">
        <v>834</v>
      </c>
      <c r="J69" s="98" t="s">
        <v>249</v>
      </c>
      <c r="K69" s="98" t="s">
        <v>824</v>
      </c>
      <c r="L69" s="120">
        <v>43904</v>
      </c>
      <c r="M69" s="98">
        <v>19</v>
      </c>
      <c r="N69" s="98" t="s">
        <v>835</v>
      </c>
      <c r="O69" s="98" t="s">
        <v>222</v>
      </c>
      <c r="P69" s="98" t="s">
        <v>836</v>
      </c>
      <c r="Q69" s="98" t="s">
        <v>225</v>
      </c>
      <c r="R69" s="98" t="s">
        <v>837</v>
      </c>
      <c r="S69" s="98" t="s">
        <v>466</v>
      </c>
      <c r="T69" s="98" t="s">
        <v>318</v>
      </c>
      <c r="U69" s="98">
        <v>26.2</v>
      </c>
      <c r="V69" s="98" t="s">
        <v>345</v>
      </c>
      <c r="W69" s="98" t="s">
        <v>702</v>
      </c>
      <c r="X69" s="98" t="s">
        <v>229</v>
      </c>
      <c r="Y69" s="118">
        <v>902262930</v>
      </c>
      <c r="Z69" s="98" t="s">
        <v>758</v>
      </c>
      <c r="AA69" s="98">
        <v>4756</v>
      </c>
      <c r="AB69" s="98" t="s">
        <v>231</v>
      </c>
      <c r="AC69" s="98" t="s">
        <v>268</v>
      </c>
      <c r="AD69" s="98">
        <v>2017</v>
      </c>
      <c r="AE69" s="98">
        <v>2017</v>
      </c>
      <c r="AF69" s="98" t="s">
        <v>306</v>
      </c>
      <c r="AG69" s="98" t="s">
        <v>225</v>
      </c>
      <c r="AH69" s="98" t="s">
        <v>222</v>
      </c>
      <c r="AI69" s="98" t="s">
        <v>222</v>
      </c>
      <c r="AJ69" s="98" t="s">
        <v>222</v>
      </c>
      <c r="AK69" s="97" t="s">
        <v>269</v>
      </c>
      <c r="AL69" s="98" t="s">
        <v>838</v>
      </c>
      <c r="AM69" s="98" t="s">
        <v>222</v>
      </c>
      <c r="AN69" s="98" t="s">
        <v>222</v>
      </c>
      <c r="AO69" s="98" t="s">
        <v>222</v>
      </c>
      <c r="AP69" s="98" t="s">
        <v>222</v>
      </c>
      <c r="AQ69" s="98" t="s">
        <v>222</v>
      </c>
      <c r="AR69" s="98" t="s">
        <v>234</v>
      </c>
      <c r="AS69" s="98" t="s">
        <v>222</v>
      </c>
      <c r="AT69" s="98" t="s">
        <v>271</v>
      </c>
      <c r="AU69" s="98" t="s">
        <v>235</v>
      </c>
      <c r="AV69" s="120">
        <v>43913</v>
      </c>
      <c r="AW69" s="98" t="s">
        <v>268</v>
      </c>
      <c r="AX69" s="120">
        <v>43830</v>
      </c>
      <c r="AY69" s="120">
        <v>44124</v>
      </c>
      <c r="AZ69" s="98" t="s">
        <v>221</v>
      </c>
      <c r="BA69" s="95">
        <v>4451</v>
      </c>
      <c r="BB69" s="182">
        <v>4451</v>
      </c>
      <c r="BC69" s="98" t="s">
        <v>236</v>
      </c>
      <c r="BD69" s="97">
        <v>2041</v>
      </c>
      <c r="BE69" s="95">
        <v>0</v>
      </c>
      <c r="BF69" s="95">
        <v>0</v>
      </c>
      <c r="BG69" s="95">
        <v>0</v>
      </c>
      <c r="BH69" s="95">
        <v>0</v>
      </c>
      <c r="BI69" s="95">
        <v>0</v>
      </c>
      <c r="BJ69" s="95">
        <v>0</v>
      </c>
      <c r="BK69" s="110">
        <v>0</v>
      </c>
      <c r="BL69" s="97">
        <v>0</v>
      </c>
      <c r="BM69" s="97">
        <v>0</v>
      </c>
      <c r="BN69" s="97">
        <v>25.180160000000015</v>
      </c>
      <c r="BO69" s="97">
        <v>633.09218999999973</v>
      </c>
      <c r="BP69" s="97">
        <v>1653.4235599999984</v>
      </c>
      <c r="BQ69" s="97">
        <v>2311.6959099999981</v>
      </c>
      <c r="BR69" s="97">
        <v>299.98902999999996</v>
      </c>
      <c r="BS69" s="124">
        <v>0.36</v>
      </c>
      <c r="BT69" s="97" t="s">
        <v>222</v>
      </c>
      <c r="BU69" s="98" t="s">
        <v>471</v>
      </c>
      <c r="BV69" s="123">
        <v>2311</v>
      </c>
      <c r="BW69" s="97" t="s">
        <v>242</v>
      </c>
      <c r="BX69" s="124">
        <v>1</v>
      </c>
      <c r="BY69" s="145">
        <v>0</v>
      </c>
      <c r="BZ69" s="185" t="s">
        <v>839</v>
      </c>
    </row>
    <row r="70" spans="1:78" s="1" customFormat="1" ht="43.5" x14ac:dyDescent="0.35">
      <c r="A70" s="116" t="s">
        <v>222</v>
      </c>
      <c r="B70" s="116" t="s">
        <v>840</v>
      </c>
      <c r="C70" s="117" t="s">
        <v>841</v>
      </c>
      <c r="D70" s="140"/>
      <c r="E70" s="98" t="s">
        <v>373</v>
      </c>
      <c r="F70" s="98" t="s">
        <v>842</v>
      </c>
      <c r="G70" s="98" t="s">
        <v>843</v>
      </c>
      <c r="H70" s="98" t="s">
        <v>287</v>
      </c>
      <c r="I70" s="140"/>
      <c r="J70" s="140"/>
      <c r="K70" s="140"/>
      <c r="L70" s="140"/>
      <c r="M70" s="140"/>
      <c r="N70" s="140"/>
      <c r="O70" s="140"/>
      <c r="P70" s="140"/>
      <c r="Q70" s="140"/>
      <c r="R70" s="140"/>
      <c r="S70" s="140"/>
      <c r="T70" s="140"/>
      <c r="U70" s="140"/>
      <c r="V70" s="140"/>
      <c r="W70" s="140"/>
      <c r="X70" s="140"/>
      <c r="Y70" s="118">
        <v>902267293</v>
      </c>
      <c r="Z70" s="98" t="s">
        <v>758</v>
      </c>
      <c r="AA70" s="98">
        <v>4756</v>
      </c>
      <c r="AB70" s="140"/>
      <c r="AC70" s="140"/>
      <c r="AD70" s="140"/>
      <c r="AE70" s="140"/>
      <c r="AF70" s="140"/>
      <c r="AG70" s="140"/>
      <c r="AH70" s="140"/>
      <c r="AI70" s="140"/>
      <c r="AJ70" s="140"/>
      <c r="AK70" s="140"/>
      <c r="AL70" s="140"/>
      <c r="AM70" s="140"/>
      <c r="AN70" s="140"/>
      <c r="AO70" s="140"/>
      <c r="AP70" s="140"/>
      <c r="AQ70" s="140"/>
      <c r="AR70" s="140"/>
      <c r="AS70" s="140"/>
      <c r="AT70" s="98" t="s">
        <v>606</v>
      </c>
      <c r="AU70" s="140"/>
      <c r="AV70" s="141"/>
      <c r="AW70" s="141"/>
      <c r="AX70" s="141"/>
      <c r="AY70" s="120">
        <v>44498</v>
      </c>
      <c r="AZ70" s="139"/>
      <c r="BA70" s="95">
        <v>1951</v>
      </c>
      <c r="BB70" s="182">
        <v>1951</v>
      </c>
      <c r="BC70" s="139"/>
      <c r="BD70" s="97">
        <v>0</v>
      </c>
      <c r="BE70" s="139"/>
      <c r="BF70" s="139"/>
      <c r="BG70" s="139"/>
      <c r="BH70" s="139"/>
      <c r="BI70" s="139"/>
      <c r="BJ70" s="139"/>
      <c r="BK70" s="139"/>
      <c r="BL70" s="139"/>
      <c r="BM70" s="139"/>
      <c r="BN70" s="139"/>
      <c r="BO70" s="139"/>
      <c r="BP70" s="139"/>
      <c r="BQ70" s="139"/>
      <c r="BR70" s="139"/>
      <c r="BS70" s="139"/>
      <c r="BT70" s="139"/>
      <c r="BU70" s="139"/>
      <c r="BV70" s="139"/>
      <c r="BW70" s="139"/>
      <c r="BX70" s="139"/>
      <c r="BY70" s="139"/>
      <c r="BZ70" s="185" t="s">
        <v>844</v>
      </c>
    </row>
    <row r="71" spans="1:78" s="1" customFormat="1" ht="29" x14ac:dyDescent="0.35">
      <c r="A71" s="116" t="s">
        <v>222</v>
      </c>
      <c r="B71" s="116" t="s">
        <v>845</v>
      </c>
      <c r="C71" s="117" t="s">
        <v>846</v>
      </c>
      <c r="D71" s="140"/>
      <c r="E71" s="98" t="s">
        <v>336</v>
      </c>
      <c r="F71" s="98" t="s">
        <v>847</v>
      </c>
      <c r="G71" s="98" t="s">
        <v>848</v>
      </c>
      <c r="H71" s="98" t="s">
        <v>287</v>
      </c>
      <c r="I71" s="140"/>
      <c r="J71" s="140"/>
      <c r="K71" s="140"/>
      <c r="L71" s="140"/>
      <c r="M71" s="140"/>
      <c r="N71" s="140"/>
      <c r="O71" s="140"/>
      <c r="P71" s="140"/>
      <c r="Q71" s="140"/>
      <c r="R71" s="140"/>
      <c r="S71" s="140"/>
      <c r="T71" s="140"/>
      <c r="U71" s="140"/>
      <c r="V71" s="140"/>
      <c r="W71" s="140"/>
      <c r="X71" s="140"/>
      <c r="Y71" s="118">
        <v>903237509</v>
      </c>
      <c r="Z71" s="98" t="s">
        <v>679</v>
      </c>
      <c r="AA71" s="98">
        <v>4756</v>
      </c>
      <c r="AB71" s="140"/>
      <c r="AC71" s="140"/>
      <c r="AD71" s="140"/>
      <c r="AE71" s="140"/>
      <c r="AF71" s="140"/>
      <c r="AG71" s="140"/>
      <c r="AH71" s="140"/>
      <c r="AI71" s="140"/>
      <c r="AJ71" s="140"/>
      <c r="AK71" s="140"/>
      <c r="AL71" s="140"/>
      <c r="AM71" s="140"/>
      <c r="AN71" s="140"/>
      <c r="AO71" s="140"/>
      <c r="AP71" s="140"/>
      <c r="AQ71" s="140"/>
      <c r="AR71" s="140"/>
      <c r="AS71" s="140"/>
      <c r="AT71" s="98" t="s">
        <v>656</v>
      </c>
      <c r="AU71" s="140"/>
      <c r="AV71" s="141"/>
      <c r="AW71" s="141"/>
      <c r="AX71" s="141"/>
      <c r="AY71" s="120">
        <v>45263</v>
      </c>
      <c r="AZ71" s="139"/>
      <c r="BA71" s="95">
        <v>1614</v>
      </c>
      <c r="BB71" s="182">
        <v>1614</v>
      </c>
      <c r="BC71" s="139"/>
      <c r="BD71" s="97">
        <v>0</v>
      </c>
      <c r="BE71" s="139"/>
      <c r="BF71" s="139"/>
      <c r="BG71" s="139"/>
      <c r="BH71" s="139"/>
      <c r="BI71" s="139"/>
      <c r="BJ71" s="139"/>
      <c r="BK71" s="139"/>
      <c r="BL71" s="139"/>
      <c r="BM71" s="139"/>
      <c r="BN71" s="139"/>
      <c r="BO71" s="139"/>
      <c r="BP71" s="139"/>
      <c r="BQ71" s="139"/>
      <c r="BR71" s="139"/>
      <c r="BS71" s="139"/>
      <c r="BT71" s="139"/>
      <c r="BU71" s="139"/>
      <c r="BV71" s="139"/>
      <c r="BW71" s="139"/>
      <c r="BX71" s="139"/>
      <c r="BY71" s="139"/>
      <c r="BZ71" s="185" t="s">
        <v>607</v>
      </c>
    </row>
    <row r="72" spans="1:78" s="1" customFormat="1" ht="29" x14ac:dyDescent="0.35">
      <c r="A72" s="116" t="s">
        <v>222</v>
      </c>
      <c r="B72" s="116" t="s">
        <v>795</v>
      </c>
      <c r="C72" s="117" t="s">
        <v>849</v>
      </c>
      <c r="D72" s="140"/>
      <c r="E72" s="98" t="s">
        <v>793</v>
      </c>
      <c r="F72" s="98" t="s">
        <v>850</v>
      </c>
      <c r="G72" s="98" t="s">
        <v>804</v>
      </c>
      <c r="H72" s="98" t="s">
        <v>287</v>
      </c>
      <c r="I72" s="140"/>
      <c r="J72" s="140"/>
      <c r="K72" s="140"/>
      <c r="L72" s="140"/>
      <c r="M72" s="140"/>
      <c r="N72" s="140"/>
      <c r="O72" s="140"/>
      <c r="P72" s="140"/>
      <c r="Q72" s="140"/>
      <c r="R72" s="140"/>
      <c r="S72" s="140"/>
      <c r="T72" s="140"/>
      <c r="U72" s="140"/>
      <c r="V72" s="140"/>
      <c r="W72" s="140"/>
      <c r="X72" s="140"/>
      <c r="Y72" s="118">
        <v>902752276</v>
      </c>
      <c r="Z72" s="98" t="s">
        <v>679</v>
      </c>
      <c r="AA72" s="98">
        <v>4756</v>
      </c>
      <c r="AB72" s="140"/>
      <c r="AC72" s="140"/>
      <c r="AD72" s="140"/>
      <c r="AE72" s="140"/>
      <c r="AF72" s="140"/>
      <c r="AG72" s="140"/>
      <c r="AH72" s="140"/>
      <c r="AI72" s="140"/>
      <c r="AJ72" s="140"/>
      <c r="AK72" s="140"/>
      <c r="AL72" s="140"/>
      <c r="AM72" s="140"/>
      <c r="AN72" s="140"/>
      <c r="AO72" s="140"/>
      <c r="AP72" s="140"/>
      <c r="AQ72" s="140"/>
      <c r="AR72" s="140"/>
      <c r="AS72" s="140"/>
      <c r="AT72" s="98" t="s">
        <v>765</v>
      </c>
      <c r="AU72" s="140"/>
      <c r="AV72" s="141"/>
      <c r="AW72" s="141"/>
      <c r="AX72" s="141"/>
      <c r="AY72" s="120">
        <v>44680</v>
      </c>
      <c r="AZ72" s="139"/>
      <c r="BA72" s="95">
        <v>935</v>
      </c>
      <c r="BB72" s="182">
        <v>935</v>
      </c>
      <c r="BC72" s="139"/>
      <c r="BD72" s="97">
        <v>0</v>
      </c>
      <c r="BE72" s="139"/>
      <c r="BF72" s="139"/>
      <c r="BG72" s="139"/>
      <c r="BH72" s="139"/>
      <c r="BI72" s="139"/>
      <c r="BJ72" s="139"/>
      <c r="BK72" s="139"/>
      <c r="BL72" s="139"/>
      <c r="BM72" s="139"/>
      <c r="BN72" s="139"/>
      <c r="BO72" s="139"/>
      <c r="BP72" s="139"/>
      <c r="BQ72" s="139"/>
      <c r="BR72" s="139"/>
      <c r="BS72" s="139"/>
      <c r="BT72" s="139"/>
      <c r="BU72" s="139"/>
      <c r="BV72" s="139"/>
      <c r="BW72" s="139"/>
      <c r="BX72" s="139"/>
      <c r="BY72" s="139"/>
      <c r="BZ72" s="185" t="s">
        <v>851</v>
      </c>
    </row>
    <row r="73" spans="1:78" s="1" customFormat="1" ht="174" x14ac:dyDescent="0.35">
      <c r="A73" s="116" t="s">
        <v>222</v>
      </c>
      <c r="B73" s="86" t="s">
        <v>852</v>
      </c>
      <c r="C73" s="43" t="s">
        <v>853</v>
      </c>
      <c r="D73" s="87" t="s">
        <v>217</v>
      </c>
      <c r="E73" s="87" t="s">
        <v>217</v>
      </c>
      <c r="F73" s="88" t="s">
        <v>854</v>
      </c>
      <c r="G73" s="87" t="s">
        <v>855</v>
      </c>
      <c r="H73" s="88" t="s">
        <v>287</v>
      </c>
      <c r="I73" s="87" t="s">
        <v>217</v>
      </c>
      <c r="J73" s="87" t="s">
        <v>221</v>
      </c>
      <c r="K73" s="87" t="s">
        <v>856</v>
      </c>
      <c r="L73" s="88" t="s">
        <v>857</v>
      </c>
      <c r="M73" s="87" t="s">
        <v>217</v>
      </c>
      <c r="N73" s="87" t="s">
        <v>858</v>
      </c>
      <c r="O73" s="87" t="s">
        <v>217</v>
      </c>
      <c r="P73" s="87" t="s">
        <v>217</v>
      </c>
      <c r="Q73" s="87" t="s">
        <v>365</v>
      </c>
      <c r="R73" s="87" t="s">
        <v>217</v>
      </c>
      <c r="S73" s="88" t="s">
        <v>466</v>
      </c>
      <c r="T73" s="87" t="s">
        <v>217</v>
      </c>
      <c r="U73" s="87" t="s">
        <v>217</v>
      </c>
      <c r="V73" s="88" t="s">
        <v>859</v>
      </c>
      <c r="W73" s="87" t="s">
        <v>217</v>
      </c>
      <c r="X73" s="87" t="s">
        <v>229</v>
      </c>
      <c r="Y73" s="87" t="s">
        <v>217</v>
      </c>
      <c r="Z73" s="88" t="s">
        <v>860</v>
      </c>
      <c r="AA73" s="88" t="s">
        <v>861</v>
      </c>
      <c r="AB73" s="87" t="s">
        <v>231</v>
      </c>
      <c r="AC73" s="87" t="s">
        <v>217</v>
      </c>
      <c r="AD73" s="87" t="s">
        <v>217</v>
      </c>
      <c r="AE73" s="87" t="s">
        <v>232</v>
      </c>
      <c r="AF73" s="87" t="s">
        <v>306</v>
      </c>
      <c r="AG73" s="88" t="s">
        <v>225</v>
      </c>
      <c r="AH73" s="88" t="s">
        <v>222</v>
      </c>
      <c r="AI73" s="88" t="s">
        <v>222</v>
      </c>
      <c r="AJ73" s="88" t="s">
        <v>222</v>
      </c>
      <c r="AK73" s="90" t="s">
        <v>217</v>
      </c>
      <c r="AL73" s="90" t="s">
        <v>217</v>
      </c>
      <c r="AM73" s="88" t="s">
        <v>222</v>
      </c>
      <c r="AN73" s="88" t="s">
        <v>222</v>
      </c>
      <c r="AO73" s="88" t="s">
        <v>222</v>
      </c>
      <c r="AP73" s="88" t="s">
        <v>222</v>
      </c>
      <c r="AQ73" s="88" t="s">
        <v>222</v>
      </c>
      <c r="AR73" s="88" t="s">
        <v>234</v>
      </c>
      <c r="AS73" s="88" t="s">
        <v>222</v>
      </c>
      <c r="AT73" s="87" t="s">
        <v>217</v>
      </c>
      <c r="AU73" s="87" t="s">
        <v>235</v>
      </c>
      <c r="AV73" s="87" t="s">
        <v>217</v>
      </c>
      <c r="AW73" s="87" t="s">
        <v>217</v>
      </c>
      <c r="AX73" s="87" t="s">
        <v>217</v>
      </c>
      <c r="AY73" s="87" t="s">
        <v>217</v>
      </c>
      <c r="AZ73" s="87" t="s">
        <v>217</v>
      </c>
      <c r="BA73" s="91" t="s">
        <v>217</v>
      </c>
      <c r="BB73" s="112" t="s">
        <v>217</v>
      </c>
      <c r="BC73" s="87" t="s">
        <v>236</v>
      </c>
      <c r="BD73" s="91" t="s">
        <v>217</v>
      </c>
      <c r="BE73" s="108">
        <v>7149.7511299999996</v>
      </c>
      <c r="BF73" s="108">
        <v>7358.497010000001</v>
      </c>
      <c r="BG73" s="108">
        <v>8257.9650199999996</v>
      </c>
      <c r="BH73" s="108">
        <v>8000</v>
      </c>
      <c r="BI73" s="133">
        <v>0</v>
      </c>
      <c r="BJ73" s="87" t="s">
        <v>237</v>
      </c>
      <c r="BK73" s="100">
        <v>30766.213159999999</v>
      </c>
      <c r="BL73" s="90" t="s">
        <v>238</v>
      </c>
      <c r="BM73" s="90" t="s">
        <v>238</v>
      </c>
      <c r="BN73" s="90" t="s">
        <v>238</v>
      </c>
      <c r="BO73" s="90" t="s">
        <v>238</v>
      </c>
      <c r="BP73" s="97" t="s">
        <v>238</v>
      </c>
      <c r="BQ73" s="90" t="s">
        <v>217</v>
      </c>
      <c r="BR73" s="97" t="s">
        <v>217</v>
      </c>
      <c r="BS73" s="87" t="s">
        <v>239</v>
      </c>
      <c r="BT73" s="88" t="s">
        <v>222</v>
      </c>
      <c r="BU73" s="87" t="s">
        <v>622</v>
      </c>
      <c r="BV73" s="87" t="s">
        <v>241</v>
      </c>
      <c r="BW73" s="88" t="s">
        <v>242</v>
      </c>
      <c r="BX73" s="20">
        <v>1</v>
      </c>
      <c r="BY73" s="20">
        <v>0</v>
      </c>
      <c r="BZ73" s="185" t="s">
        <v>632</v>
      </c>
    </row>
    <row r="74" spans="1:78" s="1" customFormat="1" ht="159.5" x14ac:dyDescent="0.35">
      <c r="A74" s="116" t="s">
        <v>222</v>
      </c>
      <c r="B74" s="86" t="s">
        <v>862</v>
      </c>
      <c r="C74" s="101" t="s">
        <v>863</v>
      </c>
      <c r="D74" s="88" t="s">
        <v>864</v>
      </c>
      <c r="E74" s="87" t="s">
        <v>755</v>
      </c>
      <c r="F74" s="88" t="s">
        <v>865</v>
      </c>
      <c r="G74" s="87" t="s">
        <v>855</v>
      </c>
      <c r="H74" s="88" t="s">
        <v>287</v>
      </c>
      <c r="I74" s="88" t="s">
        <v>866</v>
      </c>
      <c r="J74" s="87" t="s">
        <v>221</v>
      </c>
      <c r="K74" s="87" t="s">
        <v>867</v>
      </c>
      <c r="L74" s="88">
        <v>2014</v>
      </c>
      <c r="M74" s="88" t="s">
        <v>868</v>
      </c>
      <c r="N74" s="88" t="s">
        <v>869</v>
      </c>
      <c r="O74" s="88" t="s">
        <v>670</v>
      </c>
      <c r="P74" s="88" t="s">
        <v>381</v>
      </c>
      <c r="Q74" s="88" t="s">
        <v>225</v>
      </c>
      <c r="R74" s="87" t="s">
        <v>382</v>
      </c>
      <c r="S74" s="87" t="s">
        <v>870</v>
      </c>
      <c r="T74" s="87" t="s">
        <v>318</v>
      </c>
      <c r="U74" s="88">
        <v>46</v>
      </c>
      <c r="V74" s="88" t="s">
        <v>580</v>
      </c>
      <c r="W74" s="88" t="s">
        <v>580</v>
      </c>
      <c r="X74" s="87" t="s">
        <v>229</v>
      </c>
      <c r="Y74" s="102">
        <v>900455009</v>
      </c>
      <c r="Z74" s="88" t="s">
        <v>860</v>
      </c>
      <c r="AA74" s="88" t="s">
        <v>861</v>
      </c>
      <c r="AB74" s="87" t="s">
        <v>231</v>
      </c>
      <c r="AC74" s="88" t="s">
        <v>268</v>
      </c>
      <c r="AD74" s="88">
        <v>2011</v>
      </c>
      <c r="AE74" s="87" t="s">
        <v>232</v>
      </c>
      <c r="AF74" s="87" t="s">
        <v>306</v>
      </c>
      <c r="AG74" s="88" t="s">
        <v>225</v>
      </c>
      <c r="AH74" s="88" t="s">
        <v>222</v>
      </c>
      <c r="AI74" s="88" t="s">
        <v>222</v>
      </c>
      <c r="AJ74" s="88" t="s">
        <v>222</v>
      </c>
      <c r="AK74" s="100" t="s">
        <v>269</v>
      </c>
      <c r="AL74" s="90" t="s">
        <v>871</v>
      </c>
      <c r="AM74" s="88" t="s">
        <v>222</v>
      </c>
      <c r="AN74" s="88" t="s">
        <v>222</v>
      </c>
      <c r="AO74" s="88" t="s">
        <v>222</v>
      </c>
      <c r="AP74" s="88" t="s">
        <v>222</v>
      </c>
      <c r="AQ74" s="88" t="s">
        <v>222</v>
      </c>
      <c r="AR74" s="88" t="s">
        <v>234</v>
      </c>
      <c r="AS74" s="88" t="s">
        <v>222</v>
      </c>
      <c r="AT74" s="88" t="s">
        <v>271</v>
      </c>
      <c r="AU74" s="87" t="s">
        <v>235</v>
      </c>
      <c r="AV74" s="103">
        <v>41829</v>
      </c>
      <c r="AW74" s="88" t="s">
        <v>225</v>
      </c>
      <c r="AX74" s="111">
        <v>41639</v>
      </c>
      <c r="AY74" s="111">
        <v>42360</v>
      </c>
      <c r="AZ74" s="88" t="s">
        <v>872</v>
      </c>
      <c r="BA74" s="94">
        <v>400</v>
      </c>
      <c r="BB74" s="180">
        <v>400</v>
      </c>
      <c r="BC74" s="87" t="s">
        <v>236</v>
      </c>
      <c r="BD74" s="100">
        <v>1388.1916800000001</v>
      </c>
      <c r="BE74" s="93">
        <v>0</v>
      </c>
      <c r="BF74" s="93">
        <v>0</v>
      </c>
      <c r="BG74" s="93">
        <v>0</v>
      </c>
      <c r="BH74" s="93">
        <v>0</v>
      </c>
      <c r="BI74" s="95">
        <v>0</v>
      </c>
      <c r="BJ74" s="93">
        <v>0</v>
      </c>
      <c r="BK74" s="100">
        <v>0</v>
      </c>
      <c r="BL74" s="113">
        <v>1387.6684200000002</v>
      </c>
      <c r="BM74" s="90">
        <v>-3.3850000000000005E-2</v>
      </c>
      <c r="BN74" s="90">
        <v>0.55710999999999911</v>
      </c>
      <c r="BO74" s="90">
        <v>0</v>
      </c>
      <c r="BP74" s="97">
        <v>0</v>
      </c>
      <c r="BQ74" s="90">
        <v>1388.1916800000001</v>
      </c>
      <c r="BR74" s="97">
        <v>320.26100000000002</v>
      </c>
      <c r="BS74" s="87" t="s">
        <v>239</v>
      </c>
      <c r="BT74" s="88" t="s">
        <v>222</v>
      </c>
      <c r="BU74" s="87" t="s">
        <v>622</v>
      </c>
      <c r="BV74" s="114">
        <v>0</v>
      </c>
      <c r="BW74" s="88" t="s">
        <v>242</v>
      </c>
      <c r="BX74" s="20">
        <v>1</v>
      </c>
      <c r="BY74" s="20">
        <v>0</v>
      </c>
      <c r="BZ74" s="185" t="s">
        <v>873</v>
      </c>
    </row>
    <row r="75" spans="1:78" s="1" customFormat="1" ht="159.5" x14ac:dyDescent="0.35">
      <c r="A75" s="116" t="s">
        <v>222</v>
      </c>
      <c r="B75" s="86" t="s">
        <v>866</v>
      </c>
      <c r="C75" s="101" t="s">
        <v>874</v>
      </c>
      <c r="D75" s="88" t="s">
        <v>864</v>
      </c>
      <c r="E75" s="87" t="s">
        <v>755</v>
      </c>
      <c r="F75" s="88" t="s">
        <v>875</v>
      </c>
      <c r="G75" s="87" t="s">
        <v>855</v>
      </c>
      <c r="H75" s="88" t="s">
        <v>287</v>
      </c>
      <c r="I75" s="88" t="s">
        <v>862</v>
      </c>
      <c r="J75" s="87" t="s">
        <v>221</v>
      </c>
      <c r="K75" s="87" t="s">
        <v>867</v>
      </c>
      <c r="L75" s="88">
        <v>2015</v>
      </c>
      <c r="M75" s="88" t="s">
        <v>868</v>
      </c>
      <c r="N75" s="88" t="s">
        <v>869</v>
      </c>
      <c r="O75" s="88" t="s">
        <v>670</v>
      </c>
      <c r="P75" s="88" t="s">
        <v>381</v>
      </c>
      <c r="Q75" s="88" t="s">
        <v>225</v>
      </c>
      <c r="R75" s="87" t="s">
        <v>382</v>
      </c>
      <c r="S75" s="87" t="s">
        <v>870</v>
      </c>
      <c r="T75" s="87" t="s">
        <v>318</v>
      </c>
      <c r="U75" s="88">
        <v>46</v>
      </c>
      <c r="V75" s="88" t="s">
        <v>580</v>
      </c>
      <c r="W75" s="88" t="s">
        <v>580</v>
      </c>
      <c r="X75" s="87" t="s">
        <v>229</v>
      </c>
      <c r="Y75" s="102">
        <v>900455012</v>
      </c>
      <c r="Z75" s="88" t="s">
        <v>860</v>
      </c>
      <c r="AA75" s="88" t="s">
        <v>861</v>
      </c>
      <c r="AB75" s="87" t="s">
        <v>231</v>
      </c>
      <c r="AC75" s="88" t="s">
        <v>268</v>
      </c>
      <c r="AD75" s="88">
        <v>2011</v>
      </c>
      <c r="AE75" s="87" t="s">
        <v>232</v>
      </c>
      <c r="AF75" s="87" t="s">
        <v>306</v>
      </c>
      <c r="AG75" s="88" t="s">
        <v>225</v>
      </c>
      <c r="AH75" s="88" t="s">
        <v>222</v>
      </c>
      <c r="AI75" s="88" t="s">
        <v>222</v>
      </c>
      <c r="AJ75" s="88" t="s">
        <v>222</v>
      </c>
      <c r="AK75" s="100" t="s">
        <v>269</v>
      </c>
      <c r="AL75" s="90" t="s">
        <v>876</v>
      </c>
      <c r="AM75" s="88" t="s">
        <v>222</v>
      </c>
      <c r="AN75" s="88" t="s">
        <v>222</v>
      </c>
      <c r="AO75" s="88" t="s">
        <v>222</v>
      </c>
      <c r="AP75" s="88" t="s">
        <v>222</v>
      </c>
      <c r="AQ75" s="88" t="s">
        <v>222</v>
      </c>
      <c r="AR75" s="88" t="s">
        <v>234</v>
      </c>
      <c r="AS75" s="88" t="s">
        <v>222</v>
      </c>
      <c r="AT75" s="88" t="s">
        <v>271</v>
      </c>
      <c r="AU75" s="87" t="s">
        <v>235</v>
      </c>
      <c r="AV75" s="103">
        <v>41926</v>
      </c>
      <c r="AW75" s="88" t="s">
        <v>225</v>
      </c>
      <c r="AX75" s="111">
        <v>41639</v>
      </c>
      <c r="AY75" s="111">
        <v>42154</v>
      </c>
      <c r="AZ75" s="88" t="s">
        <v>872</v>
      </c>
      <c r="BA75" s="94">
        <v>400</v>
      </c>
      <c r="BB75" s="180">
        <v>400</v>
      </c>
      <c r="BC75" s="87" t="s">
        <v>236</v>
      </c>
      <c r="BD75" s="100">
        <v>1400.7389099999994</v>
      </c>
      <c r="BE75" s="93">
        <v>0</v>
      </c>
      <c r="BF75" s="93">
        <v>0</v>
      </c>
      <c r="BG75" s="93">
        <v>0</v>
      </c>
      <c r="BH75" s="93">
        <v>0</v>
      </c>
      <c r="BI75" s="95">
        <v>0</v>
      </c>
      <c r="BJ75" s="93">
        <v>0</v>
      </c>
      <c r="BK75" s="100">
        <v>0</v>
      </c>
      <c r="BL75" s="113">
        <v>1427.8818699999993</v>
      </c>
      <c r="BM75" s="90">
        <v>0</v>
      </c>
      <c r="BN75" s="90">
        <v>-27.142959999999995</v>
      </c>
      <c r="BO75" s="90">
        <v>0</v>
      </c>
      <c r="BP75" s="97">
        <v>0</v>
      </c>
      <c r="BQ75" s="90">
        <v>1400.7389099999994</v>
      </c>
      <c r="BR75" s="97">
        <v>307.05114000000003</v>
      </c>
      <c r="BS75" s="87" t="s">
        <v>239</v>
      </c>
      <c r="BT75" s="88" t="s">
        <v>222</v>
      </c>
      <c r="BU75" s="87" t="s">
        <v>622</v>
      </c>
      <c r="BV75" s="114">
        <v>0</v>
      </c>
      <c r="BW75" s="88" t="s">
        <v>242</v>
      </c>
      <c r="BX75" s="20">
        <v>1</v>
      </c>
      <c r="BY75" s="20">
        <v>0</v>
      </c>
      <c r="BZ75" s="185" t="s">
        <v>873</v>
      </c>
    </row>
    <row r="76" spans="1:78" s="1" customFormat="1" ht="43.5" x14ac:dyDescent="0.35">
      <c r="A76" s="116" t="s">
        <v>222</v>
      </c>
      <c r="B76" s="86" t="s">
        <v>877</v>
      </c>
      <c r="C76" s="101" t="s">
        <v>878</v>
      </c>
      <c r="D76" s="88" t="s">
        <v>372</v>
      </c>
      <c r="E76" s="87" t="s">
        <v>373</v>
      </c>
      <c r="F76" s="88" t="s">
        <v>879</v>
      </c>
      <c r="G76" s="87" t="s">
        <v>855</v>
      </c>
      <c r="H76" s="88" t="s">
        <v>287</v>
      </c>
      <c r="I76" s="88" t="s">
        <v>242</v>
      </c>
      <c r="J76" s="87" t="s">
        <v>249</v>
      </c>
      <c r="K76" s="87" t="s">
        <v>880</v>
      </c>
      <c r="L76" s="88">
        <v>2018</v>
      </c>
      <c r="M76" s="88">
        <v>29</v>
      </c>
      <c r="N76" s="88" t="s">
        <v>881</v>
      </c>
      <c r="O76" s="88" t="s">
        <v>670</v>
      </c>
      <c r="P76" s="88" t="s">
        <v>381</v>
      </c>
      <c r="Q76" s="88" t="s">
        <v>225</v>
      </c>
      <c r="R76" s="87" t="s">
        <v>382</v>
      </c>
      <c r="S76" s="88" t="s">
        <v>466</v>
      </c>
      <c r="T76" s="87" t="s">
        <v>318</v>
      </c>
      <c r="U76" s="88">
        <v>19.2</v>
      </c>
      <c r="V76" s="88" t="s">
        <v>580</v>
      </c>
      <c r="W76" s="88" t="s">
        <v>580</v>
      </c>
      <c r="X76" s="87" t="s">
        <v>229</v>
      </c>
      <c r="Y76" s="102">
        <v>900955575</v>
      </c>
      <c r="Z76" s="88" t="s">
        <v>860</v>
      </c>
      <c r="AA76" s="88" t="s">
        <v>861</v>
      </c>
      <c r="AB76" s="87" t="s">
        <v>231</v>
      </c>
      <c r="AC76" s="88" t="s">
        <v>268</v>
      </c>
      <c r="AD76" s="88">
        <v>2013</v>
      </c>
      <c r="AE76" s="87" t="s">
        <v>232</v>
      </c>
      <c r="AF76" s="87" t="s">
        <v>306</v>
      </c>
      <c r="AG76" s="88" t="s">
        <v>225</v>
      </c>
      <c r="AH76" s="88" t="s">
        <v>222</v>
      </c>
      <c r="AI76" s="88" t="s">
        <v>222</v>
      </c>
      <c r="AJ76" s="88" t="s">
        <v>222</v>
      </c>
      <c r="AK76" s="100" t="s">
        <v>269</v>
      </c>
      <c r="AL76" s="90" t="s">
        <v>882</v>
      </c>
      <c r="AM76" s="88" t="s">
        <v>222</v>
      </c>
      <c r="AN76" s="88" t="s">
        <v>222</v>
      </c>
      <c r="AO76" s="88" t="s">
        <v>222</v>
      </c>
      <c r="AP76" s="88" t="s">
        <v>222</v>
      </c>
      <c r="AQ76" s="88" t="s">
        <v>222</v>
      </c>
      <c r="AR76" s="88" t="s">
        <v>234</v>
      </c>
      <c r="AS76" s="88" t="s">
        <v>222</v>
      </c>
      <c r="AT76" s="88" t="s">
        <v>271</v>
      </c>
      <c r="AU76" s="87" t="s">
        <v>235</v>
      </c>
      <c r="AV76" s="103">
        <v>41750</v>
      </c>
      <c r="AW76" s="88" t="s">
        <v>225</v>
      </c>
      <c r="AX76" s="111">
        <v>42004</v>
      </c>
      <c r="AY76" s="111">
        <v>42036</v>
      </c>
      <c r="AZ76" s="88" t="s">
        <v>222</v>
      </c>
      <c r="BA76" s="94">
        <v>720</v>
      </c>
      <c r="BB76" s="180">
        <v>720</v>
      </c>
      <c r="BC76" s="87" t="s">
        <v>236</v>
      </c>
      <c r="BD76" s="100">
        <v>2015.3297100000023</v>
      </c>
      <c r="BE76" s="93">
        <v>0</v>
      </c>
      <c r="BF76" s="93">
        <v>0</v>
      </c>
      <c r="BG76" s="93">
        <v>0</v>
      </c>
      <c r="BH76" s="93">
        <v>0</v>
      </c>
      <c r="BI76" s="95">
        <v>0</v>
      </c>
      <c r="BJ76" s="93">
        <v>0</v>
      </c>
      <c r="BK76" s="100">
        <v>0</v>
      </c>
      <c r="BL76" s="113">
        <v>2007.6746500000024</v>
      </c>
      <c r="BM76" s="90">
        <v>7.6550200000000004</v>
      </c>
      <c r="BN76" s="90">
        <v>3.9999999959982237E-5</v>
      </c>
      <c r="BO76" s="90">
        <v>0</v>
      </c>
      <c r="BP76" s="97">
        <v>0</v>
      </c>
      <c r="BQ76" s="90">
        <v>2015.3297100000023</v>
      </c>
      <c r="BR76" s="97">
        <v>597.99765000000002</v>
      </c>
      <c r="BS76" s="87" t="s">
        <v>239</v>
      </c>
      <c r="BT76" s="88" t="s">
        <v>222</v>
      </c>
      <c r="BU76" s="87" t="s">
        <v>622</v>
      </c>
      <c r="BV76" s="114">
        <v>0</v>
      </c>
      <c r="BW76" s="88" t="s">
        <v>242</v>
      </c>
      <c r="BX76" s="20">
        <v>1</v>
      </c>
      <c r="BY76" s="20">
        <v>0</v>
      </c>
      <c r="BZ76" s="185" t="s">
        <v>484</v>
      </c>
    </row>
    <row r="77" spans="1:78" s="1" customFormat="1" ht="130.5" x14ac:dyDescent="0.35">
      <c r="A77" s="116" t="s">
        <v>222</v>
      </c>
      <c r="B77" s="86" t="s">
        <v>883</v>
      </c>
      <c r="C77" s="101" t="s">
        <v>884</v>
      </c>
      <c r="D77" s="88" t="s">
        <v>885</v>
      </c>
      <c r="E77" s="87" t="s">
        <v>886</v>
      </c>
      <c r="F77" s="88" t="s">
        <v>887</v>
      </c>
      <c r="G77" s="87" t="s">
        <v>855</v>
      </c>
      <c r="H77" s="88" t="s">
        <v>287</v>
      </c>
      <c r="I77" s="88" t="s">
        <v>242</v>
      </c>
      <c r="J77" s="87" t="s">
        <v>249</v>
      </c>
      <c r="K77" s="87" t="s">
        <v>880</v>
      </c>
      <c r="L77" s="88">
        <v>2018</v>
      </c>
      <c r="M77" s="88" t="s">
        <v>888</v>
      </c>
      <c r="N77" s="88" t="s">
        <v>889</v>
      </c>
      <c r="O77" s="88" t="s">
        <v>670</v>
      </c>
      <c r="P77" s="87" t="s">
        <v>291</v>
      </c>
      <c r="Q77" s="88" t="s">
        <v>225</v>
      </c>
      <c r="R77" s="87" t="s">
        <v>382</v>
      </c>
      <c r="S77" s="88" t="s">
        <v>466</v>
      </c>
      <c r="T77" s="87" t="s">
        <v>318</v>
      </c>
      <c r="U77" s="88">
        <v>22.5</v>
      </c>
      <c r="V77" s="88" t="s">
        <v>702</v>
      </c>
      <c r="W77" s="88" t="s">
        <v>702</v>
      </c>
      <c r="X77" s="87" t="s">
        <v>229</v>
      </c>
      <c r="Y77" s="102">
        <v>901103540</v>
      </c>
      <c r="Z77" s="88" t="s">
        <v>860</v>
      </c>
      <c r="AA77" s="88" t="s">
        <v>861</v>
      </c>
      <c r="AB77" s="87" t="s">
        <v>231</v>
      </c>
      <c r="AC77" s="88" t="s">
        <v>268</v>
      </c>
      <c r="AD77" s="130">
        <v>2014</v>
      </c>
      <c r="AE77" s="99" t="s">
        <v>232</v>
      </c>
      <c r="AF77" s="87" t="s">
        <v>306</v>
      </c>
      <c r="AG77" s="88" t="s">
        <v>225</v>
      </c>
      <c r="AH77" s="88" t="s">
        <v>222</v>
      </c>
      <c r="AI77" s="88" t="s">
        <v>222</v>
      </c>
      <c r="AJ77" s="88" t="s">
        <v>222</v>
      </c>
      <c r="AK77" s="100" t="s">
        <v>269</v>
      </c>
      <c r="AL77" s="100" t="s">
        <v>890</v>
      </c>
      <c r="AM77" s="88" t="s">
        <v>222</v>
      </c>
      <c r="AN77" s="88" t="s">
        <v>222</v>
      </c>
      <c r="AO77" s="88" t="s">
        <v>222</v>
      </c>
      <c r="AP77" s="88" t="s">
        <v>222</v>
      </c>
      <c r="AQ77" s="88" t="s">
        <v>222</v>
      </c>
      <c r="AR77" s="88" t="s">
        <v>234</v>
      </c>
      <c r="AS77" s="88" t="s">
        <v>222</v>
      </c>
      <c r="AT77" s="88" t="s">
        <v>271</v>
      </c>
      <c r="AU77" s="87" t="s">
        <v>235</v>
      </c>
      <c r="AV77" s="111">
        <v>43327</v>
      </c>
      <c r="AW77" s="88" t="s">
        <v>225</v>
      </c>
      <c r="AX77" s="111">
        <v>42735</v>
      </c>
      <c r="AY77" s="111">
        <v>43404</v>
      </c>
      <c r="AZ77" s="88" t="s">
        <v>891</v>
      </c>
      <c r="BA77" s="94">
        <v>975</v>
      </c>
      <c r="BB77" s="180">
        <v>476.47377291185012</v>
      </c>
      <c r="BC77" s="87" t="s">
        <v>236</v>
      </c>
      <c r="BD77" s="100">
        <v>1918.0142142786881</v>
      </c>
      <c r="BE77" s="93">
        <v>0</v>
      </c>
      <c r="BF77" s="93">
        <v>0</v>
      </c>
      <c r="BG77" s="93">
        <v>0</v>
      </c>
      <c r="BH77" s="93">
        <v>0</v>
      </c>
      <c r="BI77" s="95">
        <v>0</v>
      </c>
      <c r="BJ77" s="93">
        <v>0</v>
      </c>
      <c r="BK77" s="100">
        <v>0</v>
      </c>
      <c r="BL77" s="113">
        <v>31.666139072360615</v>
      </c>
      <c r="BM77" s="90">
        <v>412.24602217559453</v>
      </c>
      <c r="BN77" s="90">
        <v>936.26873045368973</v>
      </c>
      <c r="BO77" s="90">
        <v>532.24428522078733</v>
      </c>
      <c r="BP77" s="97">
        <v>5.5890373562557922</v>
      </c>
      <c r="BQ77" s="100">
        <v>1918.0142142786881</v>
      </c>
      <c r="BR77" s="97">
        <v>302.5771729669766</v>
      </c>
      <c r="BS77" s="87" t="s">
        <v>239</v>
      </c>
      <c r="BT77" s="88" t="s">
        <v>222</v>
      </c>
      <c r="BU77" s="87" t="s">
        <v>622</v>
      </c>
      <c r="BV77" s="114">
        <v>0</v>
      </c>
      <c r="BW77" s="88" t="s">
        <v>242</v>
      </c>
      <c r="BX77" s="20">
        <v>1</v>
      </c>
      <c r="BY77" s="20">
        <v>0</v>
      </c>
      <c r="BZ77" s="185" t="s">
        <v>892</v>
      </c>
    </row>
    <row r="78" spans="1:78" s="1" customFormat="1" ht="72.5" x14ac:dyDescent="0.35">
      <c r="A78" s="116" t="s">
        <v>222</v>
      </c>
      <c r="B78" s="86" t="s">
        <v>893</v>
      </c>
      <c r="C78" s="101" t="s">
        <v>894</v>
      </c>
      <c r="D78" s="88" t="s">
        <v>895</v>
      </c>
      <c r="E78" s="87" t="s">
        <v>597</v>
      </c>
      <c r="F78" s="88" t="s">
        <v>896</v>
      </c>
      <c r="G78" s="87" t="s">
        <v>855</v>
      </c>
      <c r="H78" s="88" t="s">
        <v>287</v>
      </c>
      <c r="I78" s="88" t="s">
        <v>897</v>
      </c>
      <c r="J78" s="87" t="s">
        <v>249</v>
      </c>
      <c r="K78" s="88" t="s">
        <v>341</v>
      </c>
      <c r="L78" s="88" t="s">
        <v>898</v>
      </c>
      <c r="M78" s="88" t="s">
        <v>899</v>
      </c>
      <c r="N78" s="88" t="s">
        <v>900</v>
      </c>
      <c r="O78" s="88" t="s">
        <v>670</v>
      </c>
      <c r="P78" s="87" t="s">
        <v>291</v>
      </c>
      <c r="Q78" s="88" t="s">
        <v>225</v>
      </c>
      <c r="R78" s="87" t="s">
        <v>382</v>
      </c>
      <c r="S78" s="87" t="s">
        <v>870</v>
      </c>
      <c r="T78" s="87" t="s">
        <v>318</v>
      </c>
      <c r="U78" s="88">
        <v>86.7</v>
      </c>
      <c r="V78" s="88" t="s">
        <v>580</v>
      </c>
      <c r="W78" s="88" t="s">
        <v>580</v>
      </c>
      <c r="X78" s="87" t="s">
        <v>229</v>
      </c>
      <c r="Y78" s="102">
        <v>901459161</v>
      </c>
      <c r="Z78" s="88" t="s">
        <v>860</v>
      </c>
      <c r="AA78" s="88" t="s">
        <v>861</v>
      </c>
      <c r="AB78" s="87" t="s">
        <v>231</v>
      </c>
      <c r="AC78" s="88" t="s">
        <v>268</v>
      </c>
      <c r="AD78" s="130">
        <v>2016</v>
      </c>
      <c r="AE78" s="99" t="s">
        <v>232</v>
      </c>
      <c r="AF78" s="87" t="s">
        <v>306</v>
      </c>
      <c r="AG78" s="88" t="s">
        <v>225</v>
      </c>
      <c r="AH78" s="88" t="s">
        <v>222</v>
      </c>
      <c r="AI78" s="88" t="s">
        <v>222</v>
      </c>
      <c r="AJ78" s="88" t="s">
        <v>222</v>
      </c>
      <c r="AK78" s="100" t="s">
        <v>269</v>
      </c>
      <c r="AL78" s="100" t="s">
        <v>901</v>
      </c>
      <c r="AM78" s="88" t="s">
        <v>222</v>
      </c>
      <c r="AN78" s="88" t="s">
        <v>222</v>
      </c>
      <c r="AO78" s="88" t="s">
        <v>222</v>
      </c>
      <c r="AP78" s="88" t="s">
        <v>222</v>
      </c>
      <c r="AQ78" s="88" t="s">
        <v>222</v>
      </c>
      <c r="AR78" s="88" t="s">
        <v>234</v>
      </c>
      <c r="AS78" s="88" t="s">
        <v>222</v>
      </c>
      <c r="AT78" s="88" t="s">
        <v>271</v>
      </c>
      <c r="AU78" s="87" t="s">
        <v>235</v>
      </c>
      <c r="AV78" s="111">
        <v>42975</v>
      </c>
      <c r="AW78" s="88" t="s">
        <v>225</v>
      </c>
      <c r="AX78" s="111">
        <v>43465</v>
      </c>
      <c r="AY78" s="111">
        <v>43119</v>
      </c>
      <c r="AZ78" s="88" t="s">
        <v>902</v>
      </c>
      <c r="BA78" s="93">
        <v>525</v>
      </c>
      <c r="BB78" s="181">
        <v>525</v>
      </c>
      <c r="BC78" s="87" t="s">
        <v>236</v>
      </c>
      <c r="BD78" s="100">
        <v>2225.4505300000014</v>
      </c>
      <c r="BE78" s="93">
        <v>0</v>
      </c>
      <c r="BF78" s="93">
        <v>0</v>
      </c>
      <c r="BG78" s="93">
        <v>0</v>
      </c>
      <c r="BH78" s="93">
        <v>0</v>
      </c>
      <c r="BI78" s="95">
        <v>0</v>
      </c>
      <c r="BJ78" s="93">
        <v>0</v>
      </c>
      <c r="BK78" s="100">
        <v>0</v>
      </c>
      <c r="BL78" s="100">
        <v>65.703720000000018</v>
      </c>
      <c r="BM78" s="90">
        <v>1909.1081600000009</v>
      </c>
      <c r="BN78" s="90">
        <v>150.45704000000029</v>
      </c>
      <c r="BO78" s="90">
        <v>5.0216499999999975</v>
      </c>
      <c r="BP78" s="97">
        <v>95.159959999999913</v>
      </c>
      <c r="BQ78" s="100">
        <v>2225.4505300000014</v>
      </c>
      <c r="BR78" s="97">
        <v>270.76762999999994</v>
      </c>
      <c r="BS78" s="87" t="s">
        <v>239</v>
      </c>
      <c r="BT78" s="88" t="s">
        <v>222</v>
      </c>
      <c r="BU78" s="87" t="s">
        <v>622</v>
      </c>
      <c r="BV78" s="114">
        <v>0</v>
      </c>
      <c r="BW78" s="88" t="s">
        <v>242</v>
      </c>
      <c r="BX78" s="20">
        <v>1</v>
      </c>
      <c r="BY78" s="20">
        <v>0</v>
      </c>
      <c r="BZ78" s="185" t="s">
        <v>903</v>
      </c>
    </row>
    <row r="79" spans="1:78" s="1" customFormat="1" ht="130.5" x14ac:dyDescent="0.35">
      <c r="A79" s="116" t="s">
        <v>222</v>
      </c>
      <c r="B79" s="86" t="s">
        <v>904</v>
      </c>
      <c r="C79" s="101" t="s">
        <v>905</v>
      </c>
      <c r="D79" s="88" t="s">
        <v>895</v>
      </c>
      <c r="E79" s="87" t="s">
        <v>597</v>
      </c>
      <c r="F79" s="88" t="s">
        <v>906</v>
      </c>
      <c r="G79" s="87" t="s">
        <v>855</v>
      </c>
      <c r="H79" s="88" t="s">
        <v>287</v>
      </c>
      <c r="I79" s="88" t="s">
        <v>242</v>
      </c>
      <c r="J79" s="87" t="s">
        <v>249</v>
      </c>
      <c r="K79" s="87" t="s">
        <v>907</v>
      </c>
      <c r="L79" s="88" t="s">
        <v>908</v>
      </c>
      <c r="M79" s="88" t="s">
        <v>868</v>
      </c>
      <c r="N79" s="88" t="s">
        <v>909</v>
      </c>
      <c r="O79" s="87" t="s">
        <v>910</v>
      </c>
      <c r="P79" s="87" t="s">
        <v>291</v>
      </c>
      <c r="Q79" s="88" t="s">
        <v>225</v>
      </c>
      <c r="R79" s="87" t="s">
        <v>382</v>
      </c>
      <c r="S79" s="87" t="s">
        <v>870</v>
      </c>
      <c r="T79" s="87" t="s">
        <v>318</v>
      </c>
      <c r="U79" s="88">
        <v>86.7</v>
      </c>
      <c r="V79" s="88" t="s">
        <v>580</v>
      </c>
      <c r="W79" s="88" t="s">
        <v>702</v>
      </c>
      <c r="X79" s="87" t="s">
        <v>229</v>
      </c>
      <c r="Y79" s="102">
        <v>901635607</v>
      </c>
      <c r="Z79" s="88" t="s">
        <v>860</v>
      </c>
      <c r="AA79" s="88" t="s">
        <v>861</v>
      </c>
      <c r="AB79" s="87" t="s">
        <v>231</v>
      </c>
      <c r="AC79" s="88" t="s">
        <v>268</v>
      </c>
      <c r="AD79" s="130">
        <v>2014</v>
      </c>
      <c r="AE79" s="99" t="s">
        <v>232</v>
      </c>
      <c r="AF79" s="87" t="s">
        <v>306</v>
      </c>
      <c r="AG79" s="88" t="s">
        <v>225</v>
      </c>
      <c r="AH79" s="88" t="s">
        <v>222</v>
      </c>
      <c r="AI79" s="88" t="s">
        <v>222</v>
      </c>
      <c r="AJ79" s="88" t="s">
        <v>222</v>
      </c>
      <c r="AK79" s="100" t="s">
        <v>269</v>
      </c>
      <c r="AL79" s="90" t="s">
        <v>911</v>
      </c>
      <c r="AM79" s="88" t="s">
        <v>222</v>
      </c>
      <c r="AN79" s="88" t="s">
        <v>222</v>
      </c>
      <c r="AO79" s="88" t="s">
        <v>222</v>
      </c>
      <c r="AP79" s="88" t="s">
        <v>222</v>
      </c>
      <c r="AQ79" s="88" t="s">
        <v>222</v>
      </c>
      <c r="AR79" s="88" t="s">
        <v>234</v>
      </c>
      <c r="AS79" s="88" t="s">
        <v>222</v>
      </c>
      <c r="AT79" s="88" t="s">
        <v>271</v>
      </c>
      <c r="AU79" s="87" t="s">
        <v>235</v>
      </c>
      <c r="AV79" s="111">
        <v>42772</v>
      </c>
      <c r="AW79" s="88" t="s">
        <v>225</v>
      </c>
      <c r="AX79" s="111">
        <v>42735</v>
      </c>
      <c r="AY79" s="111">
        <v>42850</v>
      </c>
      <c r="AZ79" s="88" t="s">
        <v>222</v>
      </c>
      <c r="BA79" s="94">
        <v>282</v>
      </c>
      <c r="BB79" s="180">
        <v>282</v>
      </c>
      <c r="BC79" s="87" t="s">
        <v>236</v>
      </c>
      <c r="BD79" s="100">
        <v>2173.3513199999975</v>
      </c>
      <c r="BE79" s="93">
        <v>0</v>
      </c>
      <c r="BF79" s="93">
        <v>0</v>
      </c>
      <c r="BG79" s="93">
        <v>0</v>
      </c>
      <c r="BH79" s="93">
        <v>0</v>
      </c>
      <c r="BI79" s="95">
        <v>0</v>
      </c>
      <c r="BJ79" s="93">
        <v>0</v>
      </c>
      <c r="BK79" s="100">
        <v>0</v>
      </c>
      <c r="BL79" s="113">
        <v>383.94718</v>
      </c>
      <c r="BM79" s="90">
        <v>1419.1680599999975</v>
      </c>
      <c r="BN79" s="90">
        <v>247.33161999999999</v>
      </c>
      <c r="BO79" s="90">
        <v>122.90446000000011</v>
      </c>
      <c r="BP79" s="97">
        <v>0</v>
      </c>
      <c r="BQ79" s="90">
        <v>2173.3513199999975</v>
      </c>
      <c r="BR79" s="97">
        <v>413.45164999999997</v>
      </c>
      <c r="BS79" s="87" t="s">
        <v>239</v>
      </c>
      <c r="BT79" s="88" t="s">
        <v>222</v>
      </c>
      <c r="BU79" s="87" t="s">
        <v>622</v>
      </c>
      <c r="BV79" s="114">
        <v>0</v>
      </c>
      <c r="BW79" s="88" t="s">
        <v>242</v>
      </c>
      <c r="BX79" s="20">
        <v>1</v>
      </c>
      <c r="BY79" s="20">
        <v>0</v>
      </c>
      <c r="BZ79" s="185" t="s">
        <v>912</v>
      </c>
    </row>
    <row r="80" spans="1:78" s="1" customFormat="1" ht="159.5" x14ac:dyDescent="0.35">
      <c r="A80" s="116" t="s">
        <v>222</v>
      </c>
      <c r="B80" s="86" t="s">
        <v>913</v>
      </c>
      <c r="C80" s="115" t="s">
        <v>914</v>
      </c>
      <c r="D80" s="88" t="s">
        <v>915</v>
      </c>
      <c r="E80" s="87" t="s">
        <v>886</v>
      </c>
      <c r="F80" s="87" t="s">
        <v>916</v>
      </c>
      <c r="G80" s="87" t="s">
        <v>855</v>
      </c>
      <c r="H80" s="88" t="s">
        <v>287</v>
      </c>
      <c r="I80" s="88" t="s">
        <v>242</v>
      </c>
      <c r="J80" s="87" t="s">
        <v>221</v>
      </c>
      <c r="K80" s="88" t="s">
        <v>222</v>
      </c>
      <c r="L80" s="88">
        <v>2014</v>
      </c>
      <c r="M80" s="88">
        <v>15</v>
      </c>
      <c r="N80" s="88" t="s">
        <v>917</v>
      </c>
      <c r="O80" s="87" t="s">
        <v>910</v>
      </c>
      <c r="P80" s="87" t="s">
        <v>291</v>
      </c>
      <c r="Q80" s="88" t="s">
        <v>225</v>
      </c>
      <c r="R80" s="87" t="s">
        <v>382</v>
      </c>
      <c r="S80" s="88" t="s">
        <v>466</v>
      </c>
      <c r="T80" s="87" t="s">
        <v>318</v>
      </c>
      <c r="U80" s="88">
        <v>12.2</v>
      </c>
      <c r="V80" s="88" t="s">
        <v>702</v>
      </c>
      <c r="W80" s="88" t="s">
        <v>918</v>
      </c>
      <c r="X80" s="87" t="s">
        <v>229</v>
      </c>
      <c r="Y80" s="102">
        <v>901886780</v>
      </c>
      <c r="Z80" s="88" t="s">
        <v>860</v>
      </c>
      <c r="AA80" s="88" t="s">
        <v>861</v>
      </c>
      <c r="AB80" s="87" t="s">
        <v>231</v>
      </c>
      <c r="AC80" s="88" t="s">
        <v>268</v>
      </c>
      <c r="AD80" s="130">
        <v>2014</v>
      </c>
      <c r="AE80" s="99" t="s">
        <v>232</v>
      </c>
      <c r="AF80" s="87" t="s">
        <v>306</v>
      </c>
      <c r="AG80" s="88" t="s">
        <v>225</v>
      </c>
      <c r="AH80" s="88" t="s">
        <v>222</v>
      </c>
      <c r="AI80" s="88" t="s">
        <v>222</v>
      </c>
      <c r="AJ80" s="88" t="s">
        <v>222</v>
      </c>
      <c r="AK80" s="100" t="s">
        <v>269</v>
      </c>
      <c r="AL80" s="100" t="s">
        <v>919</v>
      </c>
      <c r="AM80" s="88" t="s">
        <v>222</v>
      </c>
      <c r="AN80" s="88" t="s">
        <v>222</v>
      </c>
      <c r="AO80" s="88" t="s">
        <v>222</v>
      </c>
      <c r="AP80" s="88" t="s">
        <v>222</v>
      </c>
      <c r="AQ80" s="88" t="s">
        <v>222</v>
      </c>
      <c r="AR80" s="88" t="s">
        <v>234</v>
      </c>
      <c r="AS80" s="88" t="s">
        <v>222</v>
      </c>
      <c r="AT80" s="88" t="s">
        <v>271</v>
      </c>
      <c r="AU80" s="87" t="s">
        <v>235</v>
      </c>
      <c r="AV80" s="111">
        <v>43544</v>
      </c>
      <c r="AW80" s="88" t="s">
        <v>225</v>
      </c>
      <c r="AX80" s="111">
        <v>43100</v>
      </c>
      <c r="AY80" s="111">
        <v>43750</v>
      </c>
      <c r="AZ80" s="88" t="s">
        <v>920</v>
      </c>
      <c r="BA80" s="93">
        <v>360</v>
      </c>
      <c r="BB80" s="181">
        <v>360</v>
      </c>
      <c r="BC80" s="87" t="s">
        <v>236</v>
      </c>
      <c r="BD80" s="100">
        <v>1637.1860399999996</v>
      </c>
      <c r="BE80" s="93">
        <v>-4.0000000000000001E-3</v>
      </c>
      <c r="BF80" s="93">
        <v>0</v>
      </c>
      <c r="BG80" s="93">
        <v>0</v>
      </c>
      <c r="BH80" s="93">
        <v>0</v>
      </c>
      <c r="BI80" s="95">
        <v>0</v>
      </c>
      <c r="BJ80" s="93">
        <v>0</v>
      </c>
      <c r="BK80" s="100">
        <v>-4.0000000000000001E-3</v>
      </c>
      <c r="BL80" s="113">
        <v>0.87121999999999988</v>
      </c>
      <c r="BM80" s="90">
        <v>104.49046000000001</v>
      </c>
      <c r="BN80" s="90">
        <v>901.03912000000014</v>
      </c>
      <c r="BO80" s="90">
        <v>570.41377999999941</v>
      </c>
      <c r="BP80" s="97">
        <v>60.375460000000011</v>
      </c>
      <c r="BQ80" s="100">
        <v>1637.1900399999995</v>
      </c>
      <c r="BR80" s="97">
        <v>295.79095999999993</v>
      </c>
      <c r="BS80" s="87" t="s">
        <v>239</v>
      </c>
      <c r="BT80" s="88" t="s">
        <v>222</v>
      </c>
      <c r="BU80" s="87" t="s">
        <v>622</v>
      </c>
      <c r="BV80" s="114">
        <v>0</v>
      </c>
      <c r="BW80" s="88" t="s">
        <v>242</v>
      </c>
      <c r="BX80" s="20">
        <v>1</v>
      </c>
      <c r="BY80" s="20">
        <v>0</v>
      </c>
      <c r="BZ80" s="185" t="s">
        <v>921</v>
      </c>
    </row>
    <row r="81" spans="1:78" s="1" customFormat="1" ht="87" x14ac:dyDescent="0.35">
      <c r="A81" s="116" t="s">
        <v>222</v>
      </c>
      <c r="B81" s="86" t="s">
        <v>922</v>
      </c>
      <c r="C81" s="115" t="s">
        <v>923</v>
      </c>
      <c r="D81" s="134"/>
      <c r="E81" s="87" t="s">
        <v>763</v>
      </c>
      <c r="F81" s="87" t="s">
        <v>924</v>
      </c>
      <c r="G81" s="87" t="s">
        <v>855</v>
      </c>
      <c r="H81" s="88" t="s">
        <v>287</v>
      </c>
      <c r="I81" s="134"/>
      <c r="J81" s="134"/>
      <c r="K81" s="134"/>
      <c r="L81" s="134"/>
      <c r="M81" s="134"/>
      <c r="N81" s="134"/>
      <c r="O81" s="134"/>
      <c r="P81" s="134"/>
      <c r="Q81" s="134"/>
      <c r="R81" s="134"/>
      <c r="S81" s="134"/>
      <c r="T81" s="134"/>
      <c r="U81" s="134"/>
      <c r="V81" s="134"/>
      <c r="W81" s="134"/>
      <c r="X81" s="134"/>
      <c r="Y81" s="102">
        <v>902157775</v>
      </c>
      <c r="Z81" s="88" t="s">
        <v>860</v>
      </c>
      <c r="AA81" s="88" t="s">
        <v>861</v>
      </c>
      <c r="AB81" s="134"/>
      <c r="AC81" s="134"/>
      <c r="AD81" s="134"/>
      <c r="AE81" s="134"/>
      <c r="AF81" s="134"/>
      <c r="AG81" s="134"/>
      <c r="AH81" s="134"/>
      <c r="AI81" s="134"/>
      <c r="AJ81" s="134"/>
      <c r="AK81" s="134"/>
      <c r="AL81" s="134"/>
      <c r="AM81" s="134"/>
      <c r="AN81" s="134"/>
      <c r="AO81" s="134"/>
      <c r="AP81" s="134"/>
      <c r="AQ81" s="134"/>
      <c r="AR81" s="134"/>
      <c r="AS81" s="134"/>
      <c r="AT81" s="88" t="s">
        <v>506</v>
      </c>
      <c r="AU81" s="134"/>
      <c r="AV81" s="146"/>
      <c r="AW81" s="146"/>
      <c r="AX81" s="146"/>
      <c r="AY81" s="103">
        <v>44419</v>
      </c>
      <c r="AZ81" s="138"/>
      <c r="BA81" s="93">
        <v>371</v>
      </c>
      <c r="BB81" s="181">
        <v>371</v>
      </c>
      <c r="BC81" s="138"/>
      <c r="BD81" s="100">
        <v>0</v>
      </c>
      <c r="BE81" s="138"/>
      <c r="BF81" s="138"/>
      <c r="BG81" s="138"/>
      <c r="BH81" s="138"/>
      <c r="BI81" s="139"/>
      <c r="BJ81" s="138"/>
      <c r="BK81" s="138"/>
      <c r="BL81" s="137"/>
      <c r="BM81" s="137"/>
      <c r="BN81" s="138"/>
      <c r="BO81" s="138"/>
      <c r="BP81" s="139"/>
      <c r="BQ81" s="138"/>
      <c r="BR81" s="139"/>
      <c r="BS81" s="138"/>
      <c r="BT81" s="138"/>
      <c r="BU81" s="138"/>
      <c r="BV81" s="138"/>
      <c r="BW81" s="138"/>
      <c r="BX81" s="138"/>
      <c r="BY81" s="137"/>
      <c r="BZ81" s="185" t="s">
        <v>925</v>
      </c>
    </row>
    <row r="82" spans="1:78" s="1" customFormat="1" ht="130.5" x14ac:dyDescent="0.35">
      <c r="A82" s="116" t="s">
        <v>222</v>
      </c>
      <c r="B82" s="116" t="s">
        <v>926</v>
      </c>
      <c r="C82" s="117" t="s">
        <v>927</v>
      </c>
      <c r="D82" s="98" t="s">
        <v>928</v>
      </c>
      <c r="E82" s="98" t="s">
        <v>755</v>
      </c>
      <c r="F82" s="98" t="s">
        <v>929</v>
      </c>
      <c r="G82" s="98" t="s">
        <v>855</v>
      </c>
      <c r="H82" s="98" t="s">
        <v>287</v>
      </c>
      <c r="I82" s="98" t="s">
        <v>242</v>
      </c>
      <c r="J82" s="98" t="s">
        <v>249</v>
      </c>
      <c r="K82" s="98" t="s">
        <v>930</v>
      </c>
      <c r="L82" s="120">
        <v>43961</v>
      </c>
      <c r="M82" s="98" t="s">
        <v>931</v>
      </c>
      <c r="N82" s="98" t="s">
        <v>909</v>
      </c>
      <c r="O82" s="98" t="s">
        <v>910</v>
      </c>
      <c r="P82" s="98" t="s">
        <v>381</v>
      </c>
      <c r="Q82" s="98" t="s">
        <v>225</v>
      </c>
      <c r="R82" s="98" t="s">
        <v>382</v>
      </c>
      <c r="S82" s="98" t="s">
        <v>870</v>
      </c>
      <c r="T82" s="98" t="s">
        <v>318</v>
      </c>
      <c r="U82" s="98">
        <v>46</v>
      </c>
      <c r="V82" s="98" t="s">
        <v>345</v>
      </c>
      <c r="W82" s="98" t="s">
        <v>702</v>
      </c>
      <c r="X82" s="98" t="s">
        <v>229</v>
      </c>
      <c r="Y82" s="118">
        <v>901606517</v>
      </c>
      <c r="Z82" s="98" t="s">
        <v>860</v>
      </c>
      <c r="AA82" s="98" t="s">
        <v>861</v>
      </c>
      <c r="AB82" s="98" t="s">
        <v>231</v>
      </c>
      <c r="AC82" s="98" t="s">
        <v>268</v>
      </c>
      <c r="AD82" s="119">
        <v>2015</v>
      </c>
      <c r="AE82" s="119" t="s">
        <v>232</v>
      </c>
      <c r="AF82" s="98" t="s">
        <v>306</v>
      </c>
      <c r="AG82" s="98" t="s">
        <v>225</v>
      </c>
      <c r="AH82" s="98" t="s">
        <v>222</v>
      </c>
      <c r="AI82" s="98" t="s">
        <v>222</v>
      </c>
      <c r="AJ82" s="98" t="s">
        <v>222</v>
      </c>
      <c r="AK82" s="97" t="s">
        <v>269</v>
      </c>
      <c r="AL82" s="98" t="s">
        <v>932</v>
      </c>
      <c r="AM82" s="98" t="s">
        <v>222</v>
      </c>
      <c r="AN82" s="98" t="s">
        <v>222</v>
      </c>
      <c r="AO82" s="98" t="s">
        <v>222</v>
      </c>
      <c r="AP82" s="98" t="s">
        <v>222</v>
      </c>
      <c r="AQ82" s="98" t="s">
        <v>222</v>
      </c>
      <c r="AR82" s="98" t="s">
        <v>234</v>
      </c>
      <c r="AS82" s="98" t="s">
        <v>222</v>
      </c>
      <c r="AT82" s="98" t="s">
        <v>271</v>
      </c>
      <c r="AU82" s="98" t="s">
        <v>235</v>
      </c>
      <c r="AV82" s="120">
        <v>43983</v>
      </c>
      <c r="AW82" s="98" t="s">
        <v>268</v>
      </c>
      <c r="AX82" s="120">
        <v>43465</v>
      </c>
      <c r="AY82" s="120">
        <v>44152</v>
      </c>
      <c r="AZ82" s="98" t="s">
        <v>933</v>
      </c>
      <c r="BA82" s="95">
        <v>108</v>
      </c>
      <c r="BB82" s="182">
        <v>108</v>
      </c>
      <c r="BC82" s="98" t="s">
        <v>236</v>
      </c>
      <c r="BD82" s="97">
        <v>1322.3087000000003</v>
      </c>
      <c r="BE82" s="97">
        <v>22.6</v>
      </c>
      <c r="BF82" s="97">
        <v>0</v>
      </c>
      <c r="BG82" s="97">
        <v>0</v>
      </c>
      <c r="BH82" s="97">
        <v>0</v>
      </c>
      <c r="BI82" s="97">
        <v>0</v>
      </c>
      <c r="BJ82" s="97">
        <v>0</v>
      </c>
      <c r="BK82" s="97">
        <v>22.6</v>
      </c>
      <c r="BL82" s="147">
        <v>10.100089999999998</v>
      </c>
      <c r="BM82" s="97">
        <v>11.493170000000006</v>
      </c>
      <c r="BN82" s="97">
        <v>86.616780000000034</v>
      </c>
      <c r="BO82" s="97">
        <v>466.91224000000011</v>
      </c>
      <c r="BP82" s="97">
        <v>724.5864200000002</v>
      </c>
      <c r="BQ82" s="97">
        <v>1299.7087000000004</v>
      </c>
      <c r="BR82" s="97">
        <v>351.91477000000003</v>
      </c>
      <c r="BS82" s="98" t="s">
        <v>239</v>
      </c>
      <c r="BT82" s="97" t="s">
        <v>222</v>
      </c>
      <c r="BU82" s="98" t="s">
        <v>471</v>
      </c>
      <c r="BV82" s="123">
        <v>0</v>
      </c>
      <c r="BW82" s="97" t="s">
        <v>242</v>
      </c>
      <c r="BX82" s="124">
        <v>1</v>
      </c>
      <c r="BY82" s="145">
        <v>0</v>
      </c>
      <c r="BZ82" s="185" t="s">
        <v>550</v>
      </c>
    </row>
    <row r="83" spans="1:78" s="1" customFormat="1" ht="130.5" x14ac:dyDescent="0.35">
      <c r="A83" s="116" t="s">
        <v>222</v>
      </c>
      <c r="B83" s="116" t="s">
        <v>934</v>
      </c>
      <c r="C83" s="117" t="s">
        <v>935</v>
      </c>
      <c r="D83" s="98" t="s">
        <v>936</v>
      </c>
      <c r="E83" s="98" t="s">
        <v>811</v>
      </c>
      <c r="F83" s="98" t="s">
        <v>937</v>
      </c>
      <c r="G83" s="98" t="s">
        <v>855</v>
      </c>
      <c r="H83" s="98" t="s">
        <v>287</v>
      </c>
      <c r="I83" s="98" t="s">
        <v>938</v>
      </c>
      <c r="J83" s="98" t="s">
        <v>249</v>
      </c>
      <c r="K83" s="98" t="s">
        <v>930</v>
      </c>
      <c r="L83" s="98" t="s">
        <v>939</v>
      </c>
      <c r="M83" s="98" t="s">
        <v>940</v>
      </c>
      <c r="N83" s="98" t="s">
        <v>909</v>
      </c>
      <c r="O83" s="98" t="s">
        <v>910</v>
      </c>
      <c r="P83" s="98" t="s">
        <v>448</v>
      </c>
      <c r="Q83" s="98" t="s">
        <v>225</v>
      </c>
      <c r="R83" s="98" t="s">
        <v>941</v>
      </c>
      <c r="S83" s="98" t="s">
        <v>466</v>
      </c>
      <c r="T83" s="98" t="s">
        <v>318</v>
      </c>
      <c r="U83" s="98">
        <v>2.0699999999999998</v>
      </c>
      <c r="V83" s="98" t="s">
        <v>345</v>
      </c>
      <c r="W83" s="98" t="s">
        <v>702</v>
      </c>
      <c r="X83" s="98" t="s">
        <v>229</v>
      </c>
      <c r="Y83" s="118">
        <v>901583568</v>
      </c>
      <c r="Z83" s="98" t="s">
        <v>860</v>
      </c>
      <c r="AA83" s="98" t="s">
        <v>861</v>
      </c>
      <c r="AB83" s="98" t="s">
        <v>231</v>
      </c>
      <c r="AC83" s="98" t="s">
        <v>268</v>
      </c>
      <c r="AD83" s="119">
        <v>2015</v>
      </c>
      <c r="AE83" s="119" t="s">
        <v>232</v>
      </c>
      <c r="AF83" s="98" t="s">
        <v>306</v>
      </c>
      <c r="AG83" s="98" t="s">
        <v>225</v>
      </c>
      <c r="AH83" s="98" t="s">
        <v>222</v>
      </c>
      <c r="AI83" s="98" t="s">
        <v>222</v>
      </c>
      <c r="AJ83" s="98" t="s">
        <v>222</v>
      </c>
      <c r="AK83" s="97" t="s">
        <v>269</v>
      </c>
      <c r="AL83" s="98" t="s">
        <v>942</v>
      </c>
      <c r="AM83" s="98" t="s">
        <v>222</v>
      </c>
      <c r="AN83" s="98" t="s">
        <v>222</v>
      </c>
      <c r="AO83" s="98" t="s">
        <v>222</v>
      </c>
      <c r="AP83" s="98" t="s">
        <v>222</v>
      </c>
      <c r="AQ83" s="98" t="s">
        <v>222</v>
      </c>
      <c r="AR83" s="98" t="s">
        <v>234</v>
      </c>
      <c r="AS83" s="98" t="s">
        <v>222</v>
      </c>
      <c r="AT83" s="98" t="s">
        <v>271</v>
      </c>
      <c r="AU83" s="98" t="s">
        <v>235</v>
      </c>
      <c r="AV83" s="120">
        <v>43304</v>
      </c>
      <c r="AW83" s="98" t="s">
        <v>225</v>
      </c>
      <c r="AX83" s="120">
        <v>43100</v>
      </c>
      <c r="AY83" s="120">
        <v>43493</v>
      </c>
      <c r="AZ83" s="98" t="s">
        <v>943</v>
      </c>
      <c r="BA83" s="95">
        <v>281</v>
      </c>
      <c r="BB83" s="182">
        <v>281</v>
      </c>
      <c r="BC83" s="98" t="s">
        <v>236</v>
      </c>
      <c r="BD83" s="97">
        <v>1182.0869700000001</v>
      </c>
      <c r="BE83" s="97">
        <v>1.1439999999999999</v>
      </c>
      <c r="BF83" s="97">
        <v>0</v>
      </c>
      <c r="BG83" s="97">
        <v>0</v>
      </c>
      <c r="BH83" s="97">
        <v>0</v>
      </c>
      <c r="BI83" s="97">
        <v>0</v>
      </c>
      <c r="BJ83" s="97">
        <v>0</v>
      </c>
      <c r="BK83" s="97">
        <v>1.1439999999999999</v>
      </c>
      <c r="BL83" s="147">
        <v>59.149000000000001</v>
      </c>
      <c r="BM83" s="97">
        <v>161.773</v>
      </c>
      <c r="BN83" s="97">
        <v>584.54600000000005</v>
      </c>
      <c r="BO83" s="97">
        <v>375.637</v>
      </c>
      <c r="BP83" s="97">
        <v>-0.16203000000000001</v>
      </c>
      <c r="BQ83" s="97">
        <v>1180.9429700000001</v>
      </c>
      <c r="BR83" s="97">
        <v>151.29306999999997</v>
      </c>
      <c r="BS83" s="97" t="s">
        <v>239</v>
      </c>
      <c r="BT83" s="97" t="s">
        <v>222</v>
      </c>
      <c r="BU83" s="98" t="s">
        <v>471</v>
      </c>
      <c r="BV83" s="123">
        <v>0</v>
      </c>
      <c r="BW83" s="97" t="s">
        <v>242</v>
      </c>
      <c r="BX83" s="124">
        <v>1</v>
      </c>
      <c r="BY83" s="145">
        <v>0</v>
      </c>
      <c r="BZ83" s="185" t="s">
        <v>944</v>
      </c>
    </row>
    <row r="84" spans="1:78" s="1" customFormat="1" ht="130.5" x14ac:dyDescent="0.35">
      <c r="A84" s="116" t="s">
        <v>222</v>
      </c>
      <c r="B84" s="116" t="s">
        <v>945</v>
      </c>
      <c r="C84" s="117" t="s">
        <v>946</v>
      </c>
      <c r="D84" s="98" t="s">
        <v>947</v>
      </c>
      <c r="E84" s="98" t="s">
        <v>948</v>
      </c>
      <c r="F84" s="98" t="s">
        <v>949</v>
      </c>
      <c r="G84" s="98" t="s">
        <v>855</v>
      </c>
      <c r="H84" s="98" t="s">
        <v>287</v>
      </c>
      <c r="I84" s="98" t="s">
        <v>242</v>
      </c>
      <c r="J84" s="98" t="s">
        <v>249</v>
      </c>
      <c r="K84" s="98" t="s">
        <v>930</v>
      </c>
      <c r="L84" s="120" t="s">
        <v>588</v>
      </c>
      <c r="M84" s="98" t="s">
        <v>950</v>
      </c>
      <c r="N84" s="98" t="s">
        <v>909</v>
      </c>
      <c r="O84" s="98" t="s">
        <v>910</v>
      </c>
      <c r="P84" s="98" t="s">
        <v>381</v>
      </c>
      <c r="Q84" s="98" t="s">
        <v>225</v>
      </c>
      <c r="R84" s="98" t="s">
        <v>837</v>
      </c>
      <c r="S84" s="98" t="s">
        <v>466</v>
      </c>
      <c r="T84" s="98" t="s">
        <v>318</v>
      </c>
      <c r="U84" s="98">
        <v>29.3</v>
      </c>
      <c r="V84" s="98" t="s">
        <v>345</v>
      </c>
      <c r="W84" s="98" t="s">
        <v>702</v>
      </c>
      <c r="X84" s="98" t="s">
        <v>229</v>
      </c>
      <c r="Y84" s="118">
        <v>901454155</v>
      </c>
      <c r="Z84" s="98" t="s">
        <v>860</v>
      </c>
      <c r="AA84" s="98" t="s">
        <v>861</v>
      </c>
      <c r="AB84" s="98" t="s">
        <v>231</v>
      </c>
      <c r="AC84" s="98" t="s">
        <v>268</v>
      </c>
      <c r="AD84" s="119">
        <v>2012</v>
      </c>
      <c r="AE84" s="119" t="s">
        <v>232</v>
      </c>
      <c r="AF84" s="98" t="s">
        <v>306</v>
      </c>
      <c r="AG84" s="98" t="s">
        <v>225</v>
      </c>
      <c r="AH84" s="98" t="s">
        <v>222</v>
      </c>
      <c r="AI84" s="98" t="s">
        <v>222</v>
      </c>
      <c r="AJ84" s="98" t="s">
        <v>222</v>
      </c>
      <c r="AK84" s="97" t="s">
        <v>269</v>
      </c>
      <c r="AL84" s="98" t="s">
        <v>951</v>
      </c>
      <c r="AM84" s="98" t="s">
        <v>222</v>
      </c>
      <c r="AN84" s="98" t="s">
        <v>222</v>
      </c>
      <c r="AO84" s="98" t="s">
        <v>222</v>
      </c>
      <c r="AP84" s="98" t="s">
        <v>222</v>
      </c>
      <c r="AQ84" s="98" t="s">
        <v>222</v>
      </c>
      <c r="AR84" s="98" t="s">
        <v>234</v>
      </c>
      <c r="AS84" s="98" t="s">
        <v>222</v>
      </c>
      <c r="AT84" s="98" t="s">
        <v>271</v>
      </c>
      <c r="AU84" s="98" t="s">
        <v>235</v>
      </c>
      <c r="AV84" s="120">
        <v>42893</v>
      </c>
      <c r="AW84" s="98" t="s">
        <v>225</v>
      </c>
      <c r="AX84" s="120">
        <v>43100</v>
      </c>
      <c r="AY84" s="120">
        <v>43162</v>
      </c>
      <c r="AZ84" s="98" t="s">
        <v>592</v>
      </c>
      <c r="BA84" s="95">
        <v>1379</v>
      </c>
      <c r="BB84" s="182">
        <v>1379</v>
      </c>
      <c r="BC84" s="98" t="s">
        <v>236</v>
      </c>
      <c r="BD84" s="97">
        <v>3839.1919800000001</v>
      </c>
      <c r="BE84" s="97">
        <v>0</v>
      </c>
      <c r="BF84" s="97">
        <v>0</v>
      </c>
      <c r="BG84" s="97">
        <v>0</v>
      </c>
      <c r="BH84" s="97">
        <v>0</v>
      </c>
      <c r="BI84" s="97">
        <v>0</v>
      </c>
      <c r="BJ84" s="97">
        <v>0</v>
      </c>
      <c r="BK84" s="97">
        <v>0</v>
      </c>
      <c r="BL84" s="147">
        <v>407.56900000000002</v>
      </c>
      <c r="BM84" s="97">
        <v>2845.145</v>
      </c>
      <c r="BN84" s="97">
        <v>584.79499999999996</v>
      </c>
      <c r="BO84" s="97">
        <v>1.5829800000000001</v>
      </c>
      <c r="BP84" s="97">
        <v>0.1</v>
      </c>
      <c r="BQ84" s="97">
        <v>3839.1919800000001</v>
      </c>
      <c r="BR84" s="97">
        <v>819.03019000000029</v>
      </c>
      <c r="BS84" s="97" t="s">
        <v>239</v>
      </c>
      <c r="BT84" s="97" t="s">
        <v>222</v>
      </c>
      <c r="BU84" s="98" t="s">
        <v>471</v>
      </c>
      <c r="BV84" s="123">
        <v>0</v>
      </c>
      <c r="BW84" s="97" t="s">
        <v>242</v>
      </c>
      <c r="BX84" s="124">
        <v>1</v>
      </c>
      <c r="BY84" s="145">
        <v>0</v>
      </c>
      <c r="BZ84" s="185" t="s">
        <v>657</v>
      </c>
    </row>
    <row r="85" spans="1:78" s="1" customFormat="1" ht="130.5" x14ac:dyDescent="0.35">
      <c r="A85" s="116" t="s">
        <v>222</v>
      </c>
      <c r="B85" s="116" t="s">
        <v>938</v>
      </c>
      <c r="C85" s="117" t="s">
        <v>952</v>
      </c>
      <c r="D85" s="98" t="s">
        <v>953</v>
      </c>
      <c r="E85" s="98" t="s">
        <v>811</v>
      </c>
      <c r="F85" s="98" t="s">
        <v>954</v>
      </c>
      <c r="G85" s="98" t="s">
        <v>855</v>
      </c>
      <c r="H85" s="98" t="s">
        <v>287</v>
      </c>
      <c r="I85" s="98" t="s">
        <v>934</v>
      </c>
      <c r="J85" s="98" t="s">
        <v>249</v>
      </c>
      <c r="K85" s="98" t="s">
        <v>930</v>
      </c>
      <c r="L85" s="98" t="s">
        <v>955</v>
      </c>
      <c r="M85" s="98" t="s">
        <v>956</v>
      </c>
      <c r="N85" s="98" t="s">
        <v>909</v>
      </c>
      <c r="O85" s="98" t="s">
        <v>910</v>
      </c>
      <c r="P85" s="98" t="s">
        <v>448</v>
      </c>
      <c r="Q85" s="98" t="s">
        <v>225</v>
      </c>
      <c r="R85" s="98" t="s">
        <v>941</v>
      </c>
      <c r="S85" s="98" t="s">
        <v>466</v>
      </c>
      <c r="T85" s="98" t="s">
        <v>318</v>
      </c>
      <c r="U85" s="98">
        <v>1.41</v>
      </c>
      <c r="V85" s="98" t="s">
        <v>345</v>
      </c>
      <c r="W85" s="98" t="s">
        <v>702</v>
      </c>
      <c r="X85" s="98" t="s">
        <v>229</v>
      </c>
      <c r="Y85" s="118">
        <v>901583569</v>
      </c>
      <c r="Z85" s="98" t="s">
        <v>860</v>
      </c>
      <c r="AA85" s="98" t="s">
        <v>861</v>
      </c>
      <c r="AB85" s="98" t="s">
        <v>231</v>
      </c>
      <c r="AC85" s="98" t="s">
        <v>268</v>
      </c>
      <c r="AD85" s="119">
        <v>2015</v>
      </c>
      <c r="AE85" s="119" t="s">
        <v>232</v>
      </c>
      <c r="AF85" s="98" t="s">
        <v>306</v>
      </c>
      <c r="AG85" s="98" t="s">
        <v>225</v>
      </c>
      <c r="AH85" s="98" t="s">
        <v>222</v>
      </c>
      <c r="AI85" s="98" t="s">
        <v>222</v>
      </c>
      <c r="AJ85" s="98" t="s">
        <v>222</v>
      </c>
      <c r="AK85" s="97" t="s">
        <v>269</v>
      </c>
      <c r="AL85" s="98" t="s">
        <v>957</v>
      </c>
      <c r="AM85" s="98" t="s">
        <v>222</v>
      </c>
      <c r="AN85" s="98" t="s">
        <v>222</v>
      </c>
      <c r="AO85" s="98" t="s">
        <v>222</v>
      </c>
      <c r="AP85" s="98" t="s">
        <v>222</v>
      </c>
      <c r="AQ85" s="98" t="s">
        <v>222</v>
      </c>
      <c r="AR85" s="98" t="s">
        <v>234</v>
      </c>
      <c r="AS85" s="98" t="s">
        <v>222</v>
      </c>
      <c r="AT85" s="98" t="s">
        <v>271</v>
      </c>
      <c r="AU85" s="98" t="s">
        <v>235</v>
      </c>
      <c r="AV85" s="120">
        <v>43262</v>
      </c>
      <c r="AW85" s="98" t="s">
        <v>225</v>
      </c>
      <c r="AX85" s="120">
        <v>43100</v>
      </c>
      <c r="AY85" s="120">
        <v>43507</v>
      </c>
      <c r="AZ85" s="98" t="s">
        <v>943</v>
      </c>
      <c r="BA85" s="95">
        <v>379</v>
      </c>
      <c r="BB85" s="182">
        <v>379</v>
      </c>
      <c r="BC85" s="98" t="s">
        <v>236</v>
      </c>
      <c r="BD85" s="97">
        <v>1396.2949999999998</v>
      </c>
      <c r="BE85" s="97">
        <v>-2.6309999999999998</v>
      </c>
      <c r="BF85" s="97">
        <v>0</v>
      </c>
      <c r="BG85" s="97">
        <v>0</v>
      </c>
      <c r="BH85" s="97">
        <v>0</v>
      </c>
      <c r="BI85" s="97">
        <v>0</v>
      </c>
      <c r="BJ85" s="97">
        <v>0</v>
      </c>
      <c r="BK85" s="97">
        <v>-2.6309999999999998</v>
      </c>
      <c r="BL85" s="147">
        <v>64.084999999999994</v>
      </c>
      <c r="BM85" s="97">
        <v>142.41200000000001</v>
      </c>
      <c r="BN85" s="97">
        <v>549.75099999999998</v>
      </c>
      <c r="BO85" s="97">
        <v>642.678</v>
      </c>
      <c r="BP85" s="97">
        <v>0</v>
      </c>
      <c r="BQ85" s="97">
        <v>1398.9259999999999</v>
      </c>
      <c r="BR85" s="97">
        <v>301.26234000000011</v>
      </c>
      <c r="BS85" s="97" t="s">
        <v>239</v>
      </c>
      <c r="BT85" s="97" t="s">
        <v>222</v>
      </c>
      <c r="BU85" s="98" t="s">
        <v>471</v>
      </c>
      <c r="BV85" s="123">
        <v>0</v>
      </c>
      <c r="BW85" s="97" t="s">
        <v>242</v>
      </c>
      <c r="BX85" s="124">
        <v>1</v>
      </c>
      <c r="BY85" s="145">
        <v>0</v>
      </c>
      <c r="BZ85" s="185" t="s">
        <v>657</v>
      </c>
    </row>
    <row r="86" spans="1:78" s="1" customFormat="1" ht="188.5" x14ac:dyDescent="0.35">
      <c r="A86" s="116" t="s">
        <v>222</v>
      </c>
      <c r="B86" s="86" t="s">
        <v>958</v>
      </c>
      <c r="C86" s="43" t="s">
        <v>959</v>
      </c>
      <c r="D86" s="87" t="s">
        <v>217</v>
      </c>
      <c r="E86" s="87" t="s">
        <v>217</v>
      </c>
      <c r="F86" s="88" t="s">
        <v>960</v>
      </c>
      <c r="G86" s="87" t="s">
        <v>217</v>
      </c>
      <c r="H86" s="88" t="s">
        <v>287</v>
      </c>
      <c r="I86" s="87" t="s">
        <v>217</v>
      </c>
      <c r="J86" s="87" t="s">
        <v>249</v>
      </c>
      <c r="K86" s="87" t="s">
        <v>532</v>
      </c>
      <c r="L86" s="87" t="s">
        <v>217</v>
      </c>
      <c r="M86" s="87" t="s">
        <v>217</v>
      </c>
      <c r="N86" s="87" t="s">
        <v>533</v>
      </c>
      <c r="O86" s="87" t="s">
        <v>217</v>
      </c>
      <c r="P86" s="87" t="s">
        <v>217</v>
      </c>
      <c r="Q86" s="88" t="s">
        <v>225</v>
      </c>
      <c r="R86" s="87" t="s">
        <v>217</v>
      </c>
      <c r="S86" s="88" t="s">
        <v>466</v>
      </c>
      <c r="T86" s="87" t="s">
        <v>217</v>
      </c>
      <c r="U86" s="87" t="s">
        <v>217</v>
      </c>
      <c r="V86" s="87" t="s">
        <v>217</v>
      </c>
      <c r="W86" s="87" t="s">
        <v>217</v>
      </c>
      <c r="X86" s="87" t="s">
        <v>229</v>
      </c>
      <c r="Y86" s="87" t="s">
        <v>217</v>
      </c>
      <c r="Z86" s="88" t="s">
        <v>961</v>
      </c>
      <c r="AA86" s="88" t="s">
        <v>962</v>
      </c>
      <c r="AB86" s="87" t="s">
        <v>231</v>
      </c>
      <c r="AC86" s="87" t="s">
        <v>217</v>
      </c>
      <c r="AD86" s="87" t="s">
        <v>217</v>
      </c>
      <c r="AE86" s="87" t="s">
        <v>232</v>
      </c>
      <c r="AF86" s="87" t="s">
        <v>306</v>
      </c>
      <c r="AG86" s="88" t="s">
        <v>225</v>
      </c>
      <c r="AH86" s="88" t="s">
        <v>222</v>
      </c>
      <c r="AI86" s="88" t="s">
        <v>222</v>
      </c>
      <c r="AJ86" s="88" t="s">
        <v>222</v>
      </c>
      <c r="AK86" s="90" t="s">
        <v>217</v>
      </c>
      <c r="AL86" s="90" t="s">
        <v>217</v>
      </c>
      <c r="AM86" s="88" t="s">
        <v>222</v>
      </c>
      <c r="AN86" s="88" t="s">
        <v>222</v>
      </c>
      <c r="AO86" s="88" t="s">
        <v>222</v>
      </c>
      <c r="AP86" s="88" t="s">
        <v>222</v>
      </c>
      <c r="AQ86" s="88" t="s">
        <v>222</v>
      </c>
      <c r="AR86" s="88" t="s">
        <v>234</v>
      </c>
      <c r="AS86" s="88" t="s">
        <v>222</v>
      </c>
      <c r="AT86" s="87" t="s">
        <v>217</v>
      </c>
      <c r="AU86" s="87" t="s">
        <v>235</v>
      </c>
      <c r="AV86" s="87" t="s">
        <v>217</v>
      </c>
      <c r="AW86" s="87" t="s">
        <v>217</v>
      </c>
      <c r="AX86" s="87" t="s">
        <v>217</v>
      </c>
      <c r="AY86" s="87" t="s">
        <v>217</v>
      </c>
      <c r="AZ86" s="87" t="s">
        <v>217</v>
      </c>
      <c r="BA86" s="91" t="s">
        <v>217</v>
      </c>
      <c r="BB86" s="112" t="s">
        <v>217</v>
      </c>
      <c r="BC86" s="87" t="s">
        <v>236</v>
      </c>
      <c r="BD86" s="91" t="s">
        <v>217</v>
      </c>
      <c r="BE86" s="108">
        <v>50.05</v>
      </c>
      <c r="BF86" s="108">
        <v>2633.0223799999999</v>
      </c>
      <c r="BG86" s="108">
        <v>6346.1308000000008</v>
      </c>
      <c r="BH86" s="108">
        <v>10554.358819999999</v>
      </c>
      <c r="BI86" s="133">
        <v>12512.81532</v>
      </c>
      <c r="BJ86" s="87" t="s">
        <v>237</v>
      </c>
      <c r="BK86" s="100">
        <v>32096.37732</v>
      </c>
      <c r="BL86" s="90" t="s">
        <v>238</v>
      </c>
      <c r="BM86" s="90" t="s">
        <v>238</v>
      </c>
      <c r="BN86" s="90" t="s">
        <v>238</v>
      </c>
      <c r="BO86" s="90" t="s">
        <v>238</v>
      </c>
      <c r="BP86" s="97" t="s">
        <v>238</v>
      </c>
      <c r="BQ86" s="90" t="s">
        <v>217</v>
      </c>
      <c r="BR86" s="97" t="s">
        <v>217</v>
      </c>
      <c r="BS86" s="87" t="s">
        <v>239</v>
      </c>
      <c r="BT86" s="88" t="s">
        <v>222</v>
      </c>
      <c r="BU86" s="88" t="s">
        <v>963</v>
      </c>
      <c r="BV86" s="87" t="s">
        <v>241</v>
      </c>
      <c r="BW86" s="88" t="s">
        <v>242</v>
      </c>
      <c r="BX86" s="20">
        <v>1</v>
      </c>
      <c r="BY86" s="20">
        <v>0</v>
      </c>
      <c r="BZ86" s="186"/>
    </row>
    <row r="87" spans="1:78" s="1" customFormat="1" ht="188.5" x14ac:dyDescent="0.35">
      <c r="A87" s="116" t="s">
        <v>222</v>
      </c>
      <c r="B87" s="86" t="s">
        <v>964</v>
      </c>
      <c r="C87" s="101" t="s">
        <v>965</v>
      </c>
      <c r="D87" s="88" t="s">
        <v>821</v>
      </c>
      <c r="E87" s="87" t="s">
        <v>539</v>
      </c>
      <c r="F87" s="88" t="s">
        <v>966</v>
      </c>
      <c r="G87" s="87" t="s">
        <v>967</v>
      </c>
      <c r="H87" s="88" t="s">
        <v>287</v>
      </c>
      <c r="I87" s="88" t="s">
        <v>968</v>
      </c>
      <c r="J87" s="87" t="s">
        <v>249</v>
      </c>
      <c r="K87" s="87" t="s">
        <v>532</v>
      </c>
      <c r="L87" s="88" t="s">
        <v>969</v>
      </c>
      <c r="M87" s="88" t="s">
        <v>970</v>
      </c>
      <c r="N87" s="88" t="s">
        <v>568</v>
      </c>
      <c r="O87" s="87" t="s">
        <v>701</v>
      </c>
      <c r="P87" s="88" t="s">
        <v>448</v>
      </c>
      <c r="Q87" s="88" t="s">
        <v>225</v>
      </c>
      <c r="R87" s="87" t="s">
        <v>547</v>
      </c>
      <c r="S87" s="88" t="s">
        <v>466</v>
      </c>
      <c r="T87" s="87" t="s">
        <v>318</v>
      </c>
      <c r="U87" s="88">
        <v>49.4</v>
      </c>
      <c r="V87" s="87" t="s">
        <v>345</v>
      </c>
      <c r="W87" s="88" t="s">
        <v>971</v>
      </c>
      <c r="X87" s="87" t="s">
        <v>229</v>
      </c>
      <c r="Y87" s="102">
        <v>900379951</v>
      </c>
      <c r="Z87" s="88" t="s">
        <v>961</v>
      </c>
      <c r="AA87" s="88" t="s">
        <v>962</v>
      </c>
      <c r="AB87" s="87" t="s">
        <v>231</v>
      </c>
      <c r="AC87" s="88" t="s">
        <v>268</v>
      </c>
      <c r="AD87" s="130">
        <v>2010</v>
      </c>
      <c r="AE87" s="87" t="s">
        <v>232</v>
      </c>
      <c r="AF87" s="87" t="s">
        <v>306</v>
      </c>
      <c r="AG87" s="88" t="s">
        <v>225</v>
      </c>
      <c r="AH87" s="88" t="s">
        <v>222</v>
      </c>
      <c r="AI87" s="88" t="s">
        <v>222</v>
      </c>
      <c r="AJ87" s="88" t="s">
        <v>222</v>
      </c>
      <c r="AK87" s="100" t="s">
        <v>269</v>
      </c>
      <c r="AL87" s="90" t="s">
        <v>972</v>
      </c>
      <c r="AM87" s="88" t="s">
        <v>222</v>
      </c>
      <c r="AN87" s="88" t="s">
        <v>222</v>
      </c>
      <c r="AO87" s="88" t="s">
        <v>222</v>
      </c>
      <c r="AP87" s="88" t="s">
        <v>222</v>
      </c>
      <c r="AQ87" s="88" t="s">
        <v>222</v>
      </c>
      <c r="AR87" s="88" t="s">
        <v>234</v>
      </c>
      <c r="AS87" s="88" t="s">
        <v>222</v>
      </c>
      <c r="AT87" s="88" t="s">
        <v>271</v>
      </c>
      <c r="AU87" s="87" t="s">
        <v>235</v>
      </c>
      <c r="AV87" s="103">
        <v>41088</v>
      </c>
      <c r="AW87" s="88" t="s">
        <v>225</v>
      </c>
      <c r="AX87" s="111">
        <v>41639</v>
      </c>
      <c r="AY87" s="111">
        <v>41790</v>
      </c>
      <c r="AZ87" s="88" t="s">
        <v>222</v>
      </c>
      <c r="BA87" s="94">
        <v>250</v>
      </c>
      <c r="BB87" s="180">
        <v>250</v>
      </c>
      <c r="BC87" s="87" t="s">
        <v>236</v>
      </c>
      <c r="BD87" s="100">
        <v>20522.468010000001</v>
      </c>
      <c r="BE87" s="100">
        <v>0</v>
      </c>
      <c r="BF87" s="100">
        <v>0</v>
      </c>
      <c r="BG87" s="100">
        <v>0</v>
      </c>
      <c r="BH87" s="100">
        <v>0</v>
      </c>
      <c r="BI87" s="97">
        <v>0</v>
      </c>
      <c r="BJ87" s="100">
        <v>0</v>
      </c>
      <c r="BK87" s="100">
        <v>0</v>
      </c>
      <c r="BL87" s="113">
        <v>20523</v>
      </c>
      <c r="BM87" s="90">
        <v>-0.53198999999999996</v>
      </c>
      <c r="BN87" s="90">
        <v>0</v>
      </c>
      <c r="BO87" s="90">
        <v>0</v>
      </c>
      <c r="BP87" s="97">
        <v>0</v>
      </c>
      <c r="BQ87" s="100">
        <v>20522.468010000001</v>
      </c>
      <c r="BR87" s="97">
        <v>2551</v>
      </c>
      <c r="BS87" s="91">
        <v>8.3199999999999996E-2</v>
      </c>
      <c r="BT87" s="88" t="s">
        <v>222</v>
      </c>
      <c r="BU87" s="88" t="s">
        <v>963</v>
      </c>
      <c r="BV87" s="104">
        <v>20522</v>
      </c>
      <c r="BW87" s="88" t="s">
        <v>242</v>
      </c>
      <c r="BX87" s="20">
        <v>1</v>
      </c>
      <c r="BY87" s="20">
        <v>0</v>
      </c>
      <c r="BZ87" s="185" t="s">
        <v>484</v>
      </c>
    </row>
    <row r="88" spans="1:78" s="1" customFormat="1" ht="188.5" x14ac:dyDescent="0.35">
      <c r="A88" s="116" t="s">
        <v>222</v>
      </c>
      <c r="B88" s="86" t="s">
        <v>973</v>
      </c>
      <c r="C88" s="101" t="s">
        <v>974</v>
      </c>
      <c r="D88" s="88" t="s">
        <v>895</v>
      </c>
      <c r="E88" s="87" t="s">
        <v>597</v>
      </c>
      <c r="F88" s="88" t="s">
        <v>975</v>
      </c>
      <c r="G88" s="87" t="s">
        <v>967</v>
      </c>
      <c r="H88" s="88" t="s">
        <v>287</v>
      </c>
      <c r="I88" s="88" t="s">
        <v>976</v>
      </c>
      <c r="J88" s="87" t="s">
        <v>249</v>
      </c>
      <c r="K88" s="87" t="s">
        <v>532</v>
      </c>
      <c r="L88" s="88" t="s">
        <v>977</v>
      </c>
      <c r="M88" s="88" t="s">
        <v>978</v>
      </c>
      <c r="N88" s="87" t="s">
        <v>545</v>
      </c>
      <c r="O88" s="87" t="s">
        <v>701</v>
      </c>
      <c r="P88" s="87" t="s">
        <v>263</v>
      </c>
      <c r="Q88" s="88" t="s">
        <v>225</v>
      </c>
      <c r="R88" s="88" t="s">
        <v>601</v>
      </c>
      <c r="S88" s="87" t="s">
        <v>870</v>
      </c>
      <c r="T88" s="87" t="s">
        <v>318</v>
      </c>
      <c r="U88" s="88">
        <v>86.7</v>
      </c>
      <c r="V88" s="87" t="s">
        <v>345</v>
      </c>
      <c r="W88" s="88" t="s">
        <v>979</v>
      </c>
      <c r="X88" s="87" t="s">
        <v>229</v>
      </c>
      <c r="Y88" s="102">
        <v>900454965</v>
      </c>
      <c r="Z88" s="88" t="s">
        <v>961</v>
      </c>
      <c r="AA88" s="88" t="s">
        <v>962</v>
      </c>
      <c r="AB88" s="87" t="s">
        <v>231</v>
      </c>
      <c r="AC88" s="88" t="s">
        <v>268</v>
      </c>
      <c r="AD88" s="130">
        <v>2011</v>
      </c>
      <c r="AE88" s="87" t="s">
        <v>232</v>
      </c>
      <c r="AF88" s="87" t="s">
        <v>306</v>
      </c>
      <c r="AG88" s="88" t="s">
        <v>225</v>
      </c>
      <c r="AH88" s="88" t="s">
        <v>222</v>
      </c>
      <c r="AI88" s="88" t="s">
        <v>222</v>
      </c>
      <c r="AJ88" s="88" t="s">
        <v>222</v>
      </c>
      <c r="AK88" s="100" t="s">
        <v>269</v>
      </c>
      <c r="AL88" s="100" t="s">
        <v>980</v>
      </c>
      <c r="AM88" s="88" t="s">
        <v>222</v>
      </c>
      <c r="AN88" s="88" t="s">
        <v>222</v>
      </c>
      <c r="AO88" s="88" t="s">
        <v>222</v>
      </c>
      <c r="AP88" s="88" t="s">
        <v>222</v>
      </c>
      <c r="AQ88" s="88" t="s">
        <v>222</v>
      </c>
      <c r="AR88" s="88" t="s">
        <v>234</v>
      </c>
      <c r="AS88" s="88" t="s">
        <v>222</v>
      </c>
      <c r="AT88" s="88" t="s">
        <v>271</v>
      </c>
      <c r="AU88" s="87" t="s">
        <v>235</v>
      </c>
      <c r="AV88" s="103">
        <v>42248</v>
      </c>
      <c r="AW88" s="88" t="s">
        <v>225</v>
      </c>
      <c r="AX88" s="111">
        <v>41639</v>
      </c>
      <c r="AY88" s="111">
        <v>42451</v>
      </c>
      <c r="AZ88" s="88" t="s">
        <v>981</v>
      </c>
      <c r="BA88" s="93">
        <v>17200</v>
      </c>
      <c r="BB88" s="180">
        <v>17200</v>
      </c>
      <c r="BC88" s="87" t="s">
        <v>236</v>
      </c>
      <c r="BD88" s="100">
        <v>15083.065319999994</v>
      </c>
      <c r="BE88" s="148">
        <v>0</v>
      </c>
      <c r="BF88" s="148">
        <v>0</v>
      </c>
      <c r="BG88" s="148">
        <v>0</v>
      </c>
      <c r="BH88" s="148">
        <v>0</v>
      </c>
      <c r="BI88" s="149">
        <v>0</v>
      </c>
      <c r="BJ88" s="148">
        <v>0</v>
      </c>
      <c r="BK88" s="100">
        <v>0</v>
      </c>
      <c r="BL88" s="113">
        <v>14975.488259999995</v>
      </c>
      <c r="BM88" s="100">
        <v>94.963150000000027</v>
      </c>
      <c r="BN88" s="90">
        <v>5.3871799999996099</v>
      </c>
      <c r="BO88" s="90">
        <v>7.2267300000003063</v>
      </c>
      <c r="BP88" s="97">
        <v>1.1368683772161603E-16</v>
      </c>
      <c r="BQ88" s="100">
        <v>15083.065319999994</v>
      </c>
      <c r="BR88" s="97">
        <v>1490.7398400000004</v>
      </c>
      <c r="BS88" s="87" t="s">
        <v>239</v>
      </c>
      <c r="BT88" s="88" t="s">
        <v>222</v>
      </c>
      <c r="BU88" s="88" t="s">
        <v>963</v>
      </c>
      <c r="BV88" s="104">
        <v>5005.2334300000075</v>
      </c>
      <c r="BW88" s="88" t="s">
        <v>242</v>
      </c>
      <c r="BX88" s="20">
        <v>1</v>
      </c>
      <c r="BY88" s="20">
        <v>0</v>
      </c>
      <c r="BZ88" s="185" t="s">
        <v>484</v>
      </c>
    </row>
    <row r="89" spans="1:78" s="1" customFormat="1" ht="188.5" x14ac:dyDescent="0.35">
      <c r="A89" s="116" t="s">
        <v>222</v>
      </c>
      <c r="B89" s="86" t="s">
        <v>982</v>
      </c>
      <c r="C89" s="101" t="s">
        <v>983</v>
      </c>
      <c r="D89" s="88" t="s">
        <v>984</v>
      </c>
      <c r="E89" s="87" t="s">
        <v>985</v>
      </c>
      <c r="F89" s="88" t="s">
        <v>986</v>
      </c>
      <c r="G89" s="87" t="s">
        <v>967</v>
      </c>
      <c r="H89" s="88" t="s">
        <v>287</v>
      </c>
      <c r="I89" s="88" t="s">
        <v>242</v>
      </c>
      <c r="J89" s="87" t="s">
        <v>249</v>
      </c>
      <c r="K89" s="87" t="s">
        <v>532</v>
      </c>
      <c r="L89" s="111">
        <v>41800</v>
      </c>
      <c r="M89" s="88">
        <v>51</v>
      </c>
      <c r="N89" s="87" t="s">
        <v>533</v>
      </c>
      <c r="O89" s="87" t="s">
        <v>701</v>
      </c>
      <c r="P89" s="87" t="s">
        <v>291</v>
      </c>
      <c r="Q89" s="88" t="s">
        <v>225</v>
      </c>
      <c r="R89" s="87" t="s">
        <v>578</v>
      </c>
      <c r="S89" s="88" t="s">
        <v>466</v>
      </c>
      <c r="T89" s="87" t="s">
        <v>318</v>
      </c>
      <c r="U89" s="88">
        <v>20.6</v>
      </c>
      <c r="V89" s="87" t="s">
        <v>345</v>
      </c>
      <c r="W89" s="88" t="s">
        <v>987</v>
      </c>
      <c r="X89" s="87" t="s">
        <v>229</v>
      </c>
      <c r="Y89" s="102">
        <v>900454966</v>
      </c>
      <c r="Z89" s="88" t="s">
        <v>961</v>
      </c>
      <c r="AA89" s="88" t="s">
        <v>962</v>
      </c>
      <c r="AB89" s="87" t="s">
        <v>231</v>
      </c>
      <c r="AC89" s="88" t="s">
        <v>268</v>
      </c>
      <c r="AD89" s="130">
        <v>2011</v>
      </c>
      <c r="AE89" s="87" t="s">
        <v>232</v>
      </c>
      <c r="AF89" s="87" t="s">
        <v>306</v>
      </c>
      <c r="AG89" s="88" t="s">
        <v>225</v>
      </c>
      <c r="AH89" s="88" t="s">
        <v>222</v>
      </c>
      <c r="AI89" s="88" t="s">
        <v>222</v>
      </c>
      <c r="AJ89" s="88" t="s">
        <v>222</v>
      </c>
      <c r="AK89" s="100" t="s">
        <v>269</v>
      </c>
      <c r="AL89" s="90" t="s">
        <v>988</v>
      </c>
      <c r="AM89" s="88" t="s">
        <v>222</v>
      </c>
      <c r="AN89" s="88" t="s">
        <v>222</v>
      </c>
      <c r="AO89" s="88" t="s">
        <v>222</v>
      </c>
      <c r="AP89" s="88" t="s">
        <v>222</v>
      </c>
      <c r="AQ89" s="88" t="s">
        <v>222</v>
      </c>
      <c r="AR89" s="88" t="s">
        <v>234</v>
      </c>
      <c r="AS89" s="88" t="s">
        <v>222</v>
      </c>
      <c r="AT89" s="88" t="s">
        <v>271</v>
      </c>
      <c r="AU89" s="87" t="s">
        <v>235</v>
      </c>
      <c r="AV89" s="103">
        <v>41550</v>
      </c>
      <c r="AW89" s="88" t="s">
        <v>225</v>
      </c>
      <c r="AX89" s="111">
        <v>41639</v>
      </c>
      <c r="AY89" s="111">
        <v>41782</v>
      </c>
      <c r="AZ89" s="88" t="s">
        <v>222</v>
      </c>
      <c r="BA89" s="94">
        <v>5000</v>
      </c>
      <c r="BB89" s="180">
        <v>5000</v>
      </c>
      <c r="BC89" s="87" t="s">
        <v>236</v>
      </c>
      <c r="BD89" s="100">
        <v>5978.9220400000013</v>
      </c>
      <c r="BE89" s="100" t="s">
        <v>350</v>
      </c>
      <c r="BF89" s="100" t="s">
        <v>350</v>
      </c>
      <c r="BG89" s="100" t="s">
        <v>350</v>
      </c>
      <c r="BH89" s="100" t="s">
        <v>350</v>
      </c>
      <c r="BI89" s="97" t="s">
        <v>350</v>
      </c>
      <c r="BJ89" s="100" t="s">
        <v>350</v>
      </c>
      <c r="BK89" s="100">
        <v>0</v>
      </c>
      <c r="BL89" s="113">
        <v>5978.9220400000013</v>
      </c>
      <c r="BM89" s="90">
        <v>0</v>
      </c>
      <c r="BN89" s="90">
        <v>0</v>
      </c>
      <c r="BO89" s="90">
        <v>0</v>
      </c>
      <c r="BP89" s="97">
        <v>0</v>
      </c>
      <c r="BQ89" s="90">
        <v>5978.9220400000013</v>
      </c>
      <c r="BR89" s="97">
        <v>856.00047999999981</v>
      </c>
      <c r="BS89" s="87" t="s">
        <v>239</v>
      </c>
      <c r="BT89" s="88" t="s">
        <v>222</v>
      </c>
      <c r="BU89" s="88" t="s">
        <v>963</v>
      </c>
      <c r="BV89" s="114">
        <v>0</v>
      </c>
      <c r="BW89" s="88" t="s">
        <v>242</v>
      </c>
      <c r="BX89" s="20">
        <v>0.71160563164789703</v>
      </c>
      <c r="BY89" s="20">
        <v>0.28839436835210297</v>
      </c>
      <c r="BZ89" s="185" t="s">
        <v>484</v>
      </c>
    </row>
    <row r="90" spans="1:78" s="1" customFormat="1" ht="188.5" x14ac:dyDescent="0.35">
      <c r="A90" s="116" t="s">
        <v>222</v>
      </c>
      <c r="B90" s="86" t="s">
        <v>989</v>
      </c>
      <c r="C90" s="101" t="s">
        <v>990</v>
      </c>
      <c r="D90" s="88" t="s">
        <v>895</v>
      </c>
      <c r="E90" s="87" t="s">
        <v>597</v>
      </c>
      <c r="F90" s="88" t="s">
        <v>991</v>
      </c>
      <c r="G90" s="87" t="s">
        <v>967</v>
      </c>
      <c r="H90" s="88" t="s">
        <v>287</v>
      </c>
      <c r="I90" s="88" t="s">
        <v>992</v>
      </c>
      <c r="J90" s="87" t="s">
        <v>249</v>
      </c>
      <c r="K90" s="87" t="s">
        <v>532</v>
      </c>
      <c r="L90" s="88" t="s">
        <v>993</v>
      </c>
      <c r="M90" s="88" t="s">
        <v>994</v>
      </c>
      <c r="N90" s="87" t="s">
        <v>545</v>
      </c>
      <c r="O90" s="87" t="s">
        <v>701</v>
      </c>
      <c r="P90" s="87" t="s">
        <v>263</v>
      </c>
      <c r="Q90" s="88" t="s">
        <v>225</v>
      </c>
      <c r="R90" s="88" t="s">
        <v>601</v>
      </c>
      <c r="S90" s="87" t="s">
        <v>870</v>
      </c>
      <c r="T90" s="87" t="s">
        <v>318</v>
      </c>
      <c r="U90" s="88">
        <v>86.7</v>
      </c>
      <c r="V90" s="87" t="s">
        <v>345</v>
      </c>
      <c r="W90" s="88" t="s">
        <v>979</v>
      </c>
      <c r="X90" s="87" t="s">
        <v>229</v>
      </c>
      <c r="Y90" s="102">
        <v>901103711</v>
      </c>
      <c r="Z90" s="88" t="s">
        <v>961</v>
      </c>
      <c r="AA90" s="88" t="s">
        <v>962</v>
      </c>
      <c r="AB90" s="87" t="s">
        <v>231</v>
      </c>
      <c r="AC90" s="88" t="s">
        <v>268</v>
      </c>
      <c r="AD90" s="130">
        <v>2011</v>
      </c>
      <c r="AE90" s="87" t="s">
        <v>232</v>
      </c>
      <c r="AF90" s="87" t="s">
        <v>306</v>
      </c>
      <c r="AG90" s="88" t="s">
        <v>225</v>
      </c>
      <c r="AH90" s="88" t="s">
        <v>222</v>
      </c>
      <c r="AI90" s="88" t="s">
        <v>222</v>
      </c>
      <c r="AJ90" s="88" t="s">
        <v>222</v>
      </c>
      <c r="AK90" s="100" t="s">
        <v>269</v>
      </c>
      <c r="AL90" s="100" t="s">
        <v>995</v>
      </c>
      <c r="AM90" s="88" t="s">
        <v>222</v>
      </c>
      <c r="AN90" s="88" t="s">
        <v>222</v>
      </c>
      <c r="AO90" s="88" t="s">
        <v>222</v>
      </c>
      <c r="AP90" s="88" t="s">
        <v>222</v>
      </c>
      <c r="AQ90" s="88" t="s">
        <v>222</v>
      </c>
      <c r="AR90" s="88" t="s">
        <v>234</v>
      </c>
      <c r="AS90" s="88" t="s">
        <v>222</v>
      </c>
      <c r="AT90" s="88" t="s">
        <v>271</v>
      </c>
      <c r="AU90" s="87" t="s">
        <v>235</v>
      </c>
      <c r="AV90" s="103">
        <v>42457</v>
      </c>
      <c r="AW90" s="88" t="s">
        <v>225</v>
      </c>
      <c r="AX90" s="111">
        <v>42735</v>
      </c>
      <c r="AY90" s="111">
        <v>42552</v>
      </c>
      <c r="AZ90" s="88" t="s">
        <v>222</v>
      </c>
      <c r="BA90" s="93">
        <v>16200</v>
      </c>
      <c r="BB90" s="181">
        <v>16200</v>
      </c>
      <c r="BC90" s="87" t="s">
        <v>236</v>
      </c>
      <c r="BD90" s="100">
        <v>13925.319020000001</v>
      </c>
      <c r="BE90" s="148">
        <v>0</v>
      </c>
      <c r="BF90" s="148">
        <v>0</v>
      </c>
      <c r="BG90" s="148">
        <v>0</v>
      </c>
      <c r="BH90" s="148">
        <v>0</v>
      </c>
      <c r="BI90" s="149">
        <v>0</v>
      </c>
      <c r="BJ90" s="148">
        <v>0</v>
      </c>
      <c r="BK90" s="100">
        <v>0</v>
      </c>
      <c r="BL90" s="113">
        <v>13899.854069999999</v>
      </c>
      <c r="BM90" s="100">
        <v>21.237229999999993</v>
      </c>
      <c r="BN90" s="90">
        <v>0.36493000000007852</v>
      </c>
      <c r="BO90" s="90">
        <v>3.8627900000002526</v>
      </c>
      <c r="BP90" s="97">
        <v>-1.1368683772161603E-16</v>
      </c>
      <c r="BQ90" s="100">
        <v>13925.319020000001</v>
      </c>
      <c r="BR90" s="97">
        <v>1154.3229700000004</v>
      </c>
      <c r="BS90" s="87" t="s">
        <v>239</v>
      </c>
      <c r="BT90" s="88" t="s">
        <v>222</v>
      </c>
      <c r="BU90" s="88" t="s">
        <v>963</v>
      </c>
      <c r="BV90" s="104">
        <v>4765.3309099999897</v>
      </c>
      <c r="BW90" s="88" t="s">
        <v>242</v>
      </c>
      <c r="BX90" s="20">
        <v>1</v>
      </c>
      <c r="BY90" s="20">
        <v>0</v>
      </c>
      <c r="BZ90" s="185" t="s">
        <v>996</v>
      </c>
    </row>
    <row r="91" spans="1:78" s="1" customFormat="1" ht="188.5" x14ac:dyDescent="0.35">
      <c r="A91" s="116" t="s">
        <v>222</v>
      </c>
      <c r="B91" s="86" t="s">
        <v>997</v>
      </c>
      <c r="C91" s="101" t="s">
        <v>998</v>
      </c>
      <c r="D91" s="88" t="s">
        <v>372</v>
      </c>
      <c r="E91" s="87" t="s">
        <v>373</v>
      </c>
      <c r="F91" s="88" t="s">
        <v>999</v>
      </c>
      <c r="G91" s="87" t="s">
        <v>967</v>
      </c>
      <c r="H91" s="88" t="s">
        <v>287</v>
      </c>
      <c r="I91" s="88" t="s">
        <v>1000</v>
      </c>
      <c r="J91" s="87" t="s">
        <v>249</v>
      </c>
      <c r="K91" s="87" t="s">
        <v>532</v>
      </c>
      <c r="L91" s="88" t="s">
        <v>1001</v>
      </c>
      <c r="M91" s="88" t="s">
        <v>1002</v>
      </c>
      <c r="N91" s="87" t="s">
        <v>545</v>
      </c>
      <c r="O91" s="87" t="s">
        <v>701</v>
      </c>
      <c r="P91" s="88" t="s">
        <v>381</v>
      </c>
      <c r="Q91" s="88" t="s">
        <v>225</v>
      </c>
      <c r="R91" s="87" t="s">
        <v>739</v>
      </c>
      <c r="S91" s="88" t="s">
        <v>466</v>
      </c>
      <c r="T91" s="87" t="s">
        <v>318</v>
      </c>
      <c r="U91" s="88">
        <v>19.2</v>
      </c>
      <c r="V91" s="87" t="s">
        <v>345</v>
      </c>
      <c r="W91" s="88" t="s">
        <v>971</v>
      </c>
      <c r="X91" s="87" t="s">
        <v>229</v>
      </c>
      <c r="Y91" s="102">
        <v>901355248</v>
      </c>
      <c r="Z91" s="88" t="s">
        <v>961</v>
      </c>
      <c r="AA91" s="88" t="s">
        <v>962</v>
      </c>
      <c r="AB91" s="87" t="s">
        <v>231</v>
      </c>
      <c r="AC91" s="88" t="s">
        <v>268</v>
      </c>
      <c r="AD91" s="130">
        <v>2014</v>
      </c>
      <c r="AE91" s="99" t="s">
        <v>232</v>
      </c>
      <c r="AF91" s="87" t="s">
        <v>306</v>
      </c>
      <c r="AG91" s="88" t="s">
        <v>225</v>
      </c>
      <c r="AH91" s="88" t="s">
        <v>222</v>
      </c>
      <c r="AI91" s="88" t="s">
        <v>222</v>
      </c>
      <c r="AJ91" s="88" t="s">
        <v>222</v>
      </c>
      <c r="AK91" s="100" t="s">
        <v>269</v>
      </c>
      <c r="AL91" s="100" t="s">
        <v>1003</v>
      </c>
      <c r="AM91" s="88" t="s">
        <v>222</v>
      </c>
      <c r="AN91" s="88" t="s">
        <v>222</v>
      </c>
      <c r="AO91" s="88" t="s">
        <v>222</v>
      </c>
      <c r="AP91" s="88" t="s">
        <v>222</v>
      </c>
      <c r="AQ91" s="88" t="s">
        <v>222</v>
      </c>
      <c r="AR91" s="88" t="s">
        <v>234</v>
      </c>
      <c r="AS91" s="88" t="s">
        <v>222</v>
      </c>
      <c r="AT91" s="88" t="s">
        <v>271</v>
      </c>
      <c r="AU91" s="87" t="s">
        <v>235</v>
      </c>
      <c r="AV91" s="111">
        <v>43038</v>
      </c>
      <c r="AW91" s="88" t="s">
        <v>225</v>
      </c>
      <c r="AX91" s="111">
        <v>43100</v>
      </c>
      <c r="AY91" s="111">
        <v>43196</v>
      </c>
      <c r="AZ91" s="88" t="s">
        <v>222</v>
      </c>
      <c r="BA91" s="94">
        <v>15059</v>
      </c>
      <c r="BB91" s="180">
        <v>15059</v>
      </c>
      <c r="BC91" s="87" t="s">
        <v>236</v>
      </c>
      <c r="BD91" s="100">
        <v>22517.756870000008</v>
      </c>
      <c r="BE91" s="148">
        <v>87.045000000000002</v>
      </c>
      <c r="BF91" s="148">
        <v>0</v>
      </c>
      <c r="BG91" s="148">
        <v>0</v>
      </c>
      <c r="BH91" s="148">
        <v>0</v>
      </c>
      <c r="BI91" s="149">
        <v>0</v>
      </c>
      <c r="BJ91" s="148">
        <v>0</v>
      </c>
      <c r="BK91" s="100">
        <v>87.045000000000002</v>
      </c>
      <c r="BL91" s="113">
        <v>10446.788500000011</v>
      </c>
      <c r="BM91" s="90">
        <v>7503.9811599999994</v>
      </c>
      <c r="BN91" s="90">
        <v>3424.6077699999992</v>
      </c>
      <c r="BO91" s="90">
        <v>712.93700999999953</v>
      </c>
      <c r="BP91" s="97">
        <v>342.39742999999936</v>
      </c>
      <c r="BQ91" s="100">
        <v>22430.71187000001</v>
      </c>
      <c r="BR91" s="97">
        <v>3246.2942600000001</v>
      </c>
      <c r="BS91" s="87" t="s">
        <v>239</v>
      </c>
      <c r="BT91" s="88" t="s">
        <v>222</v>
      </c>
      <c r="BU91" s="88" t="s">
        <v>963</v>
      </c>
      <c r="BV91" s="114">
        <v>0</v>
      </c>
      <c r="BW91" s="88" t="s">
        <v>242</v>
      </c>
      <c r="BX91" s="20">
        <v>1</v>
      </c>
      <c r="BY91" s="20">
        <v>0</v>
      </c>
      <c r="BZ91" s="185" t="s">
        <v>1004</v>
      </c>
    </row>
    <row r="92" spans="1:78" s="1" customFormat="1" ht="188.5" x14ac:dyDescent="0.35">
      <c r="A92" s="116" t="s">
        <v>222</v>
      </c>
      <c r="B92" s="86" t="s">
        <v>1005</v>
      </c>
      <c r="C92" s="101" t="s">
        <v>1006</v>
      </c>
      <c r="D92" s="88" t="s">
        <v>915</v>
      </c>
      <c r="E92" s="87" t="s">
        <v>886</v>
      </c>
      <c r="F92" s="88" t="s">
        <v>1007</v>
      </c>
      <c r="G92" s="87" t="s">
        <v>967</v>
      </c>
      <c r="H92" s="88" t="s">
        <v>287</v>
      </c>
      <c r="I92" s="88" t="s">
        <v>242</v>
      </c>
      <c r="J92" s="87" t="s">
        <v>249</v>
      </c>
      <c r="K92" s="87" t="s">
        <v>532</v>
      </c>
      <c r="L92" s="111">
        <v>43453</v>
      </c>
      <c r="M92" s="88">
        <v>53</v>
      </c>
      <c r="N92" s="87" t="s">
        <v>533</v>
      </c>
      <c r="O92" s="87" t="s">
        <v>701</v>
      </c>
      <c r="P92" s="87" t="s">
        <v>291</v>
      </c>
      <c r="Q92" s="88" t="s">
        <v>225</v>
      </c>
      <c r="R92" s="88" t="s">
        <v>1008</v>
      </c>
      <c r="S92" s="88" t="s">
        <v>466</v>
      </c>
      <c r="T92" s="87" t="s">
        <v>318</v>
      </c>
      <c r="U92" s="88">
        <v>12.2</v>
      </c>
      <c r="V92" s="87" t="s">
        <v>345</v>
      </c>
      <c r="W92" s="88" t="s">
        <v>918</v>
      </c>
      <c r="X92" s="87" t="s">
        <v>229</v>
      </c>
      <c r="Y92" s="102">
        <v>901363201</v>
      </c>
      <c r="Z92" s="88" t="s">
        <v>961</v>
      </c>
      <c r="AA92" s="88">
        <v>5210</v>
      </c>
      <c r="AB92" s="87" t="s">
        <v>231</v>
      </c>
      <c r="AC92" s="88" t="s">
        <v>268</v>
      </c>
      <c r="AD92" s="130">
        <v>2014</v>
      </c>
      <c r="AE92" s="99" t="s">
        <v>232</v>
      </c>
      <c r="AF92" s="87" t="s">
        <v>306</v>
      </c>
      <c r="AG92" s="88" t="s">
        <v>225</v>
      </c>
      <c r="AH92" s="88" t="s">
        <v>222</v>
      </c>
      <c r="AI92" s="88" t="s">
        <v>222</v>
      </c>
      <c r="AJ92" s="88" t="s">
        <v>222</v>
      </c>
      <c r="AK92" s="100" t="s">
        <v>269</v>
      </c>
      <c r="AL92" s="100" t="s">
        <v>1009</v>
      </c>
      <c r="AM92" s="88" t="s">
        <v>222</v>
      </c>
      <c r="AN92" s="88" t="s">
        <v>222</v>
      </c>
      <c r="AO92" s="88" t="s">
        <v>222</v>
      </c>
      <c r="AP92" s="88" t="s">
        <v>222</v>
      </c>
      <c r="AQ92" s="88" t="s">
        <v>222</v>
      </c>
      <c r="AR92" s="88" t="s">
        <v>234</v>
      </c>
      <c r="AS92" s="88" t="s">
        <v>222</v>
      </c>
      <c r="AT92" s="88" t="s">
        <v>271</v>
      </c>
      <c r="AU92" s="87" t="s">
        <v>235</v>
      </c>
      <c r="AV92" s="111">
        <v>43269</v>
      </c>
      <c r="AW92" s="88" t="s">
        <v>225</v>
      </c>
      <c r="AX92" s="111">
        <v>43100</v>
      </c>
      <c r="AY92" s="111">
        <v>43453</v>
      </c>
      <c r="AZ92" s="88" t="s">
        <v>920</v>
      </c>
      <c r="BA92" s="94">
        <v>5150</v>
      </c>
      <c r="BB92" s="180">
        <v>1046.1787128994793</v>
      </c>
      <c r="BC92" s="87" t="s">
        <v>236</v>
      </c>
      <c r="BD92" s="100">
        <v>2664.6692211929549</v>
      </c>
      <c r="BE92" s="93">
        <v>3.3220000000000001</v>
      </c>
      <c r="BF92" s="93">
        <v>0</v>
      </c>
      <c r="BG92" s="93">
        <v>0</v>
      </c>
      <c r="BH92" s="93">
        <v>0</v>
      </c>
      <c r="BI92" s="95">
        <v>0</v>
      </c>
      <c r="BJ92" s="93">
        <v>0</v>
      </c>
      <c r="BK92" s="100">
        <v>3.3220000000000001</v>
      </c>
      <c r="BL92" s="113">
        <v>94.363897913049513</v>
      </c>
      <c r="BM92" s="90">
        <v>465.08003473655867</v>
      </c>
      <c r="BN92" s="90">
        <v>1197.643030742676</v>
      </c>
      <c r="BO92" s="90">
        <v>610.13741803715754</v>
      </c>
      <c r="BP92" s="97">
        <v>294.12283976351284</v>
      </c>
      <c r="BQ92" s="100">
        <v>2661.3472211929547</v>
      </c>
      <c r="BR92" s="97">
        <v>308.59320790856782</v>
      </c>
      <c r="BS92" s="87" t="s">
        <v>239</v>
      </c>
      <c r="BT92" s="88" t="s">
        <v>222</v>
      </c>
      <c r="BU92" s="88" t="s">
        <v>963</v>
      </c>
      <c r="BV92" s="114">
        <v>0</v>
      </c>
      <c r="BW92" s="88" t="s">
        <v>242</v>
      </c>
      <c r="BX92" s="20">
        <v>1</v>
      </c>
      <c r="BY92" s="20">
        <v>0</v>
      </c>
      <c r="BZ92" s="185" t="s">
        <v>892</v>
      </c>
    </row>
    <row r="93" spans="1:78" s="1" customFormat="1" ht="188.5" x14ac:dyDescent="0.35">
      <c r="A93" s="116" t="s">
        <v>222</v>
      </c>
      <c r="B93" s="86" t="s">
        <v>1010</v>
      </c>
      <c r="C93" s="101" t="s">
        <v>1011</v>
      </c>
      <c r="D93" s="88" t="s">
        <v>1012</v>
      </c>
      <c r="E93" s="87" t="s">
        <v>763</v>
      </c>
      <c r="F93" s="88" t="s">
        <v>1013</v>
      </c>
      <c r="G93" s="87" t="s">
        <v>967</v>
      </c>
      <c r="H93" s="88" t="s">
        <v>287</v>
      </c>
      <c r="I93" s="88" t="s">
        <v>242</v>
      </c>
      <c r="J93" s="87" t="s">
        <v>249</v>
      </c>
      <c r="K93" s="87" t="s">
        <v>532</v>
      </c>
      <c r="L93" s="88" t="s">
        <v>1014</v>
      </c>
      <c r="M93" s="88" t="s">
        <v>1015</v>
      </c>
      <c r="N93" s="87" t="s">
        <v>1016</v>
      </c>
      <c r="O93" s="87" t="s">
        <v>701</v>
      </c>
      <c r="P93" s="87" t="s">
        <v>291</v>
      </c>
      <c r="Q93" s="88" t="s">
        <v>225</v>
      </c>
      <c r="R93" s="88" t="s">
        <v>1017</v>
      </c>
      <c r="S93" s="88" t="s">
        <v>466</v>
      </c>
      <c r="T93" s="87" t="s">
        <v>318</v>
      </c>
      <c r="U93" s="88">
        <v>25.5</v>
      </c>
      <c r="V93" s="87" t="s">
        <v>345</v>
      </c>
      <c r="W93" s="88" t="s">
        <v>1018</v>
      </c>
      <c r="X93" s="87" t="s">
        <v>229</v>
      </c>
      <c r="Y93" s="102">
        <v>901363476</v>
      </c>
      <c r="Z93" s="88" t="s">
        <v>961</v>
      </c>
      <c r="AA93" s="88">
        <v>5210</v>
      </c>
      <c r="AB93" s="87" t="s">
        <v>231</v>
      </c>
      <c r="AC93" s="88" t="s">
        <v>268</v>
      </c>
      <c r="AD93" s="130">
        <v>2014</v>
      </c>
      <c r="AE93" s="99" t="s">
        <v>232</v>
      </c>
      <c r="AF93" s="87" t="s">
        <v>306</v>
      </c>
      <c r="AG93" s="88" t="s">
        <v>225</v>
      </c>
      <c r="AH93" s="88" t="s">
        <v>222</v>
      </c>
      <c r="AI93" s="88" t="s">
        <v>222</v>
      </c>
      <c r="AJ93" s="88" t="s">
        <v>222</v>
      </c>
      <c r="AK93" s="100" t="s">
        <v>269</v>
      </c>
      <c r="AL93" s="100" t="s">
        <v>1019</v>
      </c>
      <c r="AM93" s="88" t="s">
        <v>222</v>
      </c>
      <c r="AN93" s="88" t="s">
        <v>222</v>
      </c>
      <c r="AO93" s="88" t="s">
        <v>222</v>
      </c>
      <c r="AP93" s="88" t="s">
        <v>222</v>
      </c>
      <c r="AQ93" s="88" t="s">
        <v>222</v>
      </c>
      <c r="AR93" s="88" t="s">
        <v>234</v>
      </c>
      <c r="AS93" s="88" t="s">
        <v>222</v>
      </c>
      <c r="AT93" s="88" t="s">
        <v>271</v>
      </c>
      <c r="AU93" s="87" t="s">
        <v>235</v>
      </c>
      <c r="AV93" s="111">
        <v>42835</v>
      </c>
      <c r="AW93" s="88" t="s">
        <v>225</v>
      </c>
      <c r="AX93" s="111">
        <v>43100</v>
      </c>
      <c r="AY93" s="111">
        <v>43082</v>
      </c>
      <c r="AZ93" s="88" t="s">
        <v>222</v>
      </c>
      <c r="BA93" s="94">
        <v>10000</v>
      </c>
      <c r="BB93" s="180">
        <v>903.06191175863114</v>
      </c>
      <c r="BC93" s="87" t="s">
        <v>236</v>
      </c>
      <c r="BD93" s="100">
        <v>1340.8486679528132</v>
      </c>
      <c r="BE93" s="93">
        <v>0.43</v>
      </c>
      <c r="BF93" s="93">
        <v>0</v>
      </c>
      <c r="BG93" s="93">
        <v>0</v>
      </c>
      <c r="BH93" s="93">
        <v>0</v>
      </c>
      <c r="BI93" s="95">
        <v>0</v>
      </c>
      <c r="BJ93" s="93">
        <v>0</v>
      </c>
      <c r="BK93" s="100">
        <v>0.43</v>
      </c>
      <c r="BL93" s="113">
        <v>548.24470274282771</v>
      </c>
      <c r="BM93" s="90">
        <v>713.03190942846709</v>
      </c>
      <c r="BN93" s="100">
        <v>35.113855651721131</v>
      </c>
      <c r="BO93" s="90">
        <v>37.137404273361092</v>
      </c>
      <c r="BP93" s="97">
        <v>6.8907958564359992</v>
      </c>
      <c r="BQ93" s="100">
        <v>1340.4186679528132</v>
      </c>
      <c r="BR93" s="97">
        <v>182.54942576977686</v>
      </c>
      <c r="BS93" s="87" t="s">
        <v>239</v>
      </c>
      <c r="BT93" s="88" t="s">
        <v>222</v>
      </c>
      <c r="BU93" s="88" t="s">
        <v>963</v>
      </c>
      <c r="BV93" s="114">
        <v>0</v>
      </c>
      <c r="BW93" s="88" t="s">
        <v>242</v>
      </c>
      <c r="BX93" s="20">
        <v>1</v>
      </c>
      <c r="BY93" s="20">
        <v>0</v>
      </c>
      <c r="BZ93" s="185" t="s">
        <v>892</v>
      </c>
    </row>
    <row r="94" spans="1:78" s="1" customFormat="1" ht="188.5" x14ac:dyDescent="0.35">
      <c r="A94" s="116" t="s">
        <v>222</v>
      </c>
      <c r="B94" s="86" t="s">
        <v>1020</v>
      </c>
      <c r="C94" s="101" t="s">
        <v>1021</v>
      </c>
      <c r="D94" s="88" t="s">
        <v>864</v>
      </c>
      <c r="E94" s="87" t="s">
        <v>755</v>
      </c>
      <c r="F94" s="88" t="s">
        <v>1022</v>
      </c>
      <c r="G94" s="87" t="s">
        <v>967</v>
      </c>
      <c r="H94" s="88" t="s">
        <v>287</v>
      </c>
      <c r="I94" s="88" t="s">
        <v>1023</v>
      </c>
      <c r="J94" s="87" t="s">
        <v>249</v>
      </c>
      <c r="K94" s="87" t="s">
        <v>532</v>
      </c>
      <c r="L94" s="88" t="s">
        <v>1024</v>
      </c>
      <c r="M94" s="88" t="s">
        <v>1025</v>
      </c>
      <c r="N94" s="87" t="s">
        <v>545</v>
      </c>
      <c r="O94" s="87" t="s">
        <v>701</v>
      </c>
      <c r="P94" s="88" t="s">
        <v>381</v>
      </c>
      <c r="Q94" s="88" t="s">
        <v>225</v>
      </c>
      <c r="R94" s="88" t="s">
        <v>1026</v>
      </c>
      <c r="S94" s="87" t="s">
        <v>870</v>
      </c>
      <c r="T94" s="87" t="s">
        <v>318</v>
      </c>
      <c r="U94" s="88">
        <v>46</v>
      </c>
      <c r="V94" s="87" t="s">
        <v>345</v>
      </c>
      <c r="W94" s="88" t="s">
        <v>1027</v>
      </c>
      <c r="X94" s="87" t="s">
        <v>229</v>
      </c>
      <c r="Y94" s="102">
        <v>901884961</v>
      </c>
      <c r="Z94" s="88" t="s">
        <v>961</v>
      </c>
      <c r="AA94" s="88">
        <v>5210</v>
      </c>
      <c r="AB94" s="87" t="s">
        <v>231</v>
      </c>
      <c r="AC94" s="88" t="s">
        <v>268</v>
      </c>
      <c r="AD94" s="130">
        <v>2016</v>
      </c>
      <c r="AE94" s="99" t="s">
        <v>232</v>
      </c>
      <c r="AF94" s="87" t="s">
        <v>306</v>
      </c>
      <c r="AG94" s="88" t="s">
        <v>225</v>
      </c>
      <c r="AH94" s="88" t="s">
        <v>222</v>
      </c>
      <c r="AI94" s="88" t="s">
        <v>222</v>
      </c>
      <c r="AJ94" s="88" t="s">
        <v>222</v>
      </c>
      <c r="AK94" s="100" t="s">
        <v>269</v>
      </c>
      <c r="AL94" s="100" t="s">
        <v>1028</v>
      </c>
      <c r="AM94" s="88" t="s">
        <v>222</v>
      </c>
      <c r="AN94" s="88" t="s">
        <v>222</v>
      </c>
      <c r="AO94" s="88" t="s">
        <v>222</v>
      </c>
      <c r="AP94" s="88" t="s">
        <v>222</v>
      </c>
      <c r="AQ94" s="88" t="s">
        <v>222</v>
      </c>
      <c r="AR94" s="88" t="s">
        <v>234</v>
      </c>
      <c r="AS94" s="88" t="s">
        <v>222</v>
      </c>
      <c r="AT94" s="88" t="s">
        <v>271</v>
      </c>
      <c r="AU94" s="87" t="s">
        <v>235</v>
      </c>
      <c r="AV94" s="111">
        <v>43437</v>
      </c>
      <c r="AW94" s="88" t="s">
        <v>268</v>
      </c>
      <c r="AX94" s="111">
        <v>44196</v>
      </c>
      <c r="AY94" s="111">
        <v>43873</v>
      </c>
      <c r="AZ94" s="88" t="s">
        <v>222</v>
      </c>
      <c r="BA94" s="94">
        <v>23575</v>
      </c>
      <c r="BB94" s="180">
        <v>23575</v>
      </c>
      <c r="BC94" s="87" t="s">
        <v>236</v>
      </c>
      <c r="BD94" s="100">
        <v>5932.8901600000017</v>
      </c>
      <c r="BE94" s="148">
        <v>110</v>
      </c>
      <c r="BF94" s="148">
        <v>0</v>
      </c>
      <c r="BG94" s="148">
        <v>0</v>
      </c>
      <c r="BH94" s="148">
        <v>0</v>
      </c>
      <c r="BI94" s="149">
        <v>0</v>
      </c>
      <c r="BJ94" s="148">
        <v>0</v>
      </c>
      <c r="BK94" s="100">
        <v>110</v>
      </c>
      <c r="BL94" s="128">
        <v>0</v>
      </c>
      <c r="BM94" s="90">
        <v>44.574220000000025</v>
      </c>
      <c r="BN94" s="90">
        <v>10947.561219999998</v>
      </c>
      <c r="BO94" s="90">
        <v>-5882.0995799999955</v>
      </c>
      <c r="BP94" s="97">
        <v>712.85429999999894</v>
      </c>
      <c r="BQ94" s="100">
        <v>5822.8901600000017</v>
      </c>
      <c r="BR94" s="97">
        <v>2909.38166</v>
      </c>
      <c r="BS94" s="87" t="s">
        <v>239</v>
      </c>
      <c r="BT94" s="88" t="s">
        <v>222</v>
      </c>
      <c r="BU94" s="88" t="s">
        <v>963</v>
      </c>
      <c r="BV94" s="114">
        <v>0</v>
      </c>
      <c r="BW94" s="88" t="s">
        <v>242</v>
      </c>
      <c r="BX94" s="20">
        <v>1</v>
      </c>
      <c r="BY94" s="20">
        <v>0</v>
      </c>
      <c r="BZ94" s="185" t="s">
        <v>892</v>
      </c>
    </row>
    <row r="95" spans="1:78" s="1" customFormat="1" ht="188.5" x14ac:dyDescent="0.35">
      <c r="A95" s="116" t="s">
        <v>222</v>
      </c>
      <c r="B95" s="86" t="s">
        <v>1029</v>
      </c>
      <c r="C95" s="101" t="s">
        <v>1030</v>
      </c>
      <c r="D95" s="88" t="s">
        <v>1031</v>
      </c>
      <c r="E95" s="87" t="s">
        <v>615</v>
      </c>
      <c r="F95" s="88" t="s">
        <v>1032</v>
      </c>
      <c r="G95" s="87" t="s">
        <v>967</v>
      </c>
      <c r="H95" s="88" t="s">
        <v>287</v>
      </c>
      <c r="I95" s="88" t="s">
        <v>1033</v>
      </c>
      <c r="J95" s="87" t="s">
        <v>249</v>
      </c>
      <c r="K95" s="87" t="s">
        <v>532</v>
      </c>
      <c r="L95" s="111">
        <v>43546</v>
      </c>
      <c r="M95" s="99">
        <v>24</v>
      </c>
      <c r="N95" s="87" t="s">
        <v>533</v>
      </c>
      <c r="O95" s="87" t="s">
        <v>380</v>
      </c>
      <c r="P95" s="88" t="s">
        <v>291</v>
      </c>
      <c r="Q95" s="88" t="s">
        <v>225</v>
      </c>
      <c r="R95" s="88" t="s">
        <v>1034</v>
      </c>
      <c r="S95" s="88" t="s">
        <v>466</v>
      </c>
      <c r="T95" s="87" t="s">
        <v>318</v>
      </c>
      <c r="U95" s="88">
        <v>102.1</v>
      </c>
      <c r="V95" s="88" t="s">
        <v>1035</v>
      </c>
      <c r="W95" s="88" t="s">
        <v>971</v>
      </c>
      <c r="X95" s="87" t="s">
        <v>229</v>
      </c>
      <c r="Y95" s="102">
        <v>901460465</v>
      </c>
      <c r="Z95" s="88" t="s">
        <v>1036</v>
      </c>
      <c r="AA95" s="88">
        <v>5210</v>
      </c>
      <c r="AB95" s="87" t="s">
        <v>231</v>
      </c>
      <c r="AC95" s="88" t="s">
        <v>268</v>
      </c>
      <c r="AD95" s="130">
        <v>2015</v>
      </c>
      <c r="AE95" s="99" t="s">
        <v>232</v>
      </c>
      <c r="AF95" s="87" t="s">
        <v>306</v>
      </c>
      <c r="AG95" s="88" t="s">
        <v>225</v>
      </c>
      <c r="AH95" s="88" t="s">
        <v>222</v>
      </c>
      <c r="AI95" s="88" t="s">
        <v>222</v>
      </c>
      <c r="AJ95" s="88" t="s">
        <v>222</v>
      </c>
      <c r="AK95" s="100" t="s">
        <v>269</v>
      </c>
      <c r="AL95" s="100" t="s">
        <v>1037</v>
      </c>
      <c r="AM95" s="88" t="s">
        <v>222</v>
      </c>
      <c r="AN95" s="88" t="s">
        <v>222</v>
      </c>
      <c r="AO95" s="88" t="s">
        <v>222</v>
      </c>
      <c r="AP95" s="88" t="s">
        <v>222</v>
      </c>
      <c r="AQ95" s="88" t="s">
        <v>222</v>
      </c>
      <c r="AR95" s="88" t="s">
        <v>234</v>
      </c>
      <c r="AS95" s="88" t="s">
        <v>222</v>
      </c>
      <c r="AT95" s="88" t="s">
        <v>271</v>
      </c>
      <c r="AU95" s="87" t="s">
        <v>235</v>
      </c>
      <c r="AV95" s="111">
        <v>43403</v>
      </c>
      <c r="AW95" s="87" t="s">
        <v>225</v>
      </c>
      <c r="AX95" s="111">
        <v>43465</v>
      </c>
      <c r="AY95" s="111">
        <v>43558</v>
      </c>
      <c r="AZ95" s="88" t="s">
        <v>222</v>
      </c>
      <c r="BA95" s="94">
        <v>21113</v>
      </c>
      <c r="BB95" s="180">
        <v>21113</v>
      </c>
      <c r="BC95" s="87" t="s">
        <v>236</v>
      </c>
      <c r="BD95" s="100">
        <v>17647.813729999976</v>
      </c>
      <c r="BE95" s="148">
        <v>2.415</v>
      </c>
      <c r="BF95" s="148">
        <v>0</v>
      </c>
      <c r="BG95" s="148">
        <v>0</v>
      </c>
      <c r="BH95" s="148">
        <v>0</v>
      </c>
      <c r="BI95" s="149">
        <v>0</v>
      </c>
      <c r="BJ95" s="148">
        <v>0</v>
      </c>
      <c r="BK95" s="100">
        <v>2.415</v>
      </c>
      <c r="BL95" s="142">
        <v>926.73671999999954</v>
      </c>
      <c r="BM95" s="105">
        <v>5798.4776199999906</v>
      </c>
      <c r="BN95" s="105">
        <v>7490.9776699999902</v>
      </c>
      <c r="BO95" s="142">
        <v>3414.9912399999953</v>
      </c>
      <c r="BP95" s="106">
        <v>14.215480000000007</v>
      </c>
      <c r="BQ95" s="100">
        <v>17645.398729999975</v>
      </c>
      <c r="BR95" s="97">
        <v>2419.2885000000006</v>
      </c>
      <c r="BS95" s="20">
        <v>0.11</v>
      </c>
      <c r="BT95" s="93" t="s">
        <v>222</v>
      </c>
      <c r="BU95" s="88" t="s">
        <v>963</v>
      </c>
      <c r="BV95" s="114">
        <v>0</v>
      </c>
      <c r="BW95" s="88" t="s">
        <v>242</v>
      </c>
      <c r="BX95" s="20">
        <v>1</v>
      </c>
      <c r="BY95" s="20">
        <v>0</v>
      </c>
      <c r="BZ95" s="185" t="s">
        <v>912</v>
      </c>
    </row>
    <row r="96" spans="1:78" s="1" customFormat="1" ht="188.5" x14ac:dyDescent="0.35">
      <c r="A96" s="116" t="s">
        <v>222</v>
      </c>
      <c r="B96" s="86" t="s">
        <v>1038</v>
      </c>
      <c r="C96" s="101" t="s">
        <v>1039</v>
      </c>
      <c r="D96" s="88" t="s">
        <v>372</v>
      </c>
      <c r="E96" s="87" t="s">
        <v>373</v>
      </c>
      <c r="F96" s="88" t="s">
        <v>1040</v>
      </c>
      <c r="G96" s="87" t="s">
        <v>967</v>
      </c>
      <c r="H96" s="88" t="s">
        <v>287</v>
      </c>
      <c r="I96" s="88" t="s">
        <v>1041</v>
      </c>
      <c r="J96" s="87" t="s">
        <v>249</v>
      </c>
      <c r="K96" s="87" t="s">
        <v>532</v>
      </c>
      <c r="L96" s="111">
        <v>43572</v>
      </c>
      <c r="M96" s="130">
        <v>24</v>
      </c>
      <c r="N96" s="87" t="s">
        <v>533</v>
      </c>
      <c r="O96" s="87" t="s">
        <v>380</v>
      </c>
      <c r="P96" s="88" t="s">
        <v>381</v>
      </c>
      <c r="Q96" s="88" t="s">
        <v>225</v>
      </c>
      <c r="R96" s="87" t="s">
        <v>739</v>
      </c>
      <c r="S96" s="88" t="s">
        <v>466</v>
      </c>
      <c r="T96" s="87" t="s">
        <v>318</v>
      </c>
      <c r="U96" s="88">
        <v>19.2</v>
      </c>
      <c r="V96" s="88" t="s">
        <v>1042</v>
      </c>
      <c r="W96" s="88" t="s">
        <v>971</v>
      </c>
      <c r="X96" s="87" t="s">
        <v>229</v>
      </c>
      <c r="Y96" s="102">
        <v>901559414</v>
      </c>
      <c r="Z96" s="88" t="s">
        <v>1036</v>
      </c>
      <c r="AA96" s="88">
        <v>5210</v>
      </c>
      <c r="AB96" s="87" t="s">
        <v>231</v>
      </c>
      <c r="AC96" s="88" t="s">
        <v>268</v>
      </c>
      <c r="AD96" s="130">
        <v>2015</v>
      </c>
      <c r="AE96" s="99" t="s">
        <v>232</v>
      </c>
      <c r="AF96" s="87" t="s">
        <v>306</v>
      </c>
      <c r="AG96" s="88" t="s">
        <v>225</v>
      </c>
      <c r="AH96" s="88" t="s">
        <v>222</v>
      </c>
      <c r="AI96" s="88" t="s">
        <v>222</v>
      </c>
      <c r="AJ96" s="88" t="s">
        <v>222</v>
      </c>
      <c r="AK96" s="100" t="s">
        <v>269</v>
      </c>
      <c r="AL96" s="100" t="s">
        <v>1043</v>
      </c>
      <c r="AM96" s="88" t="s">
        <v>222</v>
      </c>
      <c r="AN96" s="88" t="s">
        <v>222</v>
      </c>
      <c r="AO96" s="88" t="s">
        <v>222</v>
      </c>
      <c r="AP96" s="88" t="s">
        <v>222</v>
      </c>
      <c r="AQ96" s="88" t="s">
        <v>222</v>
      </c>
      <c r="AR96" s="88" t="s">
        <v>234</v>
      </c>
      <c r="AS96" s="88" t="s">
        <v>222</v>
      </c>
      <c r="AT96" s="88" t="s">
        <v>271</v>
      </c>
      <c r="AU96" s="87" t="s">
        <v>235</v>
      </c>
      <c r="AV96" s="111">
        <v>43402</v>
      </c>
      <c r="AW96" s="87" t="s">
        <v>225</v>
      </c>
      <c r="AX96" s="111">
        <v>43830</v>
      </c>
      <c r="AY96" s="111">
        <v>43586</v>
      </c>
      <c r="AZ96" s="87" t="s">
        <v>592</v>
      </c>
      <c r="BA96" s="94">
        <v>23717</v>
      </c>
      <c r="BB96" s="180">
        <v>23717</v>
      </c>
      <c r="BC96" s="87" t="s">
        <v>236</v>
      </c>
      <c r="BD96" s="100">
        <v>24648.72406</v>
      </c>
      <c r="BE96" s="148">
        <v>6.5149999999999997</v>
      </c>
      <c r="BF96" s="148">
        <v>0</v>
      </c>
      <c r="BG96" s="148">
        <v>0</v>
      </c>
      <c r="BH96" s="148">
        <v>0</v>
      </c>
      <c r="BI96" s="149">
        <v>0</v>
      </c>
      <c r="BJ96" s="148">
        <v>0</v>
      </c>
      <c r="BK96" s="100">
        <v>6.5149999999999997</v>
      </c>
      <c r="BL96" s="131">
        <v>13624.56784</v>
      </c>
      <c r="BM96" s="109">
        <v>1998.6537000000017</v>
      </c>
      <c r="BN96" s="109">
        <v>4426.2521999999954</v>
      </c>
      <c r="BO96" s="131">
        <v>4529.0127500000017</v>
      </c>
      <c r="BP96" s="110">
        <v>63.722569999999983</v>
      </c>
      <c r="BQ96" s="100">
        <v>24642.209060000001</v>
      </c>
      <c r="BR96" s="97">
        <v>4236.3887199999999</v>
      </c>
      <c r="BS96" s="87" t="s">
        <v>239</v>
      </c>
      <c r="BT96" s="93" t="s">
        <v>222</v>
      </c>
      <c r="BU96" s="88" t="s">
        <v>963</v>
      </c>
      <c r="BV96" s="114">
        <v>0</v>
      </c>
      <c r="BW96" s="88" t="s">
        <v>242</v>
      </c>
      <c r="BX96" s="20">
        <v>1</v>
      </c>
      <c r="BY96" s="20">
        <v>0</v>
      </c>
      <c r="BZ96" s="185" t="s">
        <v>844</v>
      </c>
    </row>
    <row r="97" spans="1:78" s="1" customFormat="1" ht="188.5" x14ac:dyDescent="0.35">
      <c r="A97" s="116" t="s">
        <v>222</v>
      </c>
      <c r="B97" s="86" t="s">
        <v>1044</v>
      </c>
      <c r="C97" s="101" t="s">
        <v>1045</v>
      </c>
      <c r="D97" s="88" t="s">
        <v>1046</v>
      </c>
      <c r="E97" s="87" t="s">
        <v>802</v>
      </c>
      <c r="F97" s="88" t="s">
        <v>1047</v>
      </c>
      <c r="G97" s="87" t="s">
        <v>967</v>
      </c>
      <c r="H97" s="87" t="s">
        <v>287</v>
      </c>
      <c r="I97" s="87" t="s">
        <v>242</v>
      </c>
      <c r="J97" s="87" t="s">
        <v>249</v>
      </c>
      <c r="K97" s="87" t="s">
        <v>532</v>
      </c>
      <c r="L97" s="103">
        <v>43969</v>
      </c>
      <c r="M97" s="99">
        <v>56</v>
      </c>
      <c r="N97" s="87" t="s">
        <v>545</v>
      </c>
      <c r="O97" s="87" t="s">
        <v>380</v>
      </c>
      <c r="P97" s="87" t="s">
        <v>291</v>
      </c>
      <c r="Q97" s="87" t="s">
        <v>225</v>
      </c>
      <c r="R97" s="87" t="s">
        <v>1048</v>
      </c>
      <c r="S97" s="87" t="s">
        <v>466</v>
      </c>
      <c r="T97" s="87" t="s">
        <v>1049</v>
      </c>
      <c r="U97" s="87">
        <v>86.2</v>
      </c>
      <c r="V97" s="87" t="s">
        <v>345</v>
      </c>
      <c r="W97" s="87" t="s">
        <v>1050</v>
      </c>
      <c r="X97" s="87" t="s">
        <v>229</v>
      </c>
      <c r="Y97" s="102">
        <v>902157956</v>
      </c>
      <c r="Z97" s="88" t="s">
        <v>961</v>
      </c>
      <c r="AA97" s="88">
        <v>5210</v>
      </c>
      <c r="AB97" s="87" t="s">
        <v>231</v>
      </c>
      <c r="AC97" s="87" t="s">
        <v>268</v>
      </c>
      <c r="AD97" s="87">
        <v>2017</v>
      </c>
      <c r="AE97" s="87" t="s">
        <v>232</v>
      </c>
      <c r="AF97" s="87" t="s">
        <v>306</v>
      </c>
      <c r="AG97" s="87" t="s">
        <v>225</v>
      </c>
      <c r="AH97" s="87" t="s">
        <v>222</v>
      </c>
      <c r="AI97" s="87" t="s">
        <v>222</v>
      </c>
      <c r="AJ97" s="87" t="s">
        <v>222</v>
      </c>
      <c r="AK97" s="100" t="s">
        <v>269</v>
      </c>
      <c r="AL97" s="100" t="s">
        <v>1051</v>
      </c>
      <c r="AM97" s="87" t="s">
        <v>222</v>
      </c>
      <c r="AN97" s="87" t="s">
        <v>222</v>
      </c>
      <c r="AO97" s="87" t="s">
        <v>222</v>
      </c>
      <c r="AP97" s="87" t="s">
        <v>222</v>
      </c>
      <c r="AQ97" s="87" t="s">
        <v>222</v>
      </c>
      <c r="AR97" s="87" t="s">
        <v>234</v>
      </c>
      <c r="AS97" s="87" t="s">
        <v>222</v>
      </c>
      <c r="AT97" s="87" t="s">
        <v>271</v>
      </c>
      <c r="AU97" s="87" t="s">
        <v>235</v>
      </c>
      <c r="AV97" s="103">
        <v>43997</v>
      </c>
      <c r="AW97" s="87" t="s">
        <v>268</v>
      </c>
      <c r="AX97" s="103">
        <v>44561</v>
      </c>
      <c r="AY97" s="103">
        <v>44079</v>
      </c>
      <c r="AZ97" s="93" t="s">
        <v>221</v>
      </c>
      <c r="BA97" s="94">
        <v>6228</v>
      </c>
      <c r="BB97" s="181">
        <v>6228</v>
      </c>
      <c r="BC97" s="93" t="s">
        <v>236</v>
      </c>
      <c r="BD97" s="100">
        <v>2193</v>
      </c>
      <c r="BE97" s="148">
        <v>61.1</v>
      </c>
      <c r="BF97" s="150">
        <v>0</v>
      </c>
      <c r="BG97" s="150">
        <v>0</v>
      </c>
      <c r="BH97" s="150">
        <v>0</v>
      </c>
      <c r="BI97" s="149">
        <v>0</v>
      </c>
      <c r="BJ97" s="150">
        <v>0</v>
      </c>
      <c r="BK97" s="131">
        <v>61.1</v>
      </c>
      <c r="BL97" s="109">
        <v>0</v>
      </c>
      <c r="BM97" s="109">
        <v>0.9</v>
      </c>
      <c r="BN97" s="109">
        <v>25.623889999999985</v>
      </c>
      <c r="BO97" s="109">
        <v>142.88984000000005</v>
      </c>
      <c r="BP97" s="110">
        <v>1963.0056799999998</v>
      </c>
      <c r="BQ97" s="100">
        <v>2132.41941</v>
      </c>
      <c r="BR97" s="97">
        <v>440.94647000000003</v>
      </c>
      <c r="BS97" s="20">
        <v>0.21</v>
      </c>
      <c r="BT97" s="93" t="s">
        <v>222</v>
      </c>
      <c r="BU97" s="87" t="s">
        <v>963</v>
      </c>
      <c r="BV97" s="104">
        <v>2132</v>
      </c>
      <c r="BW97" s="88" t="s">
        <v>242</v>
      </c>
      <c r="BX97" s="20">
        <v>1</v>
      </c>
      <c r="BY97" s="20">
        <v>0</v>
      </c>
      <c r="BZ97" s="185" t="s">
        <v>1052</v>
      </c>
    </row>
    <row r="98" spans="1:78" s="1" customFormat="1" ht="58" x14ac:dyDescent="0.35">
      <c r="A98" s="116" t="s">
        <v>222</v>
      </c>
      <c r="B98" s="86" t="s">
        <v>1053</v>
      </c>
      <c r="C98" s="101" t="s">
        <v>1054</v>
      </c>
      <c r="D98" s="134"/>
      <c r="E98" s="87" t="s">
        <v>539</v>
      </c>
      <c r="F98" s="88" t="s">
        <v>1055</v>
      </c>
      <c r="G98" s="87" t="s">
        <v>967</v>
      </c>
      <c r="H98" s="87" t="s">
        <v>287</v>
      </c>
      <c r="I98" s="134"/>
      <c r="J98" s="135"/>
      <c r="K98" s="135"/>
      <c r="L98" s="135"/>
      <c r="M98" s="135"/>
      <c r="N98" s="135"/>
      <c r="O98" s="135"/>
      <c r="P98" s="135"/>
      <c r="Q98" s="135"/>
      <c r="R98" s="135"/>
      <c r="S98" s="135"/>
      <c r="T98" s="135"/>
      <c r="U98" s="135"/>
      <c r="V98" s="135"/>
      <c r="W98" s="135"/>
      <c r="X98" s="135"/>
      <c r="Y98" s="102">
        <v>902820061</v>
      </c>
      <c r="Z98" s="88" t="s">
        <v>961</v>
      </c>
      <c r="AA98" s="88">
        <v>5210</v>
      </c>
      <c r="AB98" s="135"/>
      <c r="AC98" s="135"/>
      <c r="AD98" s="135"/>
      <c r="AE98" s="135"/>
      <c r="AF98" s="135"/>
      <c r="AG98" s="135"/>
      <c r="AH98" s="135"/>
      <c r="AI98" s="135"/>
      <c r="AJ98" s="135"/>
      <c r="AK98" s="135"/>
      <c r="AL98" s="135"/>
      <c r="AM98" s="135"/>
      <c r="AN98" s="135"/>
      <c r="AO98" s="135"/>
      <c r="AP98" s="135"/>
      <c r="AQ98" s="135"/>
      <c r="AR98" s="135"/>
      <c r="AS98" s="135"/>
      <c r="AT98" s="87" t="s">
        <v>606</v>
      </c>
      <c r="AU98" s="135"/>
      <c r="AV98" s="136"/>
      <c r="AW98" s="136"/>
      <c r="AX98" s="136"/>
      <c r="AY98" s="111">
        <v>45320</v>
      </c>
      <c r="AZ98" s="137"/>
      <c r="BA98" s="93">
        <v>35958</v>
      </c>
      <c r="BB98" s="181">
        <v>35958</v>
      </c>
      <c r="BC98" s="137"/>
      <c r="BD98" s="100">
        <v>0</v>
      </c>
      <c r="BE98" s="138"/>
      <c r="BF98" s="138"/>
      <c r="BG98" s="138"/>
      <c r="BH98" s="137"/>
      <c r="BI98" s="139"/>
      <c r="BJ98" s="137"/>
      <c r="BK98" s="138"/>
      <c r="BL98" s="137"/>
      <c r="BM98" s="137"/>
      <c r="BN98" s="137"/>
      <c r="BO98" s="138"/>
      <c r="BP98" s="139"/>
      <c r="BQ98" s="138"/>
      <c r="BR98" s="139"/>
      <c r="BS98" s="137"/>
      <c r="BT98" s="137"/>
      <c r="BU98" s="137"/>
      <c r="BV98" s="137"/>
      <c r="BW98" s="138"/>
      <c r="BX98" s="138"/>
      <c r="BY98" s="137"/>
      <c r="BZ98" s="185" t="s">
        <v>1056</v>
      </c>
    </row>
    <row r="99" spans="1:78" s="1" customFormat="1" ht="159.5" x14ac:dyDescent="0.35">
      <c r="A99" s="116" t="s">
        <v>222</v>
      </c>
      <c r="B99" s="116" t="s">
        <v>1057</v>
      </c>
      <c r="C99" s="117" t="s">
        <v>1058</v>
      </c>
      <c r="D99" s="98" t="s">
        <v>400</v>
      </c>
      <c r="E99" s="98" t="s">
        <v>1059</v>
      </c>
      <c r="F99" s="98" t="s">
        <v>1060</v>
      </c>
      <c r="G99" s="98" t="s">
        <v>967</v>
      </c>
      <c r="H99" s="98" t="s">
        <v>287</v>
      </c>
      <c r="I99" s="98" t="s">
        <v>242</v>
      </c>
      <c r="J99" s="98" t="s">
        <v>249</v>
      </c>
      <c r="K99" s="98" t="s">
        <v>532</v>
      </c>
      <c r="L99" s="120">
        <v>43387</v>
      </c>
      <c r="M99" s="119" t="s">
        <v>1061</v>
      </c>
      <c r="N99" s="98" t="s">
        <v>533</v>
      </c>
      <c r="O99" s="98" t="s">
        <v>380</v>
      </c>
      <c r="P99" s="98" t="s">
        <v>381</v>
      </c>
      <c r="Q99" s="98" t="s">
        <v>225</v>
      </c>
      <c r="R99" s="98" t="s">
        <v>382</v>
      </c>
      <c r="S99" s="98" t="s">
        <v>466</v>
      </c>
      <c r="T99" s="98" t="s">
        <v>1049</v>
      </c>
      <c r="U99" s="98">
        <v>19.2</v>
      </c>
      <c r="V99" s="98" t="s">
        <v>345</v>
      </c>
      <c r="W99" s="98" t="s">
        <v>1062</v>
      </c>
      <c r="X99" s="98" t="s">
        <v>229</v>
      </c>
      <c r="Y99" s="118">
        <v>901884594</v>
      </c>
      <c r="Z99" s="98" t="s">
        <v>961</v>
      </c>
      <c r="AA99" s="98">
        <v>5210</v>
      </c>
      <c r="AB99" s="98" t="s">
        <v>231</v>
      </c>
      <c r="AC99" s="98" t="s">
        <v>268</v>
      </c>
      <c r="AD99" s="98">
        <v>2016</v>
      </c>
      <c r="AE99" s="98" t="s">
        <v>232</v>
      </c>
      <c r="AF99" s="98" t="s">
        <v>306</v>
      </c>
      <c r="AG99" s="98" t="s">
        <v>225</v>
      </c>
      <c r="AH99" s="98" t="s">
        <v>222</v>
      </c>
      <c r="AI99" s="98" t="s">
        <v>222</v>
      </c>
      <c r="AJ99" s="98" t="s">
        <v>222</v>
      </c>
      <c r="AK99" s="98" t="s">
        <v>269</v>
      </c>
      <c r="AL99" s="97" t="s">
        <v>1063</v>
      </c>
      <c r="AM99" s="98" t="s">
        <v>222</v>
      </c>
      <c r="AN99" s="98" t="s">
        <v>222</v>
      </c>
      <c r="AO99" s="98" t="s">
        <v>222</v>
      </c>
      <c r="AP99" s="98" t="s">
        <v>222</v>
      </c>
      <c r="AQ99" s="98" t="s">
        <v>222</v>
      </c>
      <c r="AR99" s="98" t="s">
        <v>234</v>
      </c>
      <c r="AS99" s="98" t="s">
        <v>222</v>
      </c>
      <c r="AT99" s="98" t="s">
        <v>271</v>
      </c>
      <c r="AU99" s="98" t="s">
        <v>235</v>
      </c>
      <c r="AV99" s="120">
        <v>43402</v>
      </c>
      <c r="AW99" s="98" t="s">
        <v>225</v>
      </c>
      <c r="AX99" s="120">
        <v>43830</v>
      </c>
      <c r="AY99" s="120">
        <v>43600</v>
      </c>
      <c r="AZ99" s="95" t="s">
        <v>592</v>
      </c>
      <c r="BA99" s="95">
        <v>3305</v>
      </c>
      <c r="BB99" s="182">
        <v>3305</v>
      </c>
      <c r="BC99" s="95" t="s">
        <v>236</v>
      </c>
      <c r="BD99" s="97">
        <v>7300.48</v>
      </c>
      <c r="BE99" s="97">
        <v>2.4009999999999998</v>
      </c>
      <c r="BF99" s="149">
        <v>0</v>
      </c>
      <c r="BG99" s="149">
        <v>0</v>
      </c>
      <c r="BH99" s="149">
        <v>0</v>
      </c>
      <c r="BI99" s="149">
        <v>0</v>
      </c>
      <c r="BJ99" s="149">
        <v>0</v>
      </c>
      <c r="BK99" s="110">
        <v>2.4009999999999998</v>
      </c>
      <c r="BL99" s="110">
        <v>320.94299999999998</v>
      </c>
      <c r="BM99" s="110">
        <v>181.84200000000001</v>
      </c>
      <c r="BN99" s="110">
        <v>4426.0690000000004</v>
      </c>
      <c r="BO99" s="110">
        <v>2300.1089999999999</v>
      </c>
      <c r="BP99" s="110">
        <v>69.116</v>
      </c>
      <c r="BQ99" s="97">
        <v>7298.0789999999997</v>
      </c>
      <c r="BR99" s="97">
        <v>941.59926000000019</v>
      </c>
      <c r="BS99" s="95" t="s">
        <v>239</v>
      </c>
      <c r="BT99" s="95" t="s">
        <v>222</v>
      </c>
      <c r="BU99" s="98" t="s">
        <v>471</v>
      </c>
      <c r="BV99" s="123">
        <v>0</v>
      </c>
      <c r="BW99" s="98" t="s">
        <v>242</v>
      </c>
      <c r="BX99" s="124">
        <v>1</v>
      </c>
      <c r="BY99" s="124">
        <v>0</v>
      </c>
      <c r="BZ99" s="185" t="s">
        <v>1064</v>
      </c>
    </row>
    <row r="100" spans="1:78" s="1" customFormat="1" ht="101.5" x14ac:dyDescent="0.35">
      <c r="A100" s="116" t="s">
        <v>222</v>
      </c>
      <c r="B100" s="86" t="s">
        <v>1065</v>
      </c>
      <c r="C100" s="43" t="s">
        <v>1066</v>
      </c>
      <c r="D100" s="87" t="s">
        <v>217</v>
      </c>
      <c r="E100" s="87" t="s">
        <v>217</v>
      </c>
      <c r="F100" s="88" t="s">
        <v>1067</v>
      </c>
      <c r="G100" s="87" t="s">
        <v>217</v>
      </c>
      <c r="H100" s="87" t="s">
        <v>430</v>
      </c>
      <c r="I100" s="87" t="s">
        <v>217</v>
      </c>
      <c r="J100" s="87" t="s">
        <v>376</v>
      </c>
      <c r="K100" s="87" t="s">
        <v>824</v>
      </c>
      <c r="L100" s="87" t="s">
        <v>217</v>
      </c>
      <c r="M100" s="87" t="s">
        <v>217</v>
      </c>
      <c r="N100" s="87" t="s">
        <v>1068</v>
      </c>
      <c r="O100" s="87" t="s">
        <v>217</v>
      </c>
      <c r="P100" s="87" t="s">
        <v>217</v>
      </c>
      <c r="Q100" s="88" t="s">
        <v>225</v>
      </c>
      <c r="R100" s="87" t="s">
        <v>217</v>
      </c>
      <c r="S100" s="88" t="s">
        <v>466</v>
      </c>
      <c r="T100" s="87" t="s">
        <v>217</v>
      </c>
      <c r="U100" s="87" t="s">
        <v>217</v>
      </c>
      <c r="V100" s="87" t="s">
        <v>217</v>
      </c>
      <c r="W100" s="87" t="s">
        <v>217</v>
      </c>
      <c r="X100" s="87" t="s">
        <v>229</v>
      </c>
      <c r="Y100" s="87" t="s">
        <v>217</v>
      </c>
      <c r="Z100" s="88" t="s">
        <v>1069</v>
      </c>
      <c r="AA100" s="88">
        <v>6197</v>
      </c>
      <c r="AB100" s="87" t="s">
        <v>231</v>
      </c>
      <c r="AC100" s="87" t="s">
        <v>217</v>
      </c>
      <c r="AD100" s="87" t="s">
        <v>217</v>
      </c>
      <c r="AE100" s="87" t="s">
        <v>232</v>
      </c>
      <c r="AF100" s="87" t="s">
        <v>306</v>
      </c>
      <c r="AG100" s="88" t="s">
        <v>225</v>
      </c>
      <c r="AH100" s="88" t="s">
        <v>222</v>
      </c>
      <c r="AI100" s="88" t="s">
        <v>222</v>
      </c>
      <c r="AJ100" s="88" t="s">
        <v>222</v>
      </c>
      <c r="AK100" s="90" t="s">
        <v>217</v>
      </c>
      <c r="AL100" s="90" t="s">
        <v>217</v>
      </c>
      <c r="AM100" s="88" t="s">
        <v>222</v>
      </c>
      <c r="AN100" s="88" t="s">
        <v>222</v>
      </c>
      <c r="AO100" s="88" t="s">
        <v>222</v>
      </c>
      <c r="AP100" s="88" t="s">
        <v>222</v>
      </c>
      <c r="AQ100" s="88" t="s">
        <v>222</v>
      </c>
      <c r="AR100" s="88" t="s">
        <v>234</v>
      </c>
      <c r="AS100" s="88" t="s">
        <v>222</v>
      </c>
      <c r="AT100" s="87" t="s">
        <v>217</v>
      </c>
      <c r="AU100" s="87" t="s">
        <v>235</v>
      </c>
      <c r="AV100" s="87" t="s">
        <v>217</v>
      </c>
      <c r="AW100" s="87" t="s">
        <v>217</v>
      </c>
      <c r="AX100" s="87" t="s">
        <v>217</v>
      </c>
      <c r="AY100" s="87" t="s">
        <v>217</v>
      </c>
      <c r="AZ100" s="87" t="s">
        <v>217</v>
      </c>
      <c r="BA100" s="91" t="s">
        <v>217</v>
      </c>
      <c r="BB100" s="112" t="s">
        <v>217</v>
      </c>
      <c r="BC100" s="87" t="s">
        <v>236</v>
      </c>
      <c r="BD100" s="91" t="s">
        <v>217</v>
      </c>
      <c r="BE100" s="108">
        <v>2700.4675000000007</v>
      </c>
      <c r="BF100" s="108">
        <v>1286.3900000000003</v>
      </c>
      <c r="BG100" s="108">
        <v>446.25</v>
      </c>
      <c r="BH100" s="108">
        <v>0</v>
      </c>
      <c r="BI100" s="133">
        <v>361</v>
      </c>
      <c r="BJ100" s="87" t="s">
        <v>237</v>
      </c>
      <c r="BK100" s="100">
        <v>4794.107500000001</v>
      </c>
      <c r="BL100" s="90" t="s">
        <v>238</v>
      </c>
      <c r="BM100" s="90" t="s">
        <v>238</v>
      </c>
      <c r="BN100" s="90" t="s">
        <v>238</v>
      </c>
      <c r="BO100" s="90" t="s">
        <v>238</v>
      </c>
      <c r="BP100" s="97" t="s">
        <v>238</v>
      </c>
      <c r="BQ100" s="90" t="s">
        <v>217</v>
      </c>
      <c r="BR100" s="97" t="s">
        <v>217</v>
      </c>
      <c r="BS100" s="87" t="s">
        <v>239</v>
      </c>
      <c r="BT100" s="88" t="s">
        <v>222</v>
      </c>
      <c r="BU100" s="87" t="s">
        <v>622</v>
      </c>
      <c r="BV100" s="87" t="s">
        <v>241</v>
      </c>
      <c r="BW100" s="88" t="s">
        <v>242</v>
      </c>
      <c r="BX100" s="20">
        <v>1</v>
      </c>
      <c r="BY100" s="20">
        <v>0</v>
      </c>
      <c r="BZ100" s="186"/>
    </row>
    <row r="101" spans="1:78" s="1" customFormat="1" ht="101.5" x14ac:dyDescent="0.35">
      <c r="A101" s="116" t="s">
        <v>222</v>
      </c>
      <c r="B101" s="86" t="s">
        <v>1070</v>
      </c>
      <c r="C101" s="101" t="s">
        <v>1071</v>
      </c>
      <c r="D101" s="88" t="s">
        <v>821</v>
      </c>
      <c r="E101" s="87" t="s">
        <v>539</v>
      </c>
      <c r="F101" s="88" t="s">
        <v>1072</v>
      </c>
      <c r="G101" s="87" t="s">
        <v>1073</v>
      </c>
      <c r="H101" s="87" t="s">
        <v>430</v>
      </c>
      <c r="I101" s="88" t="s">
        <v>1074</v>
      </c>
      <c r="J101" s="87" t="s">
        <v>376</v>
      </c>
      <c r="K101" s="87" t="s">
        <v>824</v>
      </c>
      <c r="L101" s="87" t="s">
        <v>1075</v>
      </c>
      <c r="M101" s="88" t="s">
        <v>1075</v>
      </c>
      <c r="N101" s="87" t="s">
        <v>1068</v>
      </c>
      <c r="O101" s="87" t="s">
        <v>380</v>
      </c>
      <c r="P101" s="88" t="s">
        <v>448</v>
      </c>
      <c r="Q101" s="88" t="s">
        <v>225</v>
      </c>
      <c r="R101" s="87" t="s">
        <v>547</v>
      </c>
      <c r="S101" s="88" t="s">
        <v>466</v>
      </c>
      <c r="T101" s="87" t="s">
        <v>318</v>
      </c>
      <c r="U101" s="151">
        <v>49.4</v>
      </c>
      <c r="V101" s="87" t="s">
        <v>345</v>
      </c>
      <c r="W101" s="88" t="s">
        <v>1076</v>
      </c>
      <c r="X101" s="87" t="s">
        <v>229</v>
      </c>
      <c r="Y101" s="102">
        <v>800062760</v>
      </c>
      <c r="Z101" s="88" t="s">
        <v>1069</v>
      </c>
      <c r="AA101" s="88">
        <v>6197</v>
      </c>
      <c r="AB101" s="87" t="s">
        <v>231</v>
      </c>
      <c r="AC101" s="88" t="s">
        <v>268</v>
      </c>
      <c r="AD101" s="130">
        <v>2010</v>
      </c>
      <c r="AE101" s="87" t="s">
        <v>232</v>
      </c>
      <c r="AF101" s="87" t="s">
        <v>306</v>
      </c>
      <c r="AG101" s="88" t="s">
        <v>225</v>
      </c>
      <c r="AH101" s="88" t="s">
        <v>222</v>
      </c>
      <c r="AI101" s="88" t="s">
        <v>222</v>
      </c>
      <c r="AJ101" s="88" t="s">
        <v>222</v>
      </c>
      <c r="AK101" s="100" t="s">
        <v>269</v>
      </c>
      <c r="AL101" s="90" t="s">
        <v>1077</v>
      </c>
      <c r="AM101" s="88" t="s">
        <v>222</v>
      </c>
      <c r="AN101" s="88" t="s">
        <v>222</v>
      </c>
      <c r="AO101" s="88" t="s">
        <v>222</v>
      </c>
      <c r="AP101" s="88" t="s">
        <v>222</v>
      </c>
      <c r="AQ101" s="88" t="s">
        <v>222</v>
      </c>
      <c r="AR101" s="88" t="s">
        <v>234</v>
      </c>
      <c r="AS101" s="88" t="s">
        <v>222</v>
      </c>
      <c r="AT101" s="88" t="s">
        <v>271</v>
      </c>
      <c r="AU101" s="87" t="s">
        <v>235</v>
      </c>
      <c r="AV101" s="111">
        <v>40569</v>
      </c>
      <c r="AW101" s="87" t="s">
        <v>225</v>
      </c>
      <c r="AX101" s="111">
        <v>41274</v>
      </c>
      <c r="AY101" s="111">
        <v>43473</v>
      </c>
      <c r="AZ101" s="88" t="s">
        <v>1078</v>
      </c>
      <c r="BA101" s="94">
        <v>185</v>
      </c>
      <c r="BB101" s="180">
        <v>185</v>
      </c>
      <c r="BC101" s="87" t="s">
        <v>236</v>
      </c>
      <c r="BD101" s="100">
        <v>4815.5427000000027</v>
      </c>
      <c r="BE101" s="100">
        <v>0</v>
      </c>
      <c r="BF101" s="100">
        <v>0</v>
      </c>
      <c r="BG101" s="100">
        <v>0</v>
      </c>
      <c r="BH101" s="100">
        <v>0</v>
      </c>
      <c r="BI101" s="97">
        <v>0</v>
      </c>
      <c r="BJ101" s="100">
        <v>0</v>
      </c>
      <c r="BK101" s="100">
        <v>0</v>
      </c>
      <c r="BL101" s="113">
        <v>4575.9303800000016</v>
      </c>
      <c r="BM101" s="90">
        <v>78.678239999999988</v>
      </c>
      <c r="BN101" s="90">
        <v>154.96247999999986</v>
      </c>
      <c r="BO101" s="90">
        <v>5.9716000000008957</v>
      </c>
      <c r="BP101" s="97">
        <v>0</v>
      </c>
      <c r="BQ101" s="90">
        <v>4815.5427000000027</v>
      </c>
      <c r="BR101" s="97">
        <v>2341.1364199999994</v>
      </c>
      <c r="BS101" s="87" t="s">
        <v>239</v>
      </c>
      <c r="BT101" s="88" t="s">
        <v>222</v>
      </c>
      <c r="BU101" s="87" t="s">
        <v>622</v>
      </c>
      <c r="BV101" s="114">
        <v>0</v>
      </c>
      <c r="BW101" s="88" t="s">
        <v>242</v>
      </c>
      <c r="BX101" s="20">
        <v>1</v>
      </c>
      <c r="BY101" s="20">
        <v>0</v>
      </c>
      <c r="BZ101" s="185" t="s">
        <v>1079</v>
      </c>
    </row>
    <row r="102" spans="1:78" s="1" customFormat="1" ht="101.5" x14ac:dyDescent="0.35">
      <c r="A102" s="116" t="s">
        <v>222</v>
      </c>
      <c r="B102" s="86" t="s">
        <v>1080</v>
      </c>
      <c r="C102" s="101" t="s">
        <v>1081</v>
      </c>
      <c r="D102" s="87" t="s">
        <v>585</v>
      </c>
      <c r="E102" s="87" t="s">
        <v>755</v>
      </c>
      <c r="F102" s="88" t="s">
        <v>1082</v>
      </c>
      <c r="G102" s="87" t="s">
        <v>1073</v>
      </c>
      <c r="H102" s="87" t="s">
        <v>430</v>
      </c>
      <c r="I102" s="88" t="s">
        <v>1083</v>
      </c>
      <c r="J102" s="87" t="s">
        <v>376</v>
      </c>
      <c r="K102" s="87" t="s">
        <v>824</v>
      </c>
      <c r="L102" s="87" t="s">
        <v>1075</v>
      </c>
      <c r="M102" s="88" t="s">
        <v>1075</v>
      </c>
      <c r="N102" s="87" t="s">
        <v>1068</v>
      </c>
      <c r="O102" s="87" t="s">
        <v>380</v>
      </c>
      <c r="P102" s="88" t="s">
        <v>381</v>
      </c>
      <c r="Q102" s="88" t="s">
        <v>225</v>
      </c>
      <c r="R102" s="88" t="s">
        <v>1026</v>
      </c>
      <c r="S102" s="87" t="s">
        <v>870</v>
      </c>
      <c r="T102" s="87" t="s">
        <v>318</v>
      </c>
      <c r="U102" s="88">
        <v>46</v>
      </c>
      <c r="V102" s="87" t="s">
        <v>345</v>
      </c>
      <c r="W102" s="88" t="s">
        <v>787</v>
      </c>
      <c r="X102" s="87" t="s">
        <v>229</v>
      </c>
      <c r="Y102" s="102">
        <v>800062824</v>
      </c>
      <c r="Z102" s="88" t="s">
        <v>1069</v>
      </c>
      <c r="AA102" s="88">
        <v>6197</v>
      </c>
      <c r="AB102" s="87" t="s">
        <v>231</v>
      </c>
      <c r="AC102" s="88" t="s">
        <v>268</v>
      </c>
      <c r="AD102" s="130">
        <v>2010</v>
      </c>
      <c r="AE102" s="87" t="s">
        <v>232</v>
      </c>
      <c r="AF102" s="87" t="s">
        <v>306</v>
      </c>
      <c r="AG102" s="88" t="s">
        <v>225</v>
      </c>
      <c r="AH102" s="88" t="s">
        <v>222</v>
      </c>
      <c r="AI102" s="88" t="s">
        <v>222</v>
      </c>
      <c r="AJ102" s="88" t="s">
        <v>222</v>
      </c>
      <c r="AK102" s="100" t="s">
        <v>269</v>
      </c>
      <c r="AL102" s="100" t="s">
        <v>1084</v>
      </c>
      <c r="AM102" s="88" t="s">
        <v>222</v>
      </c>
      <c r="AN102" s="88" t="s">
        <v>222</v>
      </c>
      <c r="AO102" s="88" t="s">
        <v>222</v>
      </c>
      <c r="AP102" s="88" t="s">
        <v>222</v>
      </c>
      <c r="AQ102" s="88" t="s">
        <v>222</v>
      </c>
      <c r="AR102" s="88" t="s">
        <v>234</v>
      </c>
      <c r="AS102" s="88" t="s">
        <v>222</v>
      </c>
      <c r="AT102" s="88" t="s">
        <v>271</v>
      </c>
      <c r="AU102" s="87" t="s">
        <v>235</v>
      </c>
      <c r="AV102" s="111">
        <v>43915</v>
      </c>
      <c r="AW102" s="88" t="s">
        <v>268</v>
      </c>
      <c r="AX102" s="111">
        <v>44012</v>
      </c>
      <c r="AY102" s="111">
        <v>43991</v>
      </c>
      <c r="AZ102" s="88" t="s">
        <v>1085</v>
      </c>
      <c r="BA102" s="94">
        <v>185</v>
      </c>
      <c r="BB102" s="180">
        <v>185</v>
      </c>
      <c r="BC102" s="87" t="s">
        <v>236</v>
      </c>
      <c r="BD102" s="100">
        <v>2445.621079999999</v>
      </c>
      <c r="BE102" s="100">
        <v>0</v>
      </c>
      <c r="BF102" s="100">
        <v>0</v>
      </c>
      <c r="BG102" s="100">
        <v>0</v>
      </c>
      <c r="BH102" s="100">
        <v>0</v>
      </c>
      <c r="BI102" s="97">
        <v>0</v>
      </c>
      <c r="BJ102" s="100">
        <v>0</v>
      </c>
      <c r="BK102" s="100">
        <v>0</v>
      </c>
      <c r="BL102" s="113">
        <v>1408.2132099999994</v>
      </c>
      <c r="BM102" s="90">
        <v>128.60601999999997</v>
      </c>
      <c r="BN102" s="90">
        <v>549.5721699999998</v>
      </c>
      <c r="BO102" s="90">
        <v>211.32803999999999</v>
      </c>
      <c r="BP102" s="97">
        <v>147.90163999999996</v>
      </c>
      <c r="BQ102" s="100">
        <v>2445.621079999999</v>
      </c>
      <c r="BR102" s="97">
        <v>1166.3828600000002</v>
      </c>
      <c r="BS102" s="87" t="s">
        <v>239</v>
      </c>
      <c r="BT102" s="88" t="s">
        <v>222</v>
      </c>
      <c r="BU102" s="87" t="s">
        <v>622</v>
      </c>
      <c r="BV102" s="114">
        <v>0</v>
      </c>
      <c r="BW102" s="88" t="s">
        <v>242</v>
      </c>
      <c r="BX102" s="20">
        <v>1</v>
      </c>
      <c r="BY102" s="20">
        <v>0</v>
      </c>
      <c r="BZ102" s="185" t="s">
        <v>1079</v>
      </c>
    </row>
    <row r="103" spans="1:78" s="1" customFormat="1" ht="101.5" x14ac:dyDescent="0.35">
      <c r="A103" s="116" t="s">
        <v>222</v>
      </c>
      <c r="B103" s="86" t="s">
        <v>340</v>
      </c>
      <c r="C103" s="101" t="s">
        <v>1086</v>
      </c>
      <c r="D103" s="87" t="s">
        <v>1087</v>
      </c>
      <c r="E103" s="87" t="s">
        <v>336</v>
      </c>
      <c r="F103" s="88" t="s">
        <v>1088</v>
      </c>
      <c r="G103" s="87" t="s">
        <v>1089</v>
      </c>
      <c r="H103" s="87" t="s">
        <v>430</v>
      </c>
      <c r="I103" s="87" t="s">
        <v>333</v>
      </c>
      <c r="J103" s="87" t="s">
        <v>376</v>
      </c>
      <c r="K103" s="87" t="s">
        <v>824</v>
      </c>
      <c r="L103" s="87" t="s">
        <v>1075</v>
      </c>
      <c r="M103" s="88" t="s">
        <v>1075</v>
      </c>
      <c r="N103" s="87" t="s">
        <v>1068</v>
      </c>
      <c r="O103" s="87" t="s">
        <v>380</v>
      </c>
      <c r="P103" s="87" t="s">
        <v>291</v>
      </c>
      <c r="Q103" s="88" t="s">
        <v>225</v>
      </c>
      <c r="R103" s="87" t="s">
        <v>382</v>
      </c>
      <c r="S103" s="88" t="s">
        <v>466</v>
      </c>
      <c r="T103" s="87" t="s">
        <v>318</v>
      </c>
      <c r="U103" s="88">
        <v>98</v>
      </c>
      <c r="V103" s="87" t="s">
        <v>345</v>
      </c>
      <c r="W103" s="88" t="s">
        <v>1090</v>
      </c>
      <c r="X103" s="87" t="s">
        <v>229</v>
      </c>
      <c r="Y103" s="102">
        <v>800062865</v>
      </c>
      <c r="Z103" s="88" t="s">
        <v>1069</v>
      </c>
      <c r="AA103" s="88">
        <v>6197</v>
      </c>
      <c r="AB103" s="87" t="s">
        <v>231</v>
      </c>
      <c r="AC103" s="88" t="s">
        <v>268</v>
      </c>
      <c r="AD103" s="130">
        <v>2010</v>
      </c>
      <c r="AE103" s="87" t="s">
        <v>232</v>
      </c>
      <c r="AF103" s="87" t="s">
        <v>306</v>
      </c>
      <c r="AG103" s="88" t="s">
        <v>225</v>
      </c>
      <c r="AH103" s="88" t="s">
        <v>222</v>
      </c>
      <c r="AI103" s="88" t="s">
        <v>222</v>
      </c>
      <c r="AJ103" s="88" t="s">
        <v>222</v>
      </c>
      <c r="AK103" s="100" t="s">
        <v>269</v>
      </c>
      <c r="AL103" s="100" t="s">
        <v>1091</v>
      </c>
      <c r="AM103" s="88" t="s">
        <v>222</v>
      </c>
      <c r="AN103" s="88" t="s">
        <v>222</v>
      </c>
      <c r="AO103" s="88" t="s">
        <v>222</v>
      </c>
      <c r="AP103" s="88" t="s">
        <v>222</v>
      </c>
      <c r="AQ103" s="88" t="s">
        <v>222</v>
      </c>
      <c r="AR103" s="88" t="s">
        <v>234</v>
      </c>
      <c r="AS103" s="88" t="s">
        <v>222</v>
      </c>
      <c r="AT103" s="88" t="s">
        <v>271</v>
      </c>
      <c r="AU103" s="87" t="s">
        <v>235</v>
      </c>
      <c r="AV103" s="111">
        <v>41851</v>
      </c>
      <c r="AW103" s="88" t="s">
        <v>268</v>
      </c>
      <c r="AX103" s="111">
        <v>41639</v>
      </c>
      <c r="AY103" s="111">
        <v>43943</v>
      </c>
      <c r="AZ103" s="88" t="s">
        <v>1092</v>
      </c>
      <c r="BA103" s="93">
        <v>364</v>
      </c>
      <c r="BB103" s="181">
        <v>305.57892110207018</v>
      </c>
      <c r="BC103" s="87" t="s">
        <v>236</v>
      </c>
      <c r="BD103" s="100">
        <v>3921.6502666534257</v>
      </c>
      <c r="BE103" s="100">
        <v>0.111</v>
      </c>
      <c r="BF103" s="100">
        <v>0</v>
      </c>
      <c r="BG103" s="100">
        <v>0</v>
      </c>
      <c r="BH103" s="100">
        <v>0</v>
      </c>
      <c r="BI103" s="97">
        <v>0</v>
      </c>
      <c r="BJ103" s="100">
        <v>0</v>
      </c>
      <c r="BK103" s="100">
        <v>0.111</v>
      </c>
      <c r="BL103" s="113">
        <v>2800.6968807496232</v>
      </c>
      <c r="BM103" s="90">
        <v>37.287302419570032</v>
      </c>
      <c r="BN103" s="90">
        <v>651.67476122869652</v>
      </c>
      <c r="BO103" s="90">
        <v>346.53911425278079</v>
      </c>
      <c r="BP103" s="97">
        <v>85.34120800275501</v>
      </c>
      <c r="BQ103" s="100">
        <v>3921.5392666534258</v>
      </c>
      <c r="BR103" s="97">
        <v>1823.4422185301962</v>
      </c>
      <c r="BS103" s="87" t="s">
        <v>239</v>
      </c>
      <c r="BT103" s="88" t="s">
        <v>222</v>
      </c>
      <c r="BU103" s="87" t="s">
        <v>622</v>
      </c>
      <c r="BV103" s="114">
        <v>0</v>
      </c>
      <c r="BW103" s="88" t="s">
        <v>242</v>
      </c>
      <c r="BX103" s="20">
        <v>1</v>
      </c>
      <c r="BY103" s="20">
        <v>0</v>
      </c>
      <c r="BZ103" s="185" t="s">
        <v>1093</v>
      </c>
    </row>
    <row r="104" spans="1:78" s="1" customFormat="1" ht="101.5" x14ac:dyDescent="0.35">
      <c r="A104" s="116" t="s">
        <v>222</v>
      </c>
      <c r="B104" s="86" t="s">
        <v>1094</v>
      </c>
      <c r="C104" s="101" t="s">
        <v>1095</v>
      </c>
      <c r="D104" s="87" t="s">
        <v>553</v>
      </c>
      <c r="E104" s="87" t="s">
        <v>373</v>
      </c>
      <c r="F104" s="88" t="s">
        <v>1096</v>
      </c>
      <c r="G104" s="87" t="s">
        <v>1089</v>
      </c>
      <c r="H104" s="87" t="s">
        <v>430</v>
      </c>
      <c r="I104" s="88" t="s">
        <v>1097</v>
      </c>
      <c r="J104" s="87" t="s">
        <v>376</v>
      </c>
      <c r="K104" s="87" t="s">
        <v>824</v>
      </c>
      <c r="L104" s="87" t="s">
        <v>1075</v>
      </c>
      <c r="M104" s="88" t="s">
        <v>1075</v>
      </c>
      <c r="N104" s="87" t="s">
        <v>1068</v>
      </c>
      <c r="O104" s="87" t="s">
        <v>380</v>
      </c>
      <c r="P104" s="88" t="s">
        <v>381</v>
      </c>
      <c r="Q104" s="88" t="s">
        <v>225</v>
      </c>
      <c r="R104" s="87" t="s">
        <v>382</v>
      </c>
      <c r="S104" s="88" t="s">
        <v>466</v>
      </c>
      <c r="T104" s="87" t="s">
        <v>318</v>
      </c>
      <c r="U104" s="88">
        <v>19.2</v>
      </c>
      <c r="V104" s="87" t="s">
        <v>345</v>
      </c>
      <c r="W104" s="88" t="s">
        <v>787</v>
      </c>
      <c r="X104" s="87" t="s">
        <v>229</v>
      </c>
      <c r="Y104" s="102">
        <v>800062963</v>
      </c>
      <c r="Z104" s="88" t="s">
        <v>1069</v>
      </c>
      <c r="AA104" s="88">
        <v>6197</v>
      </c>
      <c r="AB104" s="87" t="s">
        <v>231</v>
      </c>
      <c r="AC104" s="88" t="s">
        <v>268</v>
      </c>
      <c r="AD104" s="130">
        <v>2010</v>
      </c>
      <c r="AE104" s="87" t="s">
        <v>232</v>
      </c>
      <c r="AF104" s="87" t="s">
        <v>306</v>
      </c>
      <c r="AG104" s="88" t="s">
        <v>225</v>
      </c>
      <c r="AH104" s="88" t="s">
        <v>222</v>
      </c>
      <c r="AI104" s="88" t="s">
        <v>222</v>
      </c>
      <c r="AJ104" s="88" t="s">
        <v>222</v>
      </c>
      <c r="AK104" s="100" t="s">
        <v>269</v>
      </c>
      <c r="AL104" s="100" t="s">
        <v>1098</v>
      </c>
      <c r="AM104" s="88" t="s">
        <v>222</v>
      </c>
      <c r="AN104" s="88" t="s">
        <v>222</v>
      </c>
      <c r="AO104" s="88" t="s">
        <v>222</v>
      </c>
      <c r="AP104" s="88" t="s">
        <v>222</v>
      </c>
      <c r="AQ104" s="88" t="s">
        <v>222</v>
      </c>
      <c r="AR104" s="88" t="s">
        <v>234</v>
      </c>
      <c r="AS104" s="88" t="s">
        <v>222</v>
      </c>
      <c r="AT104" s="88" t="s">
        <v>271</v>
      </c>
      <c r="AU104" s="87" t="s">
        <v>235</v>
      </c>
      <c r="AV104" s="111">
        <v>41974</v>
      </c>
      <c r="AW104" s="88" t="s">
        <v>268</v>
      </c>
      <c r="AX104" s="111">
        <v>42004</v>
      </c>
      <c r="AY104" s="111">
        <v>44032</v>
      </c>
      <c r="AZ104" s="88" t="s">
        <v>1099</v>
      </c>
      <c r="BA104" s="94">
        <v>185</v>
      </c>
      <c r="BB104" s="180">
        <v>185</v>
      </c>
      <c r="BC104" s="87" t="s">
        <v>236</v>
      </c>
      <c r="BD104" s="100">
        <v>3447.9401900000007</v>
      </c>
      <c r="BE104" s="100">
        <v>1.226</v>
      </c>
      <c r="BF104" s="100">
        <v>0</v>
      </c>
      <c r="BG104" s="100">
        <v>0</v>
      </c>
      <c r="BH104" s="100">
        <v>0</v>
      </c>
      <c r="BI104" s="97">
        <v>0</v>
      </c>
      <c r="BJ104" s="100">
        <v>0</v>
      </c>
      <c r="BK104" s="100">
        <v>1.226</v>
      </c>
      <c r="BL104" s="113">
        <v>2114.1206200000001</v>
      </c>
      <c r="BM104" s="90">
        <v>78.537370000000038</v>
      </c>
      <c r="BN104" s="90">
        <v>438.93969999999996</v>
      </c>
      <c r="BO104" s="90">
        <v>569.53532999999993</v>
      </c>
      <c r="BP104" s="97">
        <v>245.58117000000016</v>
      </c>
      <c r="BQ104" s="100">
        <v>3446.7141900000006</v>
      </c>
      <c r="BR104" s="97">
        <v>1711.9504900000002</v>
      </c>
      <c r="BS104" s="87" t="s">
        <v>239</v>
      </c>
      <c r="BT104" s="88" t="s">
        <v>222</v>
      </c>
      <c r="BU104" s="87" t="s">
        <v>622</v>
      </c>
      <c r="BV104" s="104">
        <v>0</v>
      </c>
      <c r="BW104" s="88" t="s">
        <v>242</v>
      </c>
      <c r="BX104" s="20">
        <v>1</v>
      </c>
      <c r="BY104" s="20">
        <v>0</v>
      </c>
      <c r="BZ104" s="185" t="s">
        <v>892</v>
      </c>
    </row>
    <row r="105" spans="1:78" s="1" customFormat="1" ht="101.5" x14ac:dyDescent="0.35">
      <c r="A105" s="116" t="s">
        <v>222</v>
      </c>
      <c r="B105" s="86" t="s">
        <v>1100</v>
      </c>
      <c r="C105" s="101" t="s">
        <v>1101</v>
      </c>
      <c r="D105" s="87" t="s">
        <v>736</v>
      </c>
      <c r="E105" s="87" t="s">
        <v>615</v>
      </c>
      <c r="F105" s="88" t="s">
        <v>1102</v>
      </c>
      <c r="G105" s="87" t="s">
        <v>1073</v>
      </c>
      <c r="H105" s="87" t="s">
        <v>430</v>
      </c>
      <c r="I105" s="88" t="s">
        <v>1103</v>
      </c>
      <c r="J105" s="87" t="s">
        <v>376</v>
      </c>
      <c r="K105" s="87" t="s">
        <v>824</v>
      </c>
      <c r="L105" s="87" t="s">
        <v>1075</v>
      </c>
      <c r="M105" s="88" t="s">
        <v>1075</v>
      </c>
      <c r="N105" s="87" t="s">
        <v>1068</v>
      </c>
      <c r="O105" s="87" t="s">
        <v>380</v>
      </c>
      <c r="P105" s="87" t="s">
        <v>291</v>
      </c>
      <c r="Q105" s="88" t="s">
        <v>225</v>
      </c>
      <c r="R105" s="87" t="s">
        <v>382</v>
      </c>
      <c r="S105" s="88" t="s">
        <v>466</v>
      </c>
      <c r="T105" s="87" t="s">
        <v>318</v>
      </c>
      <c r="U105" s="88">
        <v>102.1</v>
      </c>
      <c r="V105" s="87" t="s">
        <v>345</v>
      </c>
      <c r="W105" s="88" t="s">
        <v>1104</v>
      </c>
      <c r="X105" s="87" t="s">
        <v>229</v>
      </c>
      <c r="Y105" s="102">
        <v>800406543</v>
      </c>
      <c r="Z105" s="88" t="s">
        <v>1069</v>
      </c>
      <c r="AA105" s="88">
        <v>6197</v>
      </c>
      <c r="AB105" s="87" t="s">
        <v>231</v>
      </c>
      <c r="AC105" s="88" t="s">
        <v>268</v>
      </c>
      <c r="AD105" s="130">
        <v>2010</v>
      </c>
      <c r="AE105" s="87" t="s">
        <v>232</v>
      </c>
      <c r="AF105" s="87" t="s">
        <v>306</v>
      </c>
      <c r="AG105" s="88" t="s">
        <v>225</v>
      </c>
      <c r="AH105" s="88" t="s">
        <v>222</v>
      </c>
      <c r="AI105" s="88" t="s">
        <v>222</v>
      </c>
      <c r="AJ105" s="88" t="s">
        <v>222</v>
      </c>
      <c r="AK105" s="100" t="s">
        <v>269</v>
      </c>
      <c r="AL105" s="100" t="s">
        <v>1105</v>
      </c>
      <c r="AM105" s="88" t="s">
        <v>222</v>
      </c>
      <c r="AN105" s="88" t="s">
        <v>222</v>
      </c>
      <c r="AO105" s="88" t="s">
        <v>222</v>
      </c>
      <c r="AP105" s="88" t="s">
        <v>222</v>
      </c>
      <c r="AQ105" s="88" t="s">
        <v>222</v>
      </c>
      <c r="AR105" s="88" t="s">
        <v>234</v>
      </c>
      <c r="AS105" s="88" t="s">
        <v>222</v>
      </c>
      <c r="AT105" s="88" t="s">
        <v>271</v>
      </c>
      <c r="AU105" s="87" t="s">
        <v>235</v>
      </c>
      <c r="AV105" s="111">
        <v>42065</v>
      </c>
      <c r="AW105" s="87" t="s">
        <v>225</v>
      </c>
      <c r="AX105" s="111">
        <v>42369</v>
      </c>
      <c r="AY105" s="111">
        <v>43782</v>
      </c>
      <c r="AZ105" s="88" t="s">
        <v>1106</v>
      </c>
      <c r="BA105" s="93">
        <v>450</v>
      </c>
      <c r="BB105" s="181">
        <v>383.05804203793303</v>
      </c>
      <c r="BC105" s="87" t="s">
        <v>236</v>
      </c>
      <c r="BD105" s="100">
        <v>4982.34086996525</v>
      </c>
      <c r="BE105" s="93">
        <v>8.3915000000000006</v>
      </c>
      <c r="BF105" s="93">
        <v>0</v>
      </c>
      <c r="BG105" s="93">
        <v>0</v>
      </c>
      <c r="BH105" s="93">
        <v>0</v>
      </c>
      <c r="BI105" s="95">
        <v>0</v>
      </c>
      <c r="BJ105" s="93">
        <v>0</v>
      </c>
      <c r="BK105" s="100">
        <v>8.3915000000000006</v>
      </c>
      <c r="BL105" s="113">
        <v>4260.8016155782871</v>
      </c>
      <c r="BM105" s="90">
        <v>44.892734096262686</v>
      </c>
      <c r="BN105" s="90">
        <v>266.39593624348504</v>
      </c>
      <c r="BO105" s="90">
        <v>397.10278853764532</v>
      </c>
      <c r="BP105" s="97">
        <v>4.7562955095700694</v>
      </c>
      <c r="BQ105" s="100">
        <v>4973.9493699652503</v>
      </c>
      <c r="BR105" s="97">
        <v>1723.4853533308274</v>
      </c>
      <c r="BS105" s="87" t="s">
        <v>239</v>
      </c>
      <c r="BT105" s="88" t="s">
        <v>222</v>
      </c>
      <c r="BU105" s="87" t="s">
        <v>622</v>
      </c>
      <c r="BV105" s="114">
        <v>0</v>
      </c>
      <c r="BW105" s="88" t="s">
        <v>242</v>
      </c>
      <c r="BX105" s="20">
        <v>1</v>
      </c>
      <c r="BY105" s="20">
        <v>0</v>
      </c>
      <c r="BZ105" s="185" t="s">
        <v>1107</v>
      </c>
    </row>
    <row r="106" spans="1:78" s="1" customFormat="1" ht="29" x14ac:dyDescent="0.35">
      <c r="A106" s="116" t="s">
        <v>222</v>
      </c>
      <c r="B106" s="86" t="s">
        <v>1108</v>
      </c>
      <c r="C106" s="101" t="s">
        <v>1109</v>
      </c>
      <c r="D106" s="134"/>
      <c r="E106" s="87" t="s">
        <v>1110</v>
      </c>
      <c r="F106" s="88" t="s">
        <v>1111</v>
      </c>
      <c r="G106" s="87" t="s">
        <v>1089</v>
      </c>
      <c r="H106" s="87" t="s">
        <v>430</v>
      </c>
      <c r="I106" s="134"/>
      <c r="J106" s="135"/>
      <c r="K106" s="135"/>
      <c r="L106" s="135"/>
      <c r="M106" s="135"/>
      <c r="N106" s="135"/>
      <c r="O106" s="135"/>
      <c r="P106" s="135"/>
      <c r="Q106" s="135"/>
      <c r="R106" s="135"/>
      <c r="S106" s="135"/>
      <c r="T106" s="135"/>
      <c r="U106" s="135"/>
      <c r="V106" s="135"/>
      <c r="W106" s="135"/>
      <c r="X106" s="135"/>
      <c r="Y106" s="102">
        <v>902157761</v>
      </c>
      <c r="Z106" s="88" t="s">
        <v>1069</v>
      </c>
      <c r="AA106" s="88">
        <v>6197</v>
      </c>
      <c r="AB106" s="135"/>
      <c r="AC106" s="135"/>
      <c r="AD106" s="135"/>
      <c r="AE106" s="135"/>
      <c r="AF106" s="135"/>
      <c r="AG106" s="135"/>
      <c r="AH106" s="135"/>
      <c r="AI106" s="135"/>
      <c r="AJ106" s="135"/>
      <c r="AK106" s="135"/>
      <c r="AL106" s="135"/>
      <c r="AM106" s="135"/>
      <c r="AN106" s="135"/>
      <c r="AO106" s="135"/>
      <c r="AP106" s="135"/>
      <c r="AQ106" s="135"/>
      <c r="AR106" s="135"/>
      <c r="AS106" s="135"/>
      <c r="AT106" s="87" t="s">
        <v>656</v>
      </c>
      <c r="AU106" s="135"/>
      <c r="AV106" s="136"/>
      <c r="AW106" s="136"/>
      <c r="AX106" s="136"/>
      <c r="AY106" s="111">
        <v>45051</v>
      </c>
      <c r="AZ106" s="137"/>
      <c r="BA106" s="93">
        <v>2211</v>
      </c>
      <c r="BB106" s="181">
        <v>2211</v>
      </c>
      <c r="BC106" s="137"/>
      <c r="BD106" s="90">
        <v>0</v>
      </c>
      <c r="BE106" s="137"/>
      <c r="BF106" s="138"/>
      <c r="BG106" s="138"/>
      <c r="BH106" s="137"/>
      <c r="BI106" s="139"/>
      <c r="BJ106" s="137"/>
      <c r="BK106" s="138"/>
      <c r="BL106" s="137"/>
      <c r="BM106" s="137"/>
      <c r="BN106" s="137"/>
      <c r="BO106" s="137"/>
      <c r="BP106" s="139"/>
      <c r="BQ106" s="138"/>
      <c r="BR106" s="139"/>
      <c r="BS106" s="137"/>
      <c r="BT106" s="137"/>
      <c r="BU106" s="137"/>
      <c r="BV106" s="137"/>
      <c r="BW106" s="138"/>
      <c r="BX106" s="138"/>
      <c r="BY106" s="137"/>
      <c r="BZ106" s="185" t="s">
        <v>844</v>
      </c>
    </row>
    <row r="107" spans="1:78" s="1" customFormat="1" ht="29" x14ac:dyDescent="0.35">
      <c r="A107" s="116" t="s">
        <v>222</v>
      </c>
      <c r="B107" s="116" t="s">
        <v>1112</v>
      </c>
      <c r="C107" s="117" t="s">
        <v>1113</v>
      </c>
      <c r="D107" s="140"/>
      <c r="E107" s="98" t="s">
        <v>802</v>
      </c>
      <c r="F107" s="98" t="s">
        <v>1114</v>
      </c>
      <c r="G107" s="98" t="s">
        <v>1089</v>
      </c>
      <c r="H107" s="98" t="s">
        <v>430</v>
      </c>
      <c r="I107" s="140"/>
      <c r="J107" s="140"/>
      <c r="K107" s="140"/>
      <c r="L107" s="140"/>
      <c r="M107" s="140"/>
      <c r="N107" s="140"/>
      <c r="O107" s="140"/>
      <c r="P107" s="140"/>
      <c r="Q107" s="140"/>
      <c r="R107" s="140"/>
      <c r="S107" s="140"/>
      <c r="T107" s="140"/>
      <c r="U107" s="140"/>
      <c r="V107" s="140"/>
      <c r="W107" s="140"/>
      <c r="X107" s="140"/>
      <c r="Y107" s="118">
        <v>901583606</v>
      </c>
      <c r="Z107" s="98" t="s">
        <v>1069</v>
      </c>
      <c r="AA107" s="98">
        <v>6197</v>
      </c>
      <c r="AB107" s="140"/>
      <c r="AC107" s="140"/>
      <c r="AD107" s="140"/>
      <c r="AE107" s="140"/>
      <c r="AF107" s="140"/>
      <c r="AG107" s="140"/>
      <c r="AH107" s="140"/>
      <c r="AI107" s="140"/>
      <c r="AJ107" s="140"/>
      <c r="AK107" s="140"/>
      <c r="AL107" s="140"/>
      <c r="AM107" s="140"/>
      <c r="AN107" s="140"/>
      <c r="AO107" s="140"/>
      <c r="AP107" s="140"/>
      <c r="AQ107" s="140"/>
      <c r="AR107" s="140"/>
      <c r="AS107" s="140"/>
      <c r="AT107" s="98" t="s">
        <v>1115</v>
      </c>
      <c r="AU107" s="140"/>
      <c r="AV107" s="141"/>
      <c r="AW107" s="141"/>
      <c r="AX107" s="141"/>
      <c r="AY107" s="120">
        <v>44602</v>
      </c>
      <c r="AZ107" s="139"/>
      <c r="BA107" s="95">
        <v>1286</v>
      </c>
      <c r="BB107" s="182">
        <v>1286</v>
      </c>
      <c r="BC107" s="139"/>
      <c r="BD107" s="97">
        <v>1128</v>
      </c>
      <c r="BE107" s="139"/>
      <c r="BF107" s="139"/>
      <c r="BG107" s="139"/>
      <c r="BH107" s="139"/>
      <c r="BI107" s="139"/>
      <c r="BJ107" s="139"/>
      <c r="BK107" s="139"/>
      <c r="BL107" s="139"/>
      <c r="BM107" s="139"/>
      <c r="BN107" s="139"/>
      <c r="BO107" s="139"/>
      <c r="BP107" s="139"/>
      <c r="BQ107" s="139"/>
      <c r="BR107" s="139"/>
      <c r="BS107" s="139"/>
      <c r="BT107" s="139"/>
      <c r="BU107" s="139"/>
      <c r="BV107" s="139"/>
      <c r="BW107" s="139"/>
      <c r="BX107" s="139"/>
      <c r="BY107" s="139"/>
      <c r="BZ107" s="185" t="s">
        <v>1116</v>
      </c>
    </row>
    <row r="108" spans="1:78" s="1" customFormat="1" ht="43.5" x14ac:dyDescent="0.35">
      <c r="A108" s="116" t="s">
        <v>222</v>
      </c>
      <c r="B108" s="116" t="s">
        <v>1117</v>
      </c>
      <c r="C108" s="117" t="s">
        <v>1118</v>
      </c>
      <c r="D108" s="140"/>
      <c r="E108" s="98" t="s">
        <v>1119</v>
      </c>
      <c r="F108" s="98" t="s">
        <v>1120</v>
      </c>
      <c r="G108" s="98" t="s">
        <v>1089</v>
      </c>
      <c r="H108" s="98" t="s">
        <v>430</v>
      </c>
      <c r="I108" s="140"/>
      <c r="J108" s="140"/>
      <c r="K108" s="140"/>
      <c r="L108" s="140"/>
      <c r="M108" s="140"/>
      <c r="N108" s="140"/>
      <c r="O108" s="140"/>
      <c r="P108" s="140"/>
      <c r="Q108" s="140"/>
      <c r="R108" s="140"/>
      <c r="S108" s="140"/>
      <c r="T108" s="140"/>
      <c r="U108" s="140"/>
      <c r="V108" s="140"/>
      <c r="W108" s="140"/>
      <c r="X108" s="140"/>
      <c r="Y108" s="118">
        <v>901583599</v>
      </c>
      <c r="Z108" s="98" t="s">
        <v>1069</v>
      </c>
      <c r="AA108" s="98">
        <v>6197</v>
      </c>
      <c r="AB108" s="140"/>
      <c r="AC108" s="140"/>
      <c r="AD108" s="140"/>
      <c r="AE108" s="140"/>
      <c r="AF108" s="140"/>
      <c r="AG108" s="140"/>
      <c r="AH108" s="140"/>
      <c r="AI108" s="140"/>
      <c r="AJ108" s="140"/>
      <c r="AK108" s="140"/>
      <c r="AL108" s="140"/>
      <c r="AM108" s="140"/>
      <c r="AN108" s="140"/>
      <c r="AO108" s="140"/>
      <c r="AP108" s="140"/>
      <c r="AQ108" s="140"/>
      <c r="AR108" s="140"/>
      <c r="AS108" s="140"/>
      <c r="AT108" s="98" t="s">
        <v>1115</v>
      </c>
      <c r="AU108" s="140"/>
      <c r="AV108" s="141"/>
      <c r="AW108" s="141"/>
      <c r="AX108" s="141"/>
      <c r="AY108" s="120">
        <v>44693</v>
      </c>
      <c r="AZ108" s="139"/>
      <c r="BA108" s="95">
        <v>970</v>
      </c>
      <c r="BB108" s="182">
        <v>970</v>
      </c>
      <c r="BC108" s="139"/>
      <c r="BD108" s="97">
        <v>1434</v>
      </c>
      <c r="BE108" s="139"/>
      <c r="BF108" s="139"/>
      <c r="BG108" s="139"/>
      <c r="BH108" s="139"/>
      <c r="BI108" s="139"/>
      <c r="BJ108" s="139"/>
      <c r="BK108" s="139"/>
      <c r="BL108" s="139"/>
      <c r="BM108" s="139"/>
      <c r="BN108" s="139"/>
      <c r="BO108" s="139"/>
      <c r="BP108" s="139"/>
      <c r="BQ108" s="139"/>
      <c r="BR108" s="139"/>
      <c r="BS108" s="139"/>
      <c r="BT108" s="139"/>
      <c r="BU108" s="139"/>
      <c r="BV108" s="139"/>
      <c r="BW108" s="139"/>
      <c r="BX108" s="139"/>
      <c r="BY108" s="139"/>
      <c r="BZ108" s="185" t="s">
        <v>1121</v>
      </c>
    </row>
    <row r="109" spans="1:78" s="1" customFormat="1" ht="58" x14ac:dyDescent="0.35">
      <c r="A109" s="116" t="s">
        <v>222</v>
      </c>
      <c r="B109" s="86" t="s">
        <v>1122</v>
      </c>
      <c r="C109" s="43" t="s">
        <v>1123</v>
      </c>
      <c r="D109" s="87" t="s">
        <v>217</v>
      </c>
      <c r="E109" s="87" t="s">
        <v>217</v>
      </c>
      <c r="F109" s="87" t="s">
        <v>1124</v>
      </c>
      <c r="G109" s="87" t="s">
        <v>1125</v>
      </c>
      <c r="H109" s="87" t="s">
        <v>1126</v>
      </c>
      <c r="I109" s="87" t="s">
        <v>217</v>
      </c>
      <c r="J109" s="87" t="s">
        <v>221</v>
      </c>
      <c r="K109" s="87" t="s">
        <v>1127</v>
      </c>
      <c r="L109" s="87" t="s">
        <v>217</v>
      </c>
      <c r="M109" s="87" t="s">
        <v>217</v>
      </c>
      <c r="N109" s="88" t="s">
        <v>1128</v>
      </c>
      <c r="O109" s="87" t="s">
        <v>217</v>
      </c>
      <c r="P109" s="87" t="s">
        <v>217</v>
      </c>
      <c r="Q109" s="88" t="s">
        <v>225</v>
      </c>
      <c r="R109" s="87" t="s">
        <v>217</v>
      </c>
      <c r="S109" s="88" t="s">
        <v>466</v>
      </c>
      <c r="T109" s="87" t="s">
        <v>217</v>
      </c>
      <c r="U109" s="87" t="s">
        <v>217</v>
      </c>
      <c r="V109" s="87" t="s">
        <v>217</v>
      </c>
      <c r="W109" s="87" t="s">
        <v>217</v>
      </c>
      <c r="X109" s="87" t="s">
        <v>229</v>
      </c>
      <c r="Y109" s="87" t="s">
        <v>217</v>
      </c>
      <c r="Z109" s="88" t="s">
        <v>1129</v>
      </c>
      <c r="AA109" s="88">
        <v>6446</v>
      </c>
      <c r="AB109" s="87" t="s">
        <v>231</v>
      </c>
      <c r="AC109" s="87" t="s">
        <v>217</v>
      </c>
      <c r="AD109" s="87" t="s">
        <v>217</v>
      </c>
      <c r="AE109" s="87" t="s">
        <v>232</v>
      </c>
      <c r="AF109" s="87" t="s">
        <v>306</v>
      </c>
      <c r="AG109" s="88" t="s">
        <v>225</v>
      </c>
      <c r="AH109" s="88" t="s">
        <v>222</v>
      </c>
      <c r="AI109" s="88" t="s">
        <v>222</v>
      </c>
      <c r="AJ109" s="88" t="s">
        <v>222</v>
      </c>
      <c r="AK109" s="90" t="s">
        <v>217</v>
      </c>
      <c r="AL109" s="90" t="s">
        <v>217</v>
      </c>
      <c r="AM109" s="88" t="s">
        <v>222</v>
      </c>
      <c r="AN109" s="88" t="s">
        <v>222</v>
      </c>
      <c r="AO109" s="88" t="s">
        <v>222</v>
      </c>
      <c r="AP109" s="88" t="s">
        <v>222</v>
      </c>
      <c r="AQ109" s="88" t="s">
        <v>222</v>
      </c>
      <c r="AR109" s="88" t="s">
        <v>234</v>
      </c>
      <c r="AS109" s="88" t="s">
        <v>222</v>
      </c>
      <c r="AT109" s="87" t="s">
        <v>217</v>
      </c>
      <c r="AU109" s="87" t="s">
        <v>235</v>
      </c>
      <c r="AV109" s="87" t="s">
        <v>217</v>
      </c>
      <c r="AW109" s="87" t="s">
        <v>217</v>
      </c>
      <c r="AX109" s="87" t="s">
        <v>217</v>
      </c>
      <c r="AY109" s="87" t="s">
        <v>217</v>
      </c>
      <c r="AZ109" s="87" t="s">
        <v>217</v>
      </c>
      <c r="BA109" s="91" t="s">
        <v>217</v>
      </c>
      <c r="BB109" s="112" t="s">
        <v>217</v>
      </c>
      <c r="BC109" s="87" t="s">
        <v>236</v>
      </c>
      <c r="BD109" s="91" t="s">
        <v>217</v>
      </c>
      <c r="BE109" s="152">
        <v>3634.9955856676856</v>
      </c>
      <c r="BF109" s="152">
        <v>3943.4386613187394</v>
      </c>
      <c r="BG109" s="152">
        <v>643.75</v>
      </c>
      <c r="BH109" s="152">
        <v>806.25</v>
      </c>
      <c r="BI109" s="133">
        <v>500</v>
      </c>
      <c r="BJ109" s="87" t="s">
        <v>237</v>
      </c>
      <c r="BK109" s="100">
        <v>9528.4342469864241</v>
      </c>
      <c r="BL109" s="90" t="s">
        <v>238</v>
      </c>
      <c r="BM109" s="90" t="s">
        <v>238</v>
      </c>
      <c r="BN109" s="90" t="s">
        <v>238</v>
      </c>
      <c r="BO109" s="90" t="s">
        <v>238</v>
      </c>
      <c r="BP109" s="97" t="s">
        <v>238</v>
      </c>
      <c r="BQ109" s="90" t="s">
        <v>217</v>
      </c>
      <c r="BR109" s="97" t="s">
        <v>217</v>
      </c>
      <c r="BS109" s="87" t="s">
        <v>239</v>
      </c>
      <c r="BT109" s="88" t="s">
        <v>222</v>
      </c>
      <c r="BU109" s="87" t="s">
        <v>622</v>
      </c>
      <c r="BV109" s="87" t="s">
        <v>241</v>
      </c>
      <c r="BW109" s="88" t="s">
        <v>242</v>
      </c>
      <c r="BX109" s="20">
        <v>1</v>
      </c>
      <c r="BY109" s="20">
        <v>0</v>
      </c>
      <c r="BZ109" s="185" t="s">
        <v>1130</v>
      </c>
    </row>
    <row r="110" spans="1:78" s="1" customFormat="1" ht="87" x14ac:dyDescent="0.35">
      <c r="A110" s="116" t="s">
        <v>222</v>
      </c>
      <c r="B110" s="86" t="s">
        <v>1131</v>
      </c>
      <c r="C110" s="101" t="s">
        <v>1132</v>
      </c>
      <c r="D110" s="88" t="s">
        <v>335</v>
      </c>
      <c r="E110" s="87" t="s">
        <v>336</v>
      </c>
      <c r="F110" s="87" t="s">
        <v>1133</v>
      </c>
      <c r="G110" s="87" t="s">
        <v>1125</v>
      </c>
      <c r="H110" s="87" t="s">
        <v>1126</v>
      </c>
      <c r="I110" s="88" t="s">
        <v>242</v>
      </c>
      <c r="J110" s="87" t="s">
        <v>249</v>
      </c>
      <c r="K110" s="87" t="s">
        <v>1134</v>
      </c>
      <c r="L110" s="88" t="s">
        <v>1135</v>
      </c>
      <c r="M110" s="88">
        <v>25</v>
      </c>
      <c r="N110" s="88" t="s">
        <v>1128</v>
      </c>
      <c r="O110" s="89" t="s">
        <v>1136</v>
      </c>
      <c r="P110" s="87" t="s">
        <v>291</v>
      </c>
      <c r="Q110" s="88" t="s">
        <v>225</v>
      </c>
      <c r="R110" s="87" t="s">
        <v>382</v>
      </c>
      <c r="S110" s="88" t="s">
        <v>466</v>
      </c>
      <c r="T110" s="87" t="s">
        <v>318</v>
      </c>
      <c r="U110" s="88">
        <v>98</v>
      </c>
      <c r="V110" s="88" t="s">
        <v>580</v>
      </c>
      <c r="W110" s="88" t="s">
        <v>1090</v>
      </c>
      <c r="X110" s="87" t="s">
        <v>229</v>
      </c>
      <c r="Y110" s="102">
        <v>900379934</v>
      </c>
      <c r="Z110" s="88" t="s">
        <v>1137</v>
      </c>
      <c r="AA110" s="88">
        <v>6446</v>
      </c>
      <c r="AB110" s="87" t="s">
        <v>231</v>
      </c>
      <c r="AC110" s="88" t="s">
        <v>268</v>
      </c>
      <c r="AD110" s="130">
        <v>2011</v>
      </c>
      <c r="AE110" s="87" t="s">
        <v>232</v>
      </c>
      <c r="AF110" s="87" t="s">
        <v>306</v>
      </c>
      <c r="AG110" s="88" t="s">
        <v>225</v>
      </c>
      <c r="AH110" s="88" t="s">
        <v>222</v>
      </c>
      <c r="AI110" s="88" t="s">
        <v>222</v>
      </c>
      <c r="AJ110" s="88" t="s">
        <v>222</v>
      </c>
      <c r="AK110" s="100" t="s">
        <v>269</v>
      </c>
      <c r="AL110" s="90" t="s">
        <v>1138</v>
      </c>
      <c r="AM110" s="88" t="s">
        <v>222</v>
      </c>
      <c r="AN110" s="88" t="s">
        <v>222</v>
      </c>
      <c r="AO110" s="88" t="s">
        <v>222</v>
      </c>
      <c r="AP110" s="88" t="s">
        <v>222</v>
      </c>
      <c r="AQ110" s="88" t="s">
        <v>222</v>
      </c>
      <c r="AR110" s="88" t="s">
        <v>234</v>
      </c>
      <c r="AS110" s="88" t="s">
        <v>222</v>
      </c>
      <c r="AT110" s="88" t="s">
        <v>271</v>
      </c>
      <c r="AU110" s="87" t="s">
        <v>235</v>
      </c>
      <c r="AV110" s="111">
        <v>42583</v>
      </c>
      <c r="AW110" s="87" t="s">
        <v>225</v>
      </c>
      <c r="AX110" s="111">
        <v>42369</v>
      </c>
      <c r="AY110" s="111">
        <v>43644</v>
      </c>
      <c r="AZ110" s="88" t="s">
        <v>1139</v>
      </c>
      <c r="BA110" s="94">
        <v>1050</v>
      </c>
      <c r="BB110" s="180">
        <v>881.47765702520235</v>
      </c>
      <c r="BC110" s="87" t="s">
        <v>236</v>
      </c>
      <c r="BD110" s="100">
        <v>3534.0496737859307</v>
      </c>
      <c r="BE110" s="100">
        <v>0.23</v>
      </c>
      <c r="BF110" s="100">
        <v>0</v>
      </c>
      <c r="BG110" s="100">
        <v>0</v>
      </c>
      <c r="BH110" s="100">
        <v>0</v>
      </c>
      <c r="BI110" s="97">
        <v>0</v>
      </c>
      <c r="BJ110" s="100">
        <v>0</v>
      </c>
      <c r="BK110" s="100">
        <v>0.23</v>
      </c>
      <c r="BL110" s="113">
        <v>791.75231495741764</v>
      </c>
      <c r="BM110" s="90">
        <v>1673.4721852527191</v>
      </c>
      <c r="BN110" s="90">
        <v>928.78385967959628</v>
      </c>
      <c r="BO110" s="90">
        <v>139.81131389619736</v>
      </c>
      <c r="BP110" s="97">
        <v>0</v>
      </c>
      <c r="BQ110" s="90">
        <v>3533.8196737859307</v>
      </c>
      <c r="BR110" s="97">
        <v>1093.5989673143642</v>
      </c>
      <c r="BS110" s="87" t="s">
        <v>239</v>
      </c>
      <c r="BT110" s="88" t="s">
        <v>222</v>
      </c>
      <c r="BU110" s="88" t="s">
        <v>1140</v>
      </c>
      <c r="BV110" s="114">
        <v>0</v>
      </c>
      <c r="BW110" s="88" t="s">
        <v>242</v>
      </c>
      <c r="BX110" s="20">
        <v>1</v>
      </c>
      <c r="BY110" s="20">
        <v>0</v>
      </c>
      <c r="BZ110" s="185" t="s">
        <v>472</v>
      </c>
    </row>
    <row r="111" spans="1:78" s="1" customFormat="1" ht="145" x14ac:dyDescent="0.35">
      <c r="A111" s="116" t="s">
        <v>222</v>
      </c>
      <c r="B111" s="86" t="s">
        <v>1141</v>
      </c>
      <c r="C111" s="101" t="s">
        <v>1142</v>
      </c>
      <c r="D111" s="88" t="s">
        <v>1143</v>
      </c>
      <c r="E111" s="87" t="s">
        <v>1144</v>
      </c>
      <c r="F111" s="87" t="s">
        <v>1145</v>
      </c>
      <c r="G111" s="87" t="s">
        <v>1125</v>
      </c>
      <c r="H111" s="87" t="s">
        <v>1126</v>
      </c>
      <c r="I111" s="88" t="s">
        <v>242</v>
      </c>
      <c r="J111" s="87" t="s">
        <v>249</v>
      </c>
      <c r="K111" s="87" t="s">
        <v>1134</v>
      </c>
      <c r="L111" s="103" t="s">
        <v>1146</v>
      </c>
      <c r="M111" s="130">
        <v>15.079452054794521</v>
      </c>
      <c r="N111" s="88" t="s">
        <v>1147</v>
      </c>
      <c r="O111" s="89" t="s">
        <v>1136</v>
      </c>
      <c r="P111" s="87" t="s">
        <v>291</v>
      </c>
      <c r="Q111" s="88" t="s">
        <v>225</v>
      </c>
      <c r="R111" s="87" t="s">
        <v>1148</v>
      </c>
      <c r="S111" s="88" t="s">
        <v>466</v>
      </c>
      <c r="T111" s="87" t="s">
        <v>318</v>
      </c>
      <c r="U111" s="88">
        <v>15.3</v>
      </c>
      <c r="V111" s="88" t="s">
        <v>500</v>
      </c>
      <c r="W111" s="88" t="s">
        <v>642</v>
      </c>
      <c r="X111" s="87" t="s">
        <v>229</v>
      </c>
      <c r="Y111" s="102">
        <v>900379936</v>
      </c>
      <c r="Z111" s="88" t="s">
        <v>1149</v>
      </c>
      <c r="AA111" s="88">
        <v>6446</v>
      </c>
      <c r="AB111" s="87" t="s">
        <v>231</v>
      </c>
      <c r="AC111" s="88" t="s">
        <v>268</v>
      </c>
      <c r="AD111" s="99">
        <v>2014</v>
      </c>
      <c r="AE111" s="87" t="s">
        <v>232</v>
      </c>
      <c r="AF111" s="87" t="s">
        <v>306</v>
      </c>
      <c r="AG111" s="88" t="s">
        <v>225</v>
      </c>
      <c r="AH111" s="88" t="s">
        <v>222</v>
      </c>
      <c r="AI111" s="88" t="s">
        <v>222</v>
      </c>
      <c r="AJ111" s="88" t="s">
        <v>222</v>
      </c>
      <c r="AK111" s="100" t="s">
        <v>269</v>
      </c>
      <c r="AL111" s="90" t="s">
        <v>1150</v>
      </c>
      <c r="AM111" s="88" t="s">
        <v>222</v>
      </c>
      <c r="AN111" s="88" t="s">
        <v>222</v>
      </c>
      <c r="AO111" s="88" t="s">
        <v>222</v>
      </c>
      <c r="AP111" s="88" t="s">
        <v>222</v>
      </c>
      <c r="AQ111" s="88" t="s">
        <v>222</v>
      </c>
      <c r="AR111" s="88" t="s">
        <v>234</v>
      </c>
      <c r="AS111" s="88" t="s">
        <v>222</v>
      </c>
      <c r="AT111" s="88" t="s">
        <v>271</v>
      </c>
      <c r="AU111" s="87" t="s">
        <v>235</v>
      </c>
      <c r="AV111" s="111">
        <v>42781</v>
      </c>
      <c r="AW111" s="87" t="s">
        <v>225</v>
      </c>
      <c r="AX111" s="111">
        <v>41274</v>
      </c>
      <c r="AY111" s="111">
        <v>43479</v>
      </c>
      <c r="AZ111" s="88" t="s">
        <v>1139</v>
      </c>
      <c r="BA111" s="93">
        <v>1000</v>
      </c>
      <c r="BB111" s="181">
        <v>1000</v>
      </c>
      <c r="BC111" s="87" t="s">
        <v>236</v>
      </c>
      <c r="BD111" s="100">
        <v>1451.2109499999995</v>
      </c>
      <c r="BE111" s="100">
        <v>0</v>
      </c>
      <c r="BF111" s="100">
        <v>0</v>
      </c>
      <c r="BG111" s="100">
        <v>0</v>
      </c>
      <c r="BH111" s="100">
        <v>0</v>
      </c>
      <c r="BI111" s="97">
        <v>0</v>
      </c>
      <c r="BJ111" s="100">
        <v>0</v>
      </c>
      <c r="BK111" s="100">
        <v>0</v>
      </c>
      <c r="BL111" s="131">
        <v>399.54976999999974</v>
      </c>
      <c r="BM111" s="109">
        <v>453.13114000000002</v>
      </c>
      <c r="BN111" s="109">
        <v>480.78890999999982</v>
      </c>
      <c r="BO111" s="109">
        <v>117.39091999999992</v>
      </c>
      <c r="BP111" s="110">
        <v>0.35020999999999997</v>
      </c>
      <c r="BQ111" s="90">
        <v>1451.2109499999995</v>
      </c>
      <c r="BR111" s="97">
        <v>275.95632999999998</v>
      </c>
      <c r="BS111" s="87" t="s">
        <v>239</v>
      </c>
      <c r="BT111" s="88" t="s">
        <v>222</v>
      </c>
      <c r="BU111" s="88" t="s">
        <v>1140</v>
      </c>
      <c r="BV111" s="114">
        <v>0</v>
      </c>
      <c r="BW111" s="88" t="s">
        <v>242</v>
      </c>
      <c r="BX111" s="20">
        <v>1</v>
      </c>
      <c r="BY111" s="20">
        <v>0</v>
      </c>
      <c r="BZ111" s="185" t="s">
        <v>484</v>
      </c>
    </row>
    <row r="112" spans="1:78" s="1" customFormat="1" ht="145" x14ac:dyDescent="0.35">
      <c r="A112" s="116" t="s">
        <v>222</v>
      </c>
      <c r="B112" s="86" t="s">
        <v>1151</v>
      </c>
      <c r="C112" s="101" t="s">
        <v>1152</v>
      </c>
      <c r="D112" s="88" t="s">
        <v>1153</v>
      </c>
      <c r="E112" s="87" t="s">
        <v>1154</v>
      </c>
      <c r="F112" s="88" t="s">
        <v>1155</v>
      </c>
      <c r="G112" s="87" t="s">
        <v>1156</v>
      </c>
      <c r="H112" s="87" t="s">
        <v>430</v>
      </c>
      <c r="I112" s="88" t="s">
        <v>242</v>
      </c>
      <c r="J112" s="87" t="s">
        <v>249</v>
      </c>
      <c r="K112" s="88" t="s">
        <v>287</v>
      </c>
      <c r="L112" s="103" t="s">
        <v>1135</v>
      </c>
      <c r="M112" s="130">
        <v>7.1643835616438354</v>
      </c>
      <c r="N112" s="88" t="s">
        <v>1147</v>
      </c>
      <c r="O112" s="89" t="s">
        <v>1136</v>
      </c>
      <c r="P112" s="87" t="s">
        <v>291</v>
      </c>
      <c r="Q112" s="88" t="s">
        <v>225</v>
      </c>
      <c r="R112" s="87" t="s">
        <v>786</v>
      </c>
      <c r="S112" s="88" t="s">
        <v>466</v>
      </c>
      <c r="T112" s="87" t="s">
        <v>318</v>
      </c>
      <c r="U112" s="88">
        <v>57.4</v>
      </c>
      <c r="V112" s="88" t="s">
        <v>1157</v>
      </c>
      <c r="W112" s="88" t="s">
        <v>1157</v>
      </c>
      <c r="X112" s="87" t="s">
        <v>229</v>
      </c>
      <c r="Y112" s="102">
        <v>901597181</v>
      </c>
      <c r="Z112" s="88" t="s">
        <v>1158</v>
      </c>
      <c r="AA112" s="88" t="s">
        <v>1159</v>
      </c>
      <c r="AB112" s="87" t="s">
        <v>231</v>
      </c>
      <c r="AC112" s="88" t="s">
        <v>268</v>
      </c>
      <c r="AD112" s="130">
        <v>2015</v>
      </c>
      <c r="AE112" s="87" t="s">
        <v>232</v>
      </c>
      <c r="AF112" s="87" t="s">
        <v>306</v>
      </c>
      <c r="AG112" s="88" t="s">
        <v>225</v>
      </c>
      <c r="AH112" s="88" t="s">
        <v>222</v>
      </c>
      <c r="AI112" s="88" t="s">
        <v>222</v>
      </c>
      <c r="AJ112" s="88" t="s">
        <v>222</v>
      </c>
      <c r="AK112" s="100" t="s">
        <v>269</v>
      </c>
      <c r="AL112" s="100" t="s">
        <v>1160</v>
      </c>
      <c r="AM112" s="88" t="s">
        <v>222</v>
      </c>
      <c r="AN112" s="88" t="s">
        <v>222</v>
      </c>
      <c r="AO112" s="88" t="s">
        <v>222</v>
      </c>
      <c r="AP112" s="88" t="s">
        <v>222</v>
      </c>
      <c r="AQ112" s="88" t="s">
        <v>222</v>
      </c>
      <c r="AR112" s="88" t="s">
        <v>234</v>
      </c>
      <c r="AS112" s="88" t="s">
        <v>222</v>
      </c>
      <c r="AT112" s="88" t="s">
        <v>271</v>
      </c>
      <c r="AU112" s="87" t="s">
        <v>235</v>
      </c>
      <c r="AV112" s="111">
        <v>42898</v>
      </c>
      <c r="AW112" s="87" t="s">
        <v>225</v>
      </c>
      <c r="AX112" s="111">
        <v>43100</v>
      </c>
      <c r="AY112" s="111">
        <v>43564</v>
      </c>
      <c r="AZ112" s="88" t="s">
        <v>1139</v>
      </c>
      <c r="BA112" s="94">
        <v>1000</v>
      </c>
      <c r="BB112" s="180">
        <v>1000</v>
      </c>
      <c r="BC112" s="87" t="s">
        <v>236</v>
      </c>
      <c r="BD112" s="100">
        <v>2268.9636</v>
      </c>
      <c r="BE112" s="100">
        <v>0</v>
      </c>
      <c r="BF112" s="100">
        <v>0</v>
      </c>
      <c r="BG112" s="100">
        <v>0</v>
      </c>
      <c r="BH112" s="100">
        <v>0</v>
      </c>
      <c r="BI112" s="97">
        <v>0</v>
      </c>
      <c r="BJ112" s="100">
        <v>0</v>
      </c>
      <c r="BK112" s="100">
        <v>0</v>
      </c>
      <c r="BL112" s="131">
        <v>258.15544</v>
      </c>
      <c r="BM112" s="109">
        <v>1413.5494600000002</v>
      </c>
      <c r="BN112" s="109">
        <v>465.98277000000002</v>
      </c>
      <c r="BO112" s="109">
        <v>129.75216000000003</v>
      </c>
      <c r="BP112" s="110">
        <v>1.5237699999999996</v>
      </c>
      <c r="BQ112" s="100">
        <v>2268.9636</v>
      </c>
      <c r="BR112" s="97">
        <v>733.94465999999989</v>
      </c>
      <c r="BS112" s="87" t="s">
        <v>239</v>
      </c>
      <c r="BT112" s="88" t="s">
        <v>222</v>
      </c>
      <c r="BU112" s="88" t="s">
        <v>1140</v>
      </c>
      <c r="BV112" s="114">
        <v>0</v>
      </c>
      <c r="BW112" s="88" t="s">
        <v>242</v>
      </c>
      <c r="BX112" s="20">
        <v>1</v>
      </c>
      <c r="BY112" s="20">
        <v>0</v>
      </c>
      <c r="BZ112" s="185" t="s">
        <v>1161</v>
      </c>
    </row>
    <row r="113" spans="1:78" s="1" customFormat="1" ht="145" x14ac:dyDescent="0.35">
      <c r="A113" s="116" t="s">
        <v>222</v>
      </c>
      <c r="B113" s="86" t="s">
        <v>1162</v>
      </c>
      <c r="C113" s="101" t="s">
        <v>1163</v>
      </c>
      <c r="D113" s="88" t="s">
        <v>1046</v>
      </c>
      <c r="E113" s="87" t="s">
        <v>802</v>
      </c>
      <c r="F113" s="88" t="s">
        <v>1164</v>
      </c>
      <c r="G113" s="87" t="s">
        <v>1165</v>
      </c>
      <c r="H113" s="87" t="s">
        <v>430</v>
      </c>
      <c r="I113" s="88" t="s">
        <v>242</v>
      </c>
      <c r="J113" s="87" t="s">
        <v>249</v>
      </c>
      <c r="K113" s="87" t="s">
        <v>532</v>
      </c>
      <c r="L113" s="103" t="s">
        <v>1146</v>
      </c>
      <c r="M113" s="99">
        <v>19</v>
      </c>
      <c r="N113" s="87" t="s">
        <v>1147</v>
      </c>
      <c r="O113" s="89" t="s">
        <v>1136</v>
      </c>
      <c r="P113" s="87" t="s">
        <v>291</v>
      </c>
      <c r="Q113" s="87" t="s">
        <v>225</v>
      </c>
      <c r="R113" s="87" t="s">
        <v>1048</v>
      </c>
      <c r="S113" s="87" t="s">
        <v>466</v>
      </c>
      <c r="T113" s="87" t="s">
        <v>318</v>
      </c>
      <c r="U113" s="87">
        <v>86.2</v>
      </c>
      <c r="V113" s="87" t="s">
        <v>345</v>
      </c>
      <c r="W113" s="87" t="s">
        <v>1166</v>
      </c>
      <c r="X113" s="87" t="s">
        <v>229</v>
      </c>
      <c r="Y113" s="102">
        <v>901896418</v>
      </c>
      <c r="Z113" s="88" t="s">
        <v>1167</v>
      </c>
      <c r="AA113" s="88" t="s">
        <v>1159</v>
      </c>
      <c r="AB113" s="87" t="s">
        <v>231</v>
      </c>
      <c r="AC113" s="87" t="s">
        <v>268</v>
      </c>
      <c r="AD113" s="87">
        <v>2013</v>
      </c>
      <c r="AE113" s="87" t="s">
        <v>232</v>
      </c>
      <c r="AF113" s="87" t="s">
        <v>306</v>
      </c>
      <c r="AG113" s="87" t="s">
        <v>225</v>
      </c>
      <c r="AH113" s="87" t="s">
        <v>222</v>
      </c>
      <c r="AI113" s="87" t="s">
        <v>222</v>
      </c>
      <c r="AJ113" s="87" t="s">
        <v>222</v>
      </c>
      <c r="AK113" s="87" t="s">
        <v>320</v>
      </c>
      <c r="AL113" s="100" t="s">
        <v>320</v>
      </c>
      <c r="AM113" s="87" t="s">
        <v>222</v>
      </c>
      <c r="AN113" s="87" t="s">
        <v>222</v>
      </c>
      <c r="AO113" s="87" t="s">
        <v>222</v>
      </c>
      <c r="AP113" s="87" t="s">
        <v>222</v>
      </c>
      <c r="AQ113" s="87" t="s">
        <v>222</v>
      </c>
      <c r="AR113" s="87" t="s">
        <v>234</v>
      </c>
      <c r="AS113" s="87" t="s">
        <v>222</v>
      </c>
      <c r="AT113" s="87" t="s">
        <v>358</v>
      </c>
      <c r="AU113" s="87" t="s">
        <v>235</v>
      </c>
      <c r="AV113" s="103">
        <v>44082</v>
      </c>
      <c r="AW113" s="87" t="s">
        <v>268</v>
      </c>
      <c r="AX113" s="103">
        <v>43465</v>
      </c>
      <c r="AY113" s="111">
        <v>44344</v>
      </c>
      <c r="AZ113" s="87" t="s">
        <v>221</v>
      </c>
      <c r="BA113" s="94">
        <v>1000</v>
      </c>
      <c r="BB113" s="181">
        <v>1000</v>
      </c>
      <c r="BC113" s="93" t="s">
        <v>236</v>
      </c>
      <c r="BD113" s="100">
        <v>2360</v>
      </c>
      <c r="BE113" s="100">
        <v>882</v>
      </c>
      <c r="BF113" s="90">
        <v>0</v>
      </c>
      <c r="BG113" s="90">
        <v>0</v>
      </c>
      <c r="BH113" s="90">
        <v>0</v>
      </c>
      <c r="BI113" s="97">
        <v>0</v>
      </c>
      <c r="BJ113" s="90">
        <v>0</v>
      </c>
      <c r="BK113" s="131">
        <v>882</v>
      </c>
      <c r="BL113" s="109">
        <v>0</v>
      </c>
      <c r="BM113" s="109">
        <v>9.5743500000000026</v>
      </c>
      <c r="BN113" s="109">
        <v>0.32812000000000002</v>
      </c>
      <c r="BO113" s="109">
        <v>51.144239999999989</v>
      </c>
      <c r="BP113" s="110">
        <v>1856.1440300000027</v>
      </c>
      <c r="BQ113" s="100">
        <v>1917.1907400000027</v>
      </c>
      <c r="BR113" s="97">
        <v>255.17203999999992</v>
      </c>
      <c r="BS113" s="20">
        <v>0.28749999999999998</v>
      </c>
      <c r="BT113" s="93" t="s">
        <v>222</v>
      </c>
      <c r="BU113" s="87" t="s">
        <v>471</v>
      </c>
      <c r="BV113" s="104">
        <v>1917</v>
      </c>
      <c r="BW113" s="88" t="s">
        <v>242</v>
      </c>
      <c r="BX113" s="20">
        <v>1</v>
      </c>
      <c r="BY113" s="20">
        <v>0</v>
      </c>
      <c r="BZ113" s="185" t="s">
        <v>1168</v>
      </c>
    </row>
    <row r="114" spans="1:78" s="1" customFormat="1" ht="43.5" x14ac:dyDescent="0.35">
      <c r="A114" s="116" t="s">
        <v>222</v>
      </c>
      <c r="B114" s="86" t="s">
        <v>1169</v>
      </c>
      <c r="C114" s="101" t="s">
        <v>1170</v>
      </c>
      <c r="D114" s="134"/>
      <c r="E114" s="88" t="s">
        <v>476</v>
      </c>
      <c r="F114" s="88" t="s">
        <v>1171</v>
      </c>
      <c r="G114" s="87" t="s">
        <v>1165</v>
      </c>
      <c r="H114" s="87" t="s">
        <v>430</v>
      </c>
      <c r="I114" s="134"/>
      <c r="J114" s="135"/>
      <c r="K114" s="135"/>
      <c r="L114" s="135"/>
      <c r="M114" s="135"/>
      <c r="N114" s="135"/>
      <c r="O114" s="135"/>
      <c r="P114" s="135"/>
      <c r="Q114" s="135"/>
      <c r="R114" s="135"/>
      <c r="S114" s="135"/>
      <c r="T114" s="135"/>
      <c r="U114" s="135"/>
      <c r="V114" s="135"/>
      <c r="W114" s="135"/>
      <c r="X114" s="135"/>
      <c r="Y114" s="102">
        <v>902165883</v>
      </c>
      <c r="Z114" s="88" t="s">
        <v>1172</v>
      </c>
      <c r="AA114" s="88" t="s">
        <v>1159</v>
      </c>
      <c r="AB114" s="135"/>
      <c r="AC114" s="135"/>
      <c r="AD114" s="135"/>
      <c r="AE114" s="135"/>
      <c r="AF114" s="135"/>
      <c r="AG114" s="135"/>
      <c r="AH114" s="135"/>
      <c r="AI114" s="135"/>
      <c r="AJ114" s="135"/>
      <c r="AK114" s="135"/>
      <c r="AL114" s="135"/>
      <c r="AM114" s="135"/>
      <c r="AN114" s="135"/>
      <c r="AO114" s="135"/>
      <c r="AP114" s="135"/>
      <c r="AQ114" s="135"/>
      <c r="AR114" s="135"/>
      <c r="AS114" s="135"/>
      <c r="AT114" s="87" t="s">
        <v>606</v>
      </c>
      <c r="AU114" s="135"/>
      <c r="AV114" s="136"/>
      <c r="AW114" s="136"/>
      <c r="AX114" s="136"/>
      <c r="AY114" s="111">
        <v>44438</v>
      </c>
      <c r="AZ114" s="137"/>
      <c r="BA114" s="94">
        <v>1000</v>
      </c>
      <c r="BB114" s="181">
        <v>1000</v>
      </c>
      <c r="BC114" s="137"/>
      <c r="BD114" s="100">
        <v>0</v>
      </c>
      <c r="BE114" s="138"/>
      <c r="BF114" s="137"/>
      <c r="BG114" s="137"/>
      <c r="BH114" s="137"/>
      <c r="BI114" s="139"/>
      <c r="BJ114" s="137"/>
      <c r="BK114" s="138"/>
      <c r="BL114" s="137"/>
      <c r="BM114" s="137"/>
      <c r="BN114" s="137"/>
      <c r="BO114" s="137"/>
      <c r="BP114" s="139"/>
      <c r="BQ114" s="138"/>
      <c r="BR114" s="139"/>
      <c r="BS114" s="137"/>
      <c r="BT114" s="137"/>
      <c r="BU114" s="137"/>
      <c r="BV114" s="137"/>
      <c r="BW114" s="138"/>
      <c r="BX114" s="138"/>
      <c r="BY114" s="137"/>
      <c r="BZ114" s="185" t="s">
        <v>1173</v>
      </c>
    </row>
    <row r="115" spans="1:78" s="1" customFormat="1" ht="43.5" x14ac:dyDescent="0.35">
      <c r="A115" s="116" t="s">
        <v>222</v>
      </c>
      <c r="B115" s="116" t="s">
        <v>1174</v>
      </c>
      <c r="C115" s="117" t="s">
        <v>1175</v>
      </c>
      <c r="D115" s="140"/>
      <c r="E115" s="98" t="s">
        <v>654</v>
      </c>
      <c r="F115" s="98" t="s">
        <v>1176</v>
      </c>
      <c r="G115" s="98" t="s">
        <v>1125</v>
      </c>
      <c r="H115" s="98" t="s">
        <v>1126</v>
      </c>
      <c r="I115" s="140"/>
      <c r="J115" s="140"/>
      <c r="K115" s="140"/>
      <c r="L115" s="140"/>
      <c r="M115" s="140"/>
      <c r="N115" s="140"/>
      <c r="O115" s="140"/>
      <c r="P115" s="140"/>
      <c r="Q115" s="140"/>
      <c r="R115" s="140"/>
      <c r="S115" s="140"/>
      <c r="T115" s="140"/>
      <c r="U115" s="140"/>
      <c r="V115" s="140"/>
      <c r="W115" s="140"/>
      <c r="X115" s="140"/>
      <c r="Y115" s="118">
        <v>902471566</v>
      </c>
      <c r="Z115" s="98" t="s">
        <v>1177</v>
      </c>
      <c r="AA115" s="98" t="s">
        <v>1159</v>
      </c>
      <c r="AB115" s="140"/>
      <c r="AC115" s="140"/>
      <c r="AD115" s="140"/>
      <c r="AE115" s="140"/>
      <c r="AF115" s="140"/>
      <c r="AG115" s="140"/>
      <c r="AH115" s="140"/>
      <c r="AI115" s="140"/>
      <c r="AJ115" s="140"/>
      <c r="AK115" s="140"/>
      <c r="AL115" s="140"/>
      <c r="AM115" s="140"/>
      <c r="AN115" s="140"/>
      <c r="AO115" s="140"/>
      <c r="AP115" s="140"/>
      <c r="AQ115" s="140"/>
      <c r="AR115" s="140"/>
      <c r="AS115" s="140"/>
      <c r="AT115" s="98" t="s">
        <v>271</v>
      </c>
      <c r="AU115" s="140"/>
      <c r="AV115" s="141"/>
      <c r="AW115" s="141"/>
      <c r="AX115" s="141"/>
      <c r="AY115" s="120">
        <v>44377</v>
      </c>
      <c r="AZ115" s="139"/>
      <c r="BA115" s="95">
        <v>1000</v>
      </c>
      <c r="BB115" s="182">
        <v>800</v>
      </c>
      <c r="BC115" s="139"/>
      <c r="BD115" s="97">
        <v>0</v>
      </c>
      <c r="BE115" s="139"/>
      <c r="BF115" s="139"/>
      <c r="BG115" s="139"/>
      <c r="BH115" s="139"/>
      <c r="BI115" s="139"/>
      <c r="BJ115" s="139"/>
      <c r="BK115" s="139"/>
      <c r="BL115" s="139"/>
      <c r="BM115" s="139"/>
      <c r="BN115" s="139"/>
      <c r="BO115" s="139"/>
      <c r="BP115" s="139"/>
      <c r="BQ115" s="139"/>
      <c r="BR115" s="139"/>
      <c r="BS115" s="139"/>
      <c r="BT115" s="139"/>
      <c r="BU115" s="139"/>
      <c r="BV115" s="139"/>
      <c r="BW115" s="139"/>
      <c r="BX115" s="139"/>
      <c r="BY115" s="139"/>
      <c r="BZ115" s="185" t="s">
        <v>1178</v>
      </c>
    </row>
    <row r="116" spans="1:78" s="1" customFormat="1" ht="145" x14ac:dyDescent="0.35">
      <c r="A116" s="116" t="s">
        <v>222</v>
      </c>
      <c r="B116" s="116" t="s">
        <v>1179</v>
      </c>
      <c r="C116" s="117" t="s">
        <v>1180</v>
      </c>
      <c r="D116" s="98" t="s">
        <v>1181</v>
      </c>
      <c r="E116" s="98" t="s">
        <v>1182</v>
      </c>
      <c r="F116" s="98" t="s">
        <v>1183</v>
      </c>
      <c r="G116" s="98" t="s">
        <v>1125</v>
      </c>
      <c r="H116" s="98" t="s">
        <v>1126</v>
      </c>
      <c r="I116" s="98" t="s">
        <v>242</v>
      </c>
      <c r="J116" s="98" t="s">
        <v>249</v>
      </c>
      <c r="K116" s="98" t="s">
        <v>532</v>
      </c>
      <c r="L116" s="120" t="s">
        <v>1146</v>
      </c>
      <c r="M116" s="98">
        <v>12</v>
      </c>
      <c r="N116" s="98" t="s">
        <v>1147</v>
      </c>
      <c r="O116" s="153" t="s">
        <v>1136</v>
      </c>
      <c r="P116" s="98" t="s">
        <v>291</v>
      </c>
      <c r="Q116" s="98" t="s">
        <v>225</v>
      </c>
      <c r="R116" s="98" t="s">
        <v>482</v>
      </c>
      <c r="S116" s="98" t="s">
        <v>466</v>
      </c>
      <c r="T116" s="98" t="s">
        <v>318</v>
      </c>
      <c r="U116" s="98">
        <v>44.5</v>
      </c>
      <c r="V116" s="98" t="s">
        <v>345</v>
      </c>
      <c r="W116" s="98" t="s">
        <v>787</v>
      </c>
      <c r="X116" s="98" t="s">
        <v>229</v>
      </c>
      <c r="Y116" s="118">
        <v>901896620</v>
      </c>
      <c r="Z116" s="98" t="s">
        <v>1184</v>
      </c>
      <c r="AA116" s="98" t="s">
        <v>1159</v>
      </c>
      <c r="AB116" s="98" t="s">
        <v>231</v>
      </c>
      <c r="AC116" s="98" t="s">
        <v>268</v>
      </c>
      <c r="AD116" s="98">
        <v>2016</v>
      </c>
      <c r="AE116" s="98">
        <v>2018</v>
      </c>
      <c r="AF116" s="98" t="s">
        <v>306</v>
      </c>
      <c r="AG116" s="98" t="s">
        <v>225</v>
      </c>
      <c r="AH116" s="98" t="s">
        <v>222</v>
      </c>
      <c r="AI116" s="98" t="s">
        <v>222</v>
      </c>
      <c r="AJ116" s="98" t="s">
        <v>222</v>
      </c>
      <c r="AK116" s="97" t="s">
        <v>269</v>
      </c>
      <c r="AL116" s="97" t="s">
        <v>1185</v>
      </c>
      <c r="AM116" s="98" t="s">
        <v>222</v>
      </c>
      <c r="AN116" s="98" t="s">
        <v>222</v>
      </c>
      <c r="AO116" s="98" t="s">
        <v>222</v>
      </c>
      <c r="AP116" s="98" t="s">
        <v>222</v>
      </c>
      <c r="AQ116" s="98" t="s">
        <v>222</v>
      </c>
      <c r="AR116" s="98" t="s">
        <v>234</v>
      </c>
      <c r="AS116" s="98" t="s">
        <v>222</v>
      </c>
      <c r="AT116" s="98" t="s">
        <v>271</v>
      </c>
      <c r="AU116" s="98" t="s">
        <v>235</v>
      </c>
      <c r="AV116" s="120">
        <v>43955</v>
      </c>
      <c r="AW116" s="98" t="s">
        <v>268</v>
      </c>
      <c r="AX116" s="120">
        <v>43465</v>
      </c>
      <c r="AY116" s="120">
        <v>44092</v>
      </c>
      <c r="AZ116" s="98" t="s">
        <v>1186</v>
      </c>
      <c r="BA116" s="95">
        <v>1500</v>
      </c>
      <c r="BB116" s="182">
        <v>1500</v>
      </c>
      <c r="BC116" s="95" t="s">
        <v>236</v>
      </c>
      <c r="BD116" s="97">
        <v>1321.932410000001</v>
      </c>
      <c r="BE116" s="97">
        <v>5.7619999999999996</v>
      </c>
      <c r="BF116" s="97">
        <v>0</v>
      </c>
      <c r="BG116" s="97">
        <v>0</v>
      </c>
      <c r="BH116" s="97">
        <v>0</v>
      </c>
      <c r="BI116" s="97">
        <v>0</v>
      </c>
      <c r="BJ116" s="97">
        <v>0</v>
      </c>
      <c r="BK116" s="110">
        <v>5.7619999999999996</v>
      </c>
      <c r="BL116" s="97">
        <v>0</v>
      </c>
      <c r="BM116" s="97">
        <v>0.91089999999999993</v>
      </c>
      <c r="BN116" s="97">
        <v>0</v>
      </c>
      <c r="BO116" s="97">
        <v>520.44080000000008</v>
      </c>
      <c r="BP116" s="97">
        <v>794.81871000000103</v>
      </c>
      <c r="BQ116" s="97">
        <v>1316.1704100000011</v>
      </c>
      <c r="BR116" s="97">
        <v>264.11503000000005</v>
      </c>
      <c r="BS116" s="98" t="s">
        <v>239</v>
      </c>
      <c r="BT116" s="97" t="s">
        <v>222</v>
      </c>
      <c r="BU116" s="98" t="s">
        <v>471</v>
      </c>
      <c r="BV116" s="123">
        <v>0</v>
      </c>
      <c r="BW116" s="97" t="s">
        <v>242</v>
      </c>
      <c r="BX116" s="124">
        <v>1</v>
      </c>
      <c r="BY116" s="145">
        <v>0</v>
      </c>
      <c r="BZ116" s="185" t="s">
        <v>657</v>
      </c>
    </row>
    <row r="117" spans="1:78" s="1" customFormat="1" ht="145" x14ac:dyDescent="0.35">
      <c r="A117" s="116" t="s">
        <v>222</v>
      </c>
      <c r="B117" s="116" t="s">
        <v>1187</v>
      </c>
      <c r="C117" s="117" t="s">
        <v>1188</v>
      </c>
      <c r="D117" s="98" t="s">
        <v>1189</v>
      </c>
      <c r="E117" s="98" t="s">
        <v>1190</v>
      </c>
      <c r="F117" s="98" t="s">
        <v>1191</v>
      </c>
      <c r="G117" s="98" t="s">
        <v>1192</v>
      </c>
      <c r="H117" s="98" t="s">
        <v>430</v>
      </c>
      <c r="I117" s="98" t="s">
        <v>242</v>
      </c>
      <c r="J117" s="98" t="s">
        <v>249</v>
      </c>
      <c r="K117" s="98" t="s">
        <v>532</v>
      </c>
      <c r="L117" s="120" t="s">
        <v>1146</v>
      </c>
      <c r="M117" s="98">
        <v>12</v>
      </c>
      <c r="N117" s="98" t="s">
        <v>1147</v>
      </c>
      <c r="O117" s="153" t="s">
        <v>1136</v>
      </c>
      <c r="P117" s="98" t="s">
        <v>291</v>
      </c>
      <c r="Q117" s="98" t="s">
        <v>225</v>
      </c>
      <c r="R117" s="98" t="s">
        <v>1193</v>
      </c>
      <c r="S117" s="98" t="s">
        <v>466</v>
      </c>
      <c r="T117" s="98" t="s">
        <v>318</v>
      </c>
      <c r="U117" s="98">
        <v>10.3</v>
      </c>
      <c r="V117" s="98" t="s">
        <v>345</v>
      </c>
      <c r="W117" s="98" t="s">
        <v>1166</v>
      </c>
      <c r="X117" s="98" t="s">
        <v>229</v>
      </c>
      <c r="Y117" s="118">
        <v>900380021</v>
      </c>
      <c r="Z117" s="98" t="s">
        <v>1194</v>
      </c>
      <c r="AA117" s="98" t="s">
        <v>1159</v>
      </c>
      <c r="AB117" s="98" t="s">
        <v>231</v>
      </c>
      <c r="AC117" s="98" t="s">
        <v>268</v>
      </c>
      <c r="AD117" s="98">
        <v>2013</v>
      </c>
      <c r="AE117" s="98" t="s">
        <v>232</v>
      </c>
      <c r="AF117" s="98" t="s">
        <v>306</v>
      </c>
      <c r="AG117" s="98" t="s">
        <v>225</v>
      </c>
      <c r="AH117" s="98" t="s">
        <v>222</v>
      </c>
      <c r="AI117" s="98" t="s">
        <v>222</v>
      </c>
      <c r="AJ117" s="98" t="s">
        <v>222</v>
      </c>
      <c r="AK117" s="97" t="s">
        <v>320</v>
      </c>
      <c r="AL117" s="97" t="s">
        <v>320</v>
      </c>
      <c r="AM117" s="98" t="s">
        <v>222</v>
      </c>
      <c r="AN117" s="98" t="s">
        <v>222</v>
      </c>
      <c r="AO117" s="98" t="s">
        <v>222</v>
      </c>
      <c r="AP117" s="98" t="s">
        <v>222</v>
      </c>
      <c r="AQ117" s="98" t="s">
        <v>222</v>
      </c>
      <c r="AR117" s="98" t="s">
        <v>234</v>
      </c>
      <c r="AS117" s="98" t="s">
        <v>222</v>
      </c>
      <c r="AT117" s="98" t="s">
        <v>271</v>
      </c>
      <c r="AU117" s="98" t="s">
        <v>235</v>
      </c>
      <c r="AV117" s="120">
        <v>44046</v>
      </c>
      <c r="AW117" s="98" t="s">
        <v>268</v>
      </c>
      <c r="AX117" s="120">
        <v>41274</v>
      </c>
      <c r="AY117" s="120">
        <v>44292</v>
      </c>
      <c r="AZ117" s="98" t="s">
        <v>1195</v>
      </c>
      <c r="BA117" s="95">
        <v>344</v>
      </c>
      <c r="BB117" s="182">
        <v>275.2</v>
      </c>
      <c r="BC117" s="95" t="s">
        <v>236</v>
      </c>
      <c r="BD117" s="97">
        <v>1327.9864000000002</v>
      </c>
      <c r="BE117" s="97">
        <v>266.97040000000004</v>
      </c>
      <c r="BF117" s="97">
        <v>0</v>
      </c>
      <c r="BG117" s="97">
        <v>0</v>
      </c>
      <c r="BH117" s="97">
        <v>0</v>
      </c>
      <c r="BI117" s="97">
        <v>0</v>
      </c>
      <c r="BJ117" s="97">
        <v>0</v>
      </c>
      <c r="BK117" s="110">
        <v>266.97040000000004</v>
      </c>
      <c r="BL117" s="97">
        <v>131.066</v>
      </c>
      <c r="BM117" s="97">
        <v>21.506</v>
      </c>
      <c r="BN117" s="97">
        <v>1.2669999999999999</v>
      </c>
      <c r="BO117" s="97">
        <v>205.565</v>
      </c>
      <c r="BP117" s="97">
        <v>701.61199999999997</v>
      </c>
      <c r="BQ117" s="97">
        <v>1061.0160000000001</v>
      </c>
      <c r="BR117" s="97">
        <v>170.35527199999993</v>
      </c>
      <c r="BS117" s="97" t="s">
        <v>239</v>
      </c>
      <c r="BT117" s="97" t="s">
        <v>222</v>
      </c>
      <c r="BU117" s="98" t="s">
        <v>471</v>
      </c>
      <c r="BV117" s="123">
        <v>561.28971200000024</v>
      </c>
      <c r="BW117" s="97" t="s">
        <v>242</v>
      </c>
      <c r="BX117" s="124">
        <v>1</v>
      </c>
      <c r="BY117" s="145">
        <v>0</v>
      </c>
      <c r="BZ117" s="185" t="s">
        <v>1196</v>
      </c>
    </row>
    <row r="118" spans="1:78" s="1" customFormat="1" ht="43.5" x14ac:dyDescent="0.35">
      <c r="A118" s="116" t="s">
        <v>222</v>
      </c>
      <c r="B118" s="116" t="s">
        <v>1197</v>
      </c>
      <c r="C118" s="117" t="s">
        <v>1198</v>
      </c>
      <c r="D118" s="140"/>
      <c r="E118" s="98" t="s">
        <v>1199</v>
      </c>
      <c r="F118" s="98" t="s">
        <v>1200</v>
      </c>
      <c r="G118" s="98" t="s">
        <v>1125</v>
      </c>
      <c r="H118" s="98" t="s">
        <v>1126</v>
      </c>
      <c r="I118" s="140"/>
      <c r="J118" s="140"/>
      <c r="K118" s="140"/>
      <c r="L118" s="140"/>
      <c r="M118" s="140"/>
      <c r="N118" s="140"/>
      <c r="O118" s="140"/>
      <c r="P118" s="140"/>
      <c r="Q118" s="140"/>
      <c r="R118" s="140"/>
      <c r="S118" s="140"/>
      <c r="T118" s="140"/>
      <c r="U118" s="140"/>
      <c r="V118" s="140"/>
      <c r="W118" s="140"/>
      <c r="X118" s="140"/>
      <c r="Y118" s="118">
        <v>900295591</v>
      </c>
      <c r="Z118" s="98" t="s">
        <v>1129</v>
      </c>
      <c r="AA118" s="98" t="s">
        <v>1159</v>
      </c>
      <c r="AB118" s="140"/>
      <c r="AC118" s="140"/>
      <c r="AD118" s="140"/>
      <c r="AE118" s="140"/>
      <c r="AF118" s="140"/>
      <c r="AG118" s="140"/>
      <c r="AH118" s="140"/>
      <c r="AI118" s="140"/>
      <c r="AJ118" s="140"/>
      <c r="AK118" s="140"/>
      <c r="AL118" s="140"/>
      <c r="AM118" s="140"/>
      <c r="AN118" s="140"/>
      <c r="AO118" s="140"/>
      <c r="AP118" s="140"/>
      <c r="AQ118" s="140"/>
      <c r="AR118" s="140"/>
      <c r="AS118" s="140"/>
      <c r="AT118" s="98" t="s">
        <v>765</v>
      </c>
      <c r="AU118" s="140"/>
      <c r="AV118" s="141"/>
      <c r="AW118" s="141"/>
      <c r="AX118" s="141"/>
      <c r="AY118" s="120">
        <v>44560</v>
      </c>
      <c r="AZ118" s="139"/>
      <c r="BA118" s="95">
        <v>195</v>
      </c>
      <c r="BB118" s="182">
        <v>136.5</v>
      </c>
      <c r="BC118" s="139"/>
      <c r="BD118" s="97">
        <v>0</v>
      </c>
      <c r="BE118" s="139"/>
      <c r="BF118" s="139"/>
      <c r="BG118" s="139"/>
      <c r="BH118" s="139"/>
      <c r="BI118" s="139"/>
      <c r="BJ118" s="139"/>
      <c r="BK118" s="139"/>
      <c r="BL118" s="139"/>
      <c r="BM118" s="139"/>
      <c r="BN118" s="139"/>
      <c r="BO118" s="139"/>
      <c r="BP118" s="139"/>
      <c r="BQ118" s="139"/>
      <c r="BR118" s="139"/>
      <c r="BS118" s="139"/>
      <c r="BT118" s="139"/>
      <c r="BU118" s="139"/>
      <c r="BV118" s="139"/>
      <c r="BW118" s="139"/>
      <c r="BX118" s="139"/>
      <c r="BY118" s="139"/>
      <c r="BZ118" s="185" t="s">
        <v>912</v>
      </c>
    </row>
    <row r="119" spans="1:78" s="1" customFormat="1" ht="43.5" x14ac:dyDescent="0.35">
      <c r="A119" s="116" t="s">
        <v>222</v>
      </c>
      <c r="B119" s="116" t="s">
        <v>1201</v>
      </c>
      <c r="C119" s="117" t="s">
        <v>1202</v>
      </c>
      <c r="D119" s="140"/>
      <c r="E119" s="98" t="s">
        <v>597</v>
      </c>
      <c r="F119" s="98" t="s">
        <v>1203</v>
      </c>
      <c r="G119" s="98" t="s">
        <v>1125</v>
      </c>
      <c r="H119" s="98" t="s">
        <v>1126</v>
      </c>
      <c r="I119" s="140"/>
      <c r="J119" s="140"/>
      <c r="K119" s="140"/>
      <c r="L119" s="140"/>
      <c r="M119" s="140"/>
      <c r="N119" s="140"/>
      <c r="O119" s="140"/>
      <c r="P119" s="140"/>
      <c r="Q119" s="140"/>
      <c r="R119" s="140"/>
      <c r="S119" s="140"/>
      <c r="T119" s="140"/>
      <c r="U119" s="140"/>
      <c r="V119" s="140"/>
      <c r="W119" s="140"/>
      <c r="X119" s="140"/>
      <c r="Y119" s="118">
        <v>901896619</v>
      </c>
      <c r="Z119" s="98" t="s">
        <v>1204</v>
      </c>
      <c r="AA119" s="98" t="s">
        <v>1159</v>
      </c>
      <c r="AB119" s="140"/>
      <c r="AC119" s="140"/>
      <c r="AD119" s="140"/>
      <c r="AE119" s="140"/>
      <c r="AF119" s="140"/>
      <c r="AG119" s="140"/>
      <c r="AH119" s="140"/>
      <c r="AI119" s="140"/>
      <c r="AJ119" s="140"/>
      <c r="AK119" s="140"/>
      <c r="AL119" s="140"/>
      <c r="AM119" s="140"/>
      <c r="AN119" s="140"/>
      <c r="AO119" s="140"/>
      <c r="AP119" s="140"/>
      <c r="AQ119" s="140"/>
      <c r="AR119" s="140"/>
      <c r="AS119" s="140"/>
      <c r="AT119" s="98" t="s">
        <v>774</v>
      </c>
      <c r="AU119" s="140"/>
      <c r="AV119" s="141"/>
      <c r="AW119" s="141"/>
      <c r="AX119" s="141"/>
      <c r="AY119" s="120">
        <v>44747</v>
      </c>
      <c r="AZ119" s="139"/>
      <c r="BA119" s="95">
        <v>1000</v>
      </c>
      <c r="BB119" s="182">
        <v>1000</v>
      </c>
      <c r="BC119" s="139"/>
      <c r="BD119" s="97">
        <v>0</v>
      </c>
      <c r="BE119" s="139"/>
      <c r="BF119" s="139"/>
      <c r="BG119" s="139"/>
      <c r="BH119" s="139"/>
      <c r="BI119" s="139"/>
      <c r="BJ119" s="139"/>
      <c r="BK119" s="139"/>
      <c r="BL119" s="139"/>
      <c r="BM119" s="139"/>
      <c r="BN119" s="139"/>
      <c r="BO119" s="139"/>
      <c r="BP119" s="139"/>
      <c r="BQ119" s="139"/>
      <c r="BR119" s="139"/>
      <c r="BS119" s="139"/>
      <c r="BT119" s="139"/>
      <c r="BU119" s="139"/>
      <c r="BV119" s="139"/>
      <c r="BW119" s="139"/>
      <c r="BX119" s="139"/>
      <c r="BY119" s="139"/>
      <c r="BZ119" s="185" t="s">
        <v>1205</v>
      </c>
    </row>
    <row r="120" spans="1:78" s="1" customFormat="1" ht="43.5" x14ac:dyDescent="0.35">
      <c r="A120" s="116" t="s">
        <v>222</v>
      </c>
      <c r="B120" s="116" t="s">
        <v>1206</v>
      </c>
      <c r="C120" s="117" t="s">
        <v>1207</v>
      </c>
      <c r="D120" s="140"/>
      <c r="E120" s="98" t="s">
        <v>401</v>
      </c>
      <c r="F120" s="98" t="s">
        <v>1208</v>
      </c>
      <c r="G120" s="98" t="s">
        <v>1165</v>
      </c>
      <c r="H120" s="98" t="s">
        <v>430</v>
      </c>
      <c r="I120" s="140"/>
      <c r="J120" s="140"/>
      <c r="K120" s="140"/>
      <c r="L120" s="140"/>
      <c r="M120" s="140"/>
      <c r="N120" s="140"/>
      <c r="O120" s="140"/>
      <c r="P120" s="140"/>
      <c r="Q120" s="140"/>
      <c r="R120" s="140"/>
      <c r="S120" s="140"/>
      <c r="T120" s="140"/>
      <c r="U120" s="140"/>
      <c r="V120" s="140"/>
      <c r="W120" s="140"/>
      <c r="X120" s="140"/>
      <c r="Y120" s="118">
        <v>902165882</v>
      </c>
      <c r="Z120" s="98" t="s">
        <v>1209</v>
      </c>
      <c r="AA120" s="98" t="s">
        <v>1159</v>
      </c>
      <c r="AB120" s="140"/>
      <c r="AC120" s="140"/>
      <c r="AD120" s="140"/>
      <c r="AE120" s="140"/>
      <c r="AF120" s="140"/>
      <c r="AG120" s="140"/>
      <c r="AH120" s="140"/>
      <c r="AI120" s="140"/>
      <c r="AJ120" s="140"/>
      <c r="AK120" s="140"/>
      <c r="AL120" s="140"/>
      <c r="AM120" s="140"/>
      <c r="AN120" s="140"/>
      <c r="AO120" s="140"/>
      <c r="AP120" s="140"/>
      <c r="AQ120" s="140"/>
      <c r="AR120" s="140"/>
      <c r="AS120" s="140"/>
      <c r="AT120" s="98" t="s">
        <v>358</v>
      </c>
      <c r="AU120" s="140"/>
      <c r="AV120" s="141"/>
      <c r="AW120" s="141"/>
      <c r="AX120" s="141"/>
      <c r="AY120" s="120">
        <v>44400</v>
      </c>
      <c r="AZ120" s="139"/>
      <c r="BA120" s="95">
        <v>1000</v>
      </c>
      <c r="BB120" s="182">
        <v>1000</v>
      </c>
      <c r="BC120" s="139"/>
      <c r="BD120" s="97">
        <v>1302.8524300000004</v>
      </c>
      <c r="BE120" s="139"/>
      <c r="BF120" s="139"/>
      <c r="BG120" s="139"/>
      <c r="BH120" s="139"/>
      <c r="BI120" s="139"/>
      <c r="BJ120" s="139"/>
      <c r="BK120" s="139"/>
      <c r="BL120" s="139"/>
      <c r="BM120" s="139"/>
      <c r="BN120" s="139"/>
      <c r="BO120" s="139"/>
      <c r="BP120" s="139"/>
      <c r="BQ120" s="139"/>
      <c r="BR120" s="139"/>
      <c r="BS120" s="139"/>
      <c r="BT120" s="139"/>
      <c r="BU120" s="139"/>
      <c r="BV120" s="139"/>
      <c r="BW120" s="139"/>
      <c r="BX120" s="139"/>
      <c r="BY120" s="139"/>
      <c r="BZ120" s="185" t="s">
        <v>1210</v>
      </c>
    </row>
    <row r="121" spans="1:78" s="1" customFormat="1" ht="43.5" x14ac:dyDescent="0.35">
      <c r="A121" s="116" t="s">
        <v>222</v>
      </c>
      <c r="B121" s="116" t="s">
        <v>1211</v>
      </c>
      <c r="C121" s="117" t="s">
        <v>1212</v>
      </c>
      <c r="D121" s="140"/>
      <c r="E121" s="98" t="s">
        <v>1119</v>
      </c>
      <c r="F121" s="98" t="s">
        <v>1213</v>
      </c>
      <c r="G121" s="98" t="s">
        <v>1156</v>
      </c>
      <c r="H121" s="98" t="s">
        <v>430</v>
      </c>
      <c r="I121" s="140"/>
      <c r="J121" s="140"/>
      <c r="K121" s="140"/>
      <c r="L121" s="140"/>
      <c r="M121" s="140"/>
      <c r="N121" s="140"/>
      <c r="O121" s="140"/>
      <c r="P121" s="140"/>
      <c r="Q121" s="140"/>
      <c r="R121" s="140"/>
      <c r="S121" s="140"/>
      <c r="T121" s="140"/>
      <c r="U121" s="140"/>
      <c r="V121" s="140"/>
      <c r="W121" s="140"/>
      <c r="X121" s="140"/>
      <c r="Y121" s="118">
        <v>902165885</v>
      </c>
      <c r="Z121" s="98" t="s">
        <v>1214</v>
      </c>
      <c r="AA121" s="98" t="s">
        <v>1159</v>
      </c>
      <c r="AB121" s="140"/>
      <c r="AC121" s="140"/>
      <c r="AD121" s="140"/>
      <c r="AE121" s="140"/>
      <c r="AF121" s="140"/>
      <c r="AG121" s="140"/>
      <c r="AH121" s="140"/>
      <c r="AI121" s="140"/>
      <c r="AJ121" s="140"/>
      <c r="AK121" s="140"/>
      <c r="AL121" s="140"/>
      <c r="AM121" s="140"/>
      <c r="AN121" s="140"/>
      <c r="AO121" s="140"/>
      <c r="AP121" s="140"/>
      <c r="AQ121" s="140"/>
      <c r="AR121" s="140"/>
      <c r="AS121" s="140"/>
      <c r="AT121" s="98" t="s">
        <v>358</v>
      </c>
      <c r="AU121" s="140"/>
      <c r="AV121" s="141"/>
      <c r="AW121" s="141"/>
      <c r="AX121" s="141"/>
      <c r="AY121" s="120">
        <v>44379</v>
      </c>
      <c r="AZ121" s="139"/>
      <c r="BA121" s="95">
        <v>1000</v>
      </c>
      <c r="BB121" s="182">
        <v>1000</v>
      </c>
      <c r="BC121" s="139"/>
      <c r="BD121" s="97">
        <v>982</v>
      </c>
      <c r="BE121" s="139"/>
      <c r="BF121" s="139"/>
      <c r="BG121" s="139"/>
      <c r="BH121" s="139"/>
      <c r="BI121" s="139"/>
      <c r="BJ121" s="139"/>
      <c r="BK121" s="139"/>
      <c r="BL121" s="139"/>
      <c r="BM121" s="139"/>
      <c r="BN121" s="139"/>
      <c r="BO121" s="139"/>
      <c r="BP121" s="139"/>
      <c r="BQ121" s="139"/>
      <c r="BR121" s="139"/>
      <c r="BS121" s="139"/>
      <c r="BT121" s="139"/>
      <c r="BU121" s="139"/>
      <c r="BV121" s="139"/>
      <c r="BW121" s="139"/>
      <c r="BX121" s="139"/>
      <c r="BY121" s="139"/>
      <c r="BZ121" s="185" t="s">
        <v>1205</v>
      </c>
    </row>
    <row r="122" spans="1:78" s="1" customFormat="1" ht="29" x14ac:dyDescent="0.35">
      <c r="A122" s="116" t="s">
        <v>222</v>
      </c>
      <c r="B122" s="116" t="s">
        <v>1215</v>
      </c>
      <c r="C122" s="117" t="s">
        <v>1216</v>
      </c>
      <c r="D122" s="140"/>
      <c r="E122" s="98" t="s">
        <v>1217</v>
      </c>
      <c r="F122" s="98" t="s">
        <v>1218</v>
      </c>
      <c r="G122" s="98" t="s">
        <v>1219</v>
      </c>
      <c r="H122" s="98" t="s">
        <v>430</v>
      </c>
      <c r="I122" s="140"/>
      <c r="J122" s="140"/>
      <c r="K122" s="140"/>
      <c r="L122" s="140"/>
      <c r="M122" s="140"/>
      <c r="N122" s="140"/>
      <c r="O122" s="140"/>
      <c r="P122" s="140"/>
      <c r="Q122" s="140"/>
      <c r="R122" s="140"/>
      <c r="S122" s="140"/>
      <c r="T122" s="140"/>
      <c r="U122" s="140"/>
      <c r="V122" s="140"/>
      <c r="W122" s="140"/>
      <c r="X122" s="140"/>
      <c r="Y122" s="118">
        <v>902471564</v>
      </c>
      <c r="Z122" s="98" t="s">
        <v>1220</v>
      </c>
      <c r="AA122" s="98" t="s">
        <v>1159</v>
      </c>
      <c r="AB122" s="140"/>
      <c r="AC122" s="140"/>
      <c r="AD122" s="140"/>
      <c r="AE122" s="140"/>
      <c r="AF122" s="140"/>
      <c r="AG122" s="140"/>
      <c r="AH122" s="140"/>
      <c r="AI122" s="140"/>
      <c r="AJ122" s="140"/>
      <c r="AK122" s="140"/>
      <c r="AL122" s="140"/>
      <c r="AM122" s="140"/>
      <c r="AN122" s="140"/>
      <c r="AO122" s="140"/>
      <c r="AP122" s="140"/>
      <c r="AQ122" s="140"/>
      <c r="AR122" s="140"/>
      <c r="AS122" s="140"/>
      <c r="AT122" s="98" t="s">
        <v>818</v>
      </c>
      <c r="AU122" s="140"/>
      <c r="AV122" s="141"/>
      <c r="AW122" s="141"/>
      <c r="AX122" s="141"/>
      <c r="AY122" s="120">
        <v>44561</v>
      </c>
      <c r="AZ122" s="139"/>
      <c r="BA122" s="95">
        <v>1350</v>
      </c>
      <c r="BB122" s="182">
        <v>675</v>
      </c>
      <c r="BC122" s="139"/>
      <c r="BD122" s="97">
        <v>0</v>
      </c>
      <c r="BE122" s="139"/>
      <c r="BF122" s="139"/>
      <c r="BG122" s="139"/>
      <c r="BH122" s="139"/>
      <c r="BI122" s="139"/>
      <c r="BJ122" s="139"/>
      <c r="BK122" s="139"/>
      <c r="BL122" s="139"/>
      <c r="BM122" s="139"/>
      <c r="BN122" s="139"/>
      <c r="BO122" s="139"/>
      <c r="BP122" s="139"/>
      <c r="BQ122" s="139"/>
      <c r="BR122" s="139"/>
      <c r="BS122" s="139"/>
      <c r="BT122" s="139"/>
      <c r="BU122" s="139"/>
      <c r="BV122" s="139"/>
      <c r="BW122" s="139"/>
      <c r="BX122" s="139"/>
      <c r="BY122" s="139"/>
      <c r="BZ122" s="185" t="s">
        <v>1221</v>
      </c>
    </row>
    <row r="123" spans="1:78" s="1" customFormat="1" ht="43.5" x14ac:dyDescent="0.35">
      <c r="A123" s="116" t="s">
        <v>222</v>
      </c>
      <c r="B123" s="116" t="s">
        <v>1222</v>
      </c>
      <c r="C123" s="117" t="s">
        <v>1223</v>
      </c>
      <c r="D123" s="140"/>
      <c r="E123" s="98" t="s">
        <v>816</v>
      </c>
      <c r="F123" s="98" t="s">
        <v>1224</v>
      </c>
      <c r="G123" s="98" t="s">
        <v>1125</v>
      </c>
      <c r="H123" s="98" t="s">
        <v>1126</v>
      </c>
      <c r="I123" s="140"/>
      <c r="J123" s="140"/>
      <c r="K123" s="140"/>
      <c r="L123" s="140"/>
      <c r="M123" s="140"/>
      <c r="N123" s="140"/>
      <c r="O123" s="140"/>
      <c r="P123" s="140"/>
      <c r="Q123" s="140"/>
      <c r="R123" s="140"/>
      <c r="S123" s="140"/>
      <c r="T123" s="140"/>
      <c r="U123" s="140"/>
      <c r="V123" s="140"/>
      <c r="W123" s="140"/>
      <c r="X123" s="140"/>
      <c r="Y123" s="118">
        <v>902471565</v>
      </c>
      <c r="Z123" s="98" t="s">
        <v>1225</v>
      </c>
      <c r="AA123" s="98" t="s">
        <v>1159</v>
      </c>
      <c r="AB123" s="140"/>
      <c r="AC123" s="140"/>
      <c r="AD123" s="140"/>
      <c r="AE123" s="140"/>
      <c r="AF123" s="140"/>
      <c r="AG123" s="140"/>
      <c r="AH123" s="140"/>
      <c r="AI123" s="140"/>
      <c r="AJ123" s="140"/>
      <c r="AK123" s="140"/>
      <c r="AL123" s="140"/>
      <c r="AM123" s="140"/>
      <c r="AN123" s="140"/>
      <c r="AO123" s="140"/>
      <c r="AP123" s="140"/>
      <c r="AQ123" s="140"/>
      <c r="AR123" s="140"/>
      <c r="AS123" s="140"/>
      <c r="AT123" s="98" t="s">
        <v>765</v>
      </c>
      <c r="AU123" s="140"/>
      <c r="AV123" s="141"/>
      <c r="AW123" s="141"/>
      <c r="AX123" s="141"/>
      <c r="AY123" s="120">
        <v>45327</v>
      </c>
      <c r="AZ123" s="139"/>
      <c r="BA123" s="95">
        <v>1000</v>
      </c>
      <c r="BB123" s="182">
        <v>1000</v>
      </c>
      <c r="BC123" s="139"/>
      <c r="BD123" s="97">
        <v>0</v>
      </c>
      <c r="BE123" s="139"/>
      <c r="BF123" s="139"/>
      <c r="BG123" s="139"/>
      <c r="BH123" s="139"/>
      <c r="BI123" s="139"/>
      <c r="BJ123" s="139"/>
      <c r="BK123" s="139"/>
      <c r="BL123" s="139"/>
      <c r="BM123" s="139"/>
      <c r="BN123" s="139"/>
      <c r="BO123" s="139"/>
      <c r="BP123" s="139"/>
      <c r="BQ123" s="139"/>
      <c r="BR123" s="139"/>
      <c r="BS123" s="139"/>
      <c r="BT123" s="139"/>
      <c r="BU123" s="139"/>
      <c r="BV123" s="139"/>
      <c r="BW123" s="139"/>
      <c r="BX123" s="139"/>
      <c r="BY123" s="139"/>
      <c r="BZ123" s="185" t="s">
        <v>1210</v>
      </c>
    </row>
    <row r="124" spans="1:78" s="1" customFormat="1" ht="29" x14ac:dyDescent="0.35">
      <c r="A124" s="116" t="s">
        <v>222</v>
      </c>
      <c r="B124" s="116" t="s">
        <v>1226</v>
      </c>
      <c r="C124" s="117" t="s">
        <v>1227</v>
      </c>
      <c r="D124" s="140"/>
      <c r="E124" s="98" t="s">
        <v>1228</v>
      </c>
      <c r="F124" s="98" t="s">
        <v>1229</v>
      </c>
      <c r="G124" s="98" t="s">
        <v>1125</v>
      </c>
      <c r="H124" s="98" t="s">
        <v>1126</v>
      </c>
      <c r="I124" s="140"/>
      <c r="J124" s="140"/>
      <c r="K124" s="140"/>
      <c r="L124" s="140"/>
      <c r="M124" s="140"/>
      <c r="N124" s="140"/>
      <c r="O124" s="140"/>
      <c r="P124" s="140"/>
      <c r="Q124" s="140"/>
      <c r="R124" s="140"/>
      <c r="S124" s="140"/>
      <c r="T124" s="140"/>
      <c r="U124" s="140"/>
      <c r="V124" s="140"/>
      <c r="W124" s="140"/>
      <c r="X124" s="140"/>
      <c r="Y124" s="118">
        <v>903111160</v>
      </c>
      <c r="Z124" s="98" t="s">
        <v>1230</v>
      </c>
      <c r="AA124" s="98" t="s">
        <v>1159</v>
      </c>
      <c r="AB124" s="140"/>
      <c r="AC124" s="140"/>
      <c r="AD124" s="140"/>
      <c r="AE124" s="140"/>
      <c r="AF124" s="140"/>
      <c r="AG124" s="140"/>
      <c r="AH124" s="140"/>
      <c r="AI124" s="140"/>
      <c r="AJ124" s="140"/>
      <c r="AK124" s="140"/>
      <c r="AL124" s="140"/>
      <c r="AM124" s="140"/>
      <c r="AN124" s="140"/>
      <c r="AO124" s="140"/>
      <c r="AP124" s="140"/>
      <c r="AQ124" s="140"/>
      <c r="AR124" s="140"/>
      <c r="AS124" s="140"/>
      <c r="AT124" s="98" t="s">
        <v>606</v>
      </c>
      <c r="AU124" s="140"/>
      <c r="AV124" s="141"/>
      <c r="AW124" s="141"/>
      <c r="AX124" s="141"/>
      <c r="AY124" s="120">
        <v>44664</v>
      </c>
      <c r="AZ124" s="139"/>
      <c r="BA124" s="95">
        <v>1109</v>
      </c>
      <c r="BB124" s="182">
        <v>1109</v>
      </c>
      <c r="BC124" s="139"/>
      <c r="BD124" s="97">
        <v>0</v>
      </c>
      <c r="BE124" s="139"/>
      <c r="BF124" s="139"/>
      <c r="BG124" s="139"/>
      <c r="BH124" s="139"/>
      <c r="BI124" s="139"/>
      <c r="BJ124" s="139"/>
      <c r="BK124" s="139"/>
      <c r="BL124" s="139"/>
      <c r="BM124" s="139"/>
      <c r="BN124" s="139"/>
      <c r="BO124" s="139"/>
      <c r="BP124" s="139"/>
      <c r="BQ124" s="139"/>
      <c r="BR124" s="139"/>
      <c r="BS124" s="139"/>
      <c r="BT124" s="139"/>
      <c r="BU124" s="139"/>
      <c r="BV124" s="139"/>
      <c r="BW124" s="139"/>
      <c r="BX124" s="139"/>
      <c r="BY124" s="139"/>
      <c r="BZ124" s="185" t="s">
        <v>1231</v>
      </c>
    </row>
    <row r="125" spans="1:78" s="1" customFormat="1" ht="87" x14ac:dyDescent="0.35">
      <c r="A125" s="116" t="s">
        <v>222</v>
      </c>
      <c r="B125" s="86" t="s">
        <v>1232</v>
      </c>
      <c r="C125" s="43" t="s">
        <v>1233</v>
      </c>
      <c r="D125" s="87" t="s">
        <v>217</v>
      </c>
      <c r="E125" s="87" t="s">
        <v>217</v>
      </c>
      <c r="F125" s="88" t="s">
        <v>1234</v>
      </c>
      <c r="G125" s="87" t="s">
        <v>1235</v>
      </c>
      <c r="H125" s="88" t="s">
        <v>430</v>
      </c>
      <c r="I125" s="87" t="s">
        <v>217</v>
      </c>
      <c r="J125" s="87" t="s">
        <v>1236</v>
      </c>
      <c r="K125" s="163" t="s">
        <v>1237</v>
      </c>
      <c r="L125" s="87" t="s">
        <v>217</v>
      </c>
      <c r="M125" s="87" t="s">
        <v>217</v>
      </c>
      <c r="N125" s="88" t="s">
        <v>1238</v>
      </c>
      <c r="O125" s="87" t="s">
        <v>217</v>
      </c>
      <c r="P125" s="87" t="s">
        <v>217</v>
      </c>
      <c r="Q125" s="88" t="s">
        <v>225</v>
      </c>
      <c r="R125" s="87" t="s">
        <v>217</v>
      </c>
      <c r="S125" s="87" t="s">
        <v>1239</v>
      </c>
      <c r="T125" s="87" t="s">
        <v>217</v>
      </c>
      <c r="U125" s="87" t="s">
        <v>217</v>
      </c>
      <c r="V125" s="87" t="s">
        <v>217</v>
      </c>
      <c r="W125" s="87" t="s">
        <v>217</v>
      </c>
      <c r="X125" s="87" t="s">
        <v>229</v>
      </c>
      <c r="Y125" s="87" t="s">
        <v>217</v>
      </c>
      <c r="Z125" s="88" t="s">
        <v>1240</v>
      </c>
      <c r="AA125" s="88">
        <v>7051</v>
      </c>
      <c r="AB125" s="87" t="s">
        <v>231</v>
      </c>
      <c r="AC125" s="87" t="s">
        <v>217</v>
      </c>
      <c r="AD125" s="87" t="s">
        <v>217</v>
      </c>
      <c r="AE125" s="87" t="s">
        <v>232</v>
      </c>
      <c r="AF125" s="87" t="s">
        <v>410</v>
      </c>
      <c r="AG125" s="88" t="s">
        <v>225</v>
      </c>
      <c r="AH125" s="88" t="s">
        <v>222</v>
      </c>
      <c r="AI125" s="88" t="s">
        <v>222</v>
      </c>
      <c r="AJ125" s="88" t="s">
        <v>222</v>
      </c>
      <c r="AK125" s="90" t="s">
        <v>217</v>
      </c>
      <c r="AL125" s="90" t="s">
        <v>217</v>
      </c>
      <c r="AM125" s="88" t="s">
        <v>222</v>
      </c>
      <c r="AN125" s="88" t="s">
        <v>222</v>
      </c>
      <c r="AO125" s="88" t="s">
        <v>222</v>
      </c>
      <c r="AP125" s="88" t="s">
        <v>222</v>
      </c>
      <c r="AQ125" s="88" t="s">
        <v>222</v>
      </c>
      <c r="AR125" s="88" t="s">
        <v>234</v>
      </c>
      <c r="AS125" s="88" t="s">
        <v>222</v>
      </c>
      <c r="AT125" s="87" t="s">
        <v>217</v>
      </c>
      <c r="AU125" s="87" t="s">
        <v>235</v>
      </c>
      <c r="AV125" s="111">
        <v>42046</v>
      </c>
      <c r="AW125" s="87" t="s">
        <v>217</v>
      </c>
      <c r="AX125" s="87" t="s">
        <v>217</v>
      </c>
      <c r="AY125" s="87" t="s">
        <v>217</v>
      </c>
      <c r="AZ125" s="87" t="s">
        <v>217</v>
      </c>
      <c r="BA125" s="91" t="s">
        <v>217</v>
      </c>
      <c r="BB125" s="112" t="s">
        <v>217</v>
      </c>
      <c r="BC125" s="87" t="s">
        <v>236</v>
      </c>
      <c r="BD125" s="91" t="s">
        <v>217</v>
      </c>
      <c r="BE125" s="100" t="s">
        <v>237</v>
      </c>
      <c r="BF125" s="100" t="s">
        <v>237</v>
      </c>
      <c r="BG125" s="100" t="s">
        <v>237</v>
      </c>
      <c r="BH125" s="100" t="s">
        <v>237</v>
      </c>
      <c r="BI125" s="97" t="s">
        <v>237</v>
      </c>
      <c r="BJ125" s="100" t="s">
        <v>237</v>
      </c>
      <c r="BK125" s="100" t="s">
        <v>237</v>
      </c>
      <c r="BL125" s="90" t="s">
        <v>238</v>
      </c>
      <c r="BM125" s="90" t="s">
        <v>238</v>
      </c>
      <c r="BN125" s="90" t="s">
        <v>238</v>
      </c>
      <c r="BO125" s="90" t="s">
        <v>238</v>
      </c>
      <c r="BP125" s="97" t="s">
        <v>238</v>
      </c>
      <c r="BQ125" s="90" t="s">
        <v>217</v>
      </c>
      <c r="BR125" s="97" t="s">
        <v>217</v>
      </c>
      <c r="BS125" s="87" t="s">
        <v>239</v>
      </c>
      <c r="BT125" s="88" t="s">
        <v>222</v>
      </c>
      <c r="BU125" s="88" t="s">
        <v>1241</v>
      </c>
      <c r="BV125" s="87" t="s">
        <v>241</v>
      </c>
      <c r="BW125" s="88" t="s">
        <v>242</v>
      </c>
      <c r="BX125" s="91">
        <v>0</v>
      </c>
      <c r="BY125" s="20">
        <v>0</v>
      </c>
      <c r="BZ125" s="185" t="s">
        <v>1242</v>
      </c>
    </row>
    <row r="126" spans="1:78" s="1" customFormat="1" ht="409.5" x14ac:dyDescent="0.35">
      <c r="A126" s="116" t="s">
        <v>222</v>
      </c>
      <c r="B126" s="86" t="s">
        <v>1243</v>
      </c>
      <c r="C126" s="115" t="s">
        <v>1244</v>
      </c>
      <c r="D126" s="193"/>
      <c r="E126" s="193"/>
      <c r="F126" s="88" t="s">
        <v>1246</v>
      </c>
      <c r="G126" s="87" t="s">
        <v>1247</v>
      </c>
      <c r="H126" s="88" t="s">
        <v>430</v>
      </c>
      <c r="I126" s="88" t="s">
        <v>242</v>
      </c>
      <c r="J126" s="87" t="s">
        <v>1236</v>
      </c>
      <c r="K126" s="183" t="s">
        <v>1237</v>
      </c>
      <c r="L126" s="88" t="s">
        <v>1248</v>
      </c>
      <c r="M126" s="88" t="s">
        <v>1249</v>
      </c>
      <c r="N126" s="88" t="s">
        <v>1250</v>
      </c>
      <c r="O126" s="88" t="s">
        <v>1251</v>
      </c>
      <c r="P126" s="88" t="s">
        <v>381</v>
      </c>
      <c r="Q126" s="88" t="s">
        <v>225</v>
      </c>
      <c r="R126" s="88" t="s">
        <v>1252</v>
      </c>
      <c r="S126" s="87" t="s">
        <v>1239</v>
      </c>
      <c r="T126" s="87" t="s">
        <v>318</v>
      </c>
      <c r="U126" s="88">
        <v>2.5</v>
      </c>
      <c r="V126" s="87" t="s">
        <v>345</v>
      </c>
      <c r="W126" s="87" t="s">
        <v>228</v>
      </c>
      <c r="X126" s="87" t="s">
        <v>229</v>
      </c>
      <c r="Y126" s="102">
        <v>801219508</v>
      </c>
      <c r="Z126" s="88" t="s">
        <v>1240</v>
      </c>
      <c r="AA126" s="88">
        <v>7051</v>
      </c>
      <c r="AB126" s="87" t="s">
        <v>231</v>
      </c>
      <c r="AC126" s="88" t="s">
        <v>268</v>
      </c>
      <c r="AD126" s="130">
        <v>2014</v>
      </c>
      <c r="AE126" s="99" t="s">
        <v>232</v>
      </c>
      <c r="AF126" s="87" t="s">
        <v>306</v>
      </c>
      <c r="AG126" s="88" t="s">
        <v>225</v>
      </c>
      <c r="AH126" s="88" t="s">
        <v>222</v>
      </c>
      <c r="AI126" s="88" t="s">
        <v>222</v>
      </c>
      <c r="AJ126" s="88" t="s">
        <v>222</v>
      </c>
      <c r="AK126" s="100" t="s">
        <v>269</v>
      </c>
      <c r="AL126" s="100" t="s">
        <v>1253</v>
      </c>
      <c r="AM126" s="88" t="s">
        <v>222</v>
      </c>
      <c r="AN126" s="88" t="s">
        <v>222</v>
      </c>
      <c r="AO126" s="88" t="s">
        <v>222</v>
      </c>
      <c r="AP126" s="88" t="s">
        <v>222</v>
      </c>
      <c r="AQ126" s="88" t="s">
        <v>222</v>
      </c>
      <c r="AR126" s="88" t="s">
        <v>234</v>
      </c>
      <c r="AS126" s="88" t="s">
        <v>222</v>
      </c>
      <c r="AT126" s="88" t="s">
        <v>271</v>
      </c>
      <c r="AU126" s="87" t="s">
        <v>235</v>
      </c>
      <c r="AV126" s="87" t="s">
        <v>359</v>
      </c>
      <c r="AW126" s="88" t="s">
        <v>225</v>
      </c>
      <c r="AX126" s="111">
        <v>42216</v>
      </c>
      <c r="AY126" s="111">
        <v>42152</v>
      </c>
      <c r="AZ126" s="88" t="s">
        <v>222</v>
      </c>
      <c r="BA126" s="94">
        <v>2398</v>
      </c>
      <c r="BB126" s="180">
        <v>2060.860745510975</v>
      </c>
      <c r="BC126" s="87" t="s">
        <v>236</v>
      </c>
      <c r="BD126" s="100">
        <v>2405.9491186466248</v>
      </c>
      <c r="BE126" s="87" t="s">
        <v>237</v>
      </c>
      <c r="BF126" s="87" t="s">
        <v>237</v>
      </c>
      <c r="BG126" s="87" t="s">
        <v>237</v>
      </c>
      <c r="BH126" s="87" t="s">
        <v>237</v>
      </c>
      <c r="BI126" s="98" t="s">
        <v>237</v>
      </c>
      <c r="BJ126" s="87" t="s">
        <v>237</v>
      </c>
      <c r="BK126" s="100">
        <v>0</v>
      </c>
      <c r="BL126" s="113">
        <v>2406.1342437563799</v>
      </c>
      <c r="BM126" s="90">
        <v>-0.3909017973714507</v>
      </c>
      <c r="BN126" s="90">
        <v>0</v>
      </c>
      <c r="BO126" s="90">
        <v>0.38715477783371105</v>
      </c>
      <c r="BP126" s="97">
        <v>-0.18137809021688542</v>
      </c>
      <c r="BQ126" s="100">
        <v>2405.9491186466248</v>
      </c>
      <c r="BR126" s="97">
        <v>270.36916826555512</v>
      </c>
      <c r="BS126" s="87" t="s">
        <v>239</v>
      </c>
      <c r="BT126" s="93" t="s">
        <v>222</v>
      </c>
      <c r="BU126" s="88" t="s">
        <v>1241</v>
      </c>
      <c r="BV126" s="114">
        <v>0</v>
      </c>
      <c r="BW126" s="88" t="s">
        <v>242</v>
      </c>
      <c r="BX126" s="91">
        <v>0</v>
      </c>
      <c r="BY126" s="91">
        <v>1</v>
      </c>
      <c r="BZ126" s="185" t="s">
        <v>1254</v>
      </c>
    </row>
    <row r="127" spans="1:78" s="1" customFormat="1" ht="232" x14ac:dyDescent="0.35">
      <c r="A127" s="116" t="s">
        <v>222</v>
      </c>
      <c r="B127" s="86" t="s">
        <v>1255</v>
      </c>
      <c r="C127" s="43" t="s">
        <v>1256</v>
      </c>
      <c r="D127" s="87" t="s">
        <v>217</v>
      </c>
      <c r="E127" s="87" t="s">
        <v>217</v>
      </c>
      <c r="F127" s="88" t="s">
        <v>1257</v>
      </c>
      <c r="G127" s="87" t="s">
        <v>1258</v>
      </c>
      <c r="H127" s="88" t="s">
        <v>287</v>
      </c>
      <c r="I127" s="87" t="s">
        <v>217</v>
      </c>
      <c r="J127" s="87" t="s">
        <v>221</v>
      </c>
      <c r="K127" s="88" t="s">
        <v>1259</v>
      </c>
      <c r="L127" s="87" t="s">
        <v>217</v>
      </c>
      <c r="M127" s="87" t="s">
        <v>217</v>
      </c>
      <c r="N127" s="88" t="s">
        <v>1260</v>
      </c>
      <c r="O127" s="87" t="s">
        <v>217</v>
      </c>
      <c r="P127" s="87" t="s">
        <v>217</v>
      </c>
      <c r="Q127" s="87" t="s">
        <v>1261</v>
      </c>
      <c r="R127" s="87" t="s">
        <v>217</v>
      </c>
      <c r="S127" s="88" t="s">
        <v>466</v>
      </c>
      <c r="T127" s="87" t="s">
        <v>217</v>
      </c>
      <c r="U127" s="87" t="s">
        <v>217</v>
      </c>
      <c r="V127" s="87" t="s">
        <v>319</v>
      </c>
      <c r="W127" s="87" t="s">
        <v>217</v>
      </c>
      <c r="X127" s="87" t="s">
        <v>229</v>
      </c>
      <c r="Y127" s="87" t="s">
        <v>217</v>
      </c>
      <c r="Z127" s="88" t="s">
        <v>1262</v>
      </c>
      <c r="AA127" s="88">
        <v>7298</v>
      </c>
      <c r="AB127" s="87" t="s">
        <v>231</v>
      </c>
      <c r="AC127" s="87" t="s">
        <v>1263</v>
      </c>
      <c r="AD127" s="87" t="s">
        <v>217</v>
      </c>
      <c r="AE127" s="87" t="s">
        <v>232</v>
      </c>
      <c r="AF127" s="87" t="s">
        <v>410</v>
      </c>
      <c r="AG127" s="88" t="s">
        <v>225</v>
      </c>
      <c r="AH127" s="88" t="s">
        <v>222</v>
      </c>
      <c r="AI127" s="88" t="s">
        <v>222</v>
      </c>
      <c r="AJ127" s="88" t="s">
        <v>222</v>
      </c>
      <c r="AK127" s="90" t="s">
        <v>217</v>
      </c>
      <c r="AL127" s="90" t="s">
        <v>217</v>
      </c>
      <c r="AM127" s="88" t="s">
        <v>222</v>
      </c>
      <c r="AN127" s="88" t="s">
        <v>222</v>
      </c>
      <c r="AO127" s="88" t="s">
        <v>222</v>
      </c>
      <c r="AP127" s="88" t="s">
        <v>222</v>
      </c>
      <c r="AQ127" s="88" t="s">
        <v>222</v>
      </c>
      <c r="AR127" s="88" t="s">
        <v>234</v>
      </c>
      <c r="AS127" s="88" t="s">
        <v>222</v>
      </c>
      <c r="AT127" s="87" t="s">
        <v>217</v>
      </c>
      <c r="AU127" s="87" t="s">
        <v>235</v>
      </c>
      <c r="AV127" s="87" t="s">
        <v>217</v>
      </c>
      <c r="AW127" s="87" t="s">
        <v>217</v>
      </c>
      <c r="AX127" s="87" t="s">
        <v>217</v>
      </c>
      <c r="AY127" s="87" t="s">
        <v>217</v>
      </c>
      <c r="AZ127" s="87" t="s">
        <v>217</v>
      </c>
      <c r="BA127" s="91" t="s">
        <v>217</v>
      </c>
      <c r="BB127" s="112" t="s">
        <v>217</v>
      </c>
      <c r="BC127" s="100" t="s">
        <v>236</v>
      </c>
      <c r="BD127" s="91" t="s">
        <v>217</v>
      </c>
      <c r="BE127" s="152">
        <v>75136.529079999993</v>
      </c>
      <c r="BF127" s="152">
        <v>74251.797009999995</v>
      </c>
      <c r="BG127" s="152">
        <v>44874.160000000011</v>
      </c>
      <c r="BH127" s="152">
        <v>22532.78</v>
      </c>
      <c r="BI127" s="133">
        <v>6326.8130000000001</v>
      </c>
      <c r="BJ127" s="88" t="s">
        <v>237</v>
      </c>
      <c r="BK127" s="100">
        <v>223122.07908999998</v>
      </c>
      <c r="BL127" s="90" t="s">
        <v>238</v>
      </c>
      <c r="BM127" s="90" t="s">
        <v>238</v>
      </c>
      <c r="BN127" s="90" t="s">
        <v>238</v>
      </c>
      <c r="BO127" s="90" t="s">
        <v>238</v>
      </c>
      <c r="BP127" s="97" t="s">
        <v>238</v>
      </c>
      <c r="BQ127" s="90" t="s">
        <v>217</v>
      </c>
      <c r="BR127" s="97" t="s">
        <v>217</v>
      </c>
      <c r="BS127" s="87" t="s">
        <v>239</v>
      </c>
      <c r="BT127" s="88" t="s">
        <v>222</v>
      </c>
      <c r="BU127" s="87" t="s">
        <v>622</v>
      </c>
      <c r="BV127" s="87" t="s">
        <v>241</v>
      </c>
      <c r="BW127" s="88" t="s">
        <v>242</v>
      </c>
      <c r="BX127" s="20">
        <v>1</v>
      </c>
      <c r="BY127" s="20">
        <v>0</v>
      </c>
      <c r="BZ127" s="185" t="s">
        <v>1264</v>
      </c>
    </row>
    <row r="128" spans="1:78" s="1" customFormat="1" ht="304.5" x14ac:dyDescent="0.35">
      <c r="A128" s="116" t="s">
        <v>222</v>
      </c>
      <c r="B128" s="86" t="s">
        <v>1265</v>
      </c>
      <c r="C128" s="101" t="s">
        <v>1266</v>
      </c>
      <c r="D128" s="88" t="s">
        <v>1267</v>
      </c>
      <c r="E128" s="87" t="s">
        <v>1268</v>
      </c>
      <c r="F128" s="87" t="s">
        <v>1269</v>
      </c>
      <c r="G128" s="87" t="s">
        <v>1270</v>
      </c>
      <c r="H128" s="87" t="s">
        <v>479</v>
      </c>
      <c r="I128" s="88" t="s">
        <v>1271</v>
      </c>
      <c r="J128" s="87" t="s">
        <v>221</v>
      </c>
      <c r="K128" s="87" t="s">
        <v>1272</v>
      </c>
      <c r="L128" s="111" t="s">
        <v>1273</v>
      </c>
      <c r="M128" s="88" t="s">
        <v>1274</v>
      </c>
      <c r="N128" s="88" t="s">
        <v>1260</v>
      </c>
      <c r="O128" s="87" t="s">
        <v>1275</v>
      </c>
      <c r="P128" s="88" t="s">
        <v>381</v>
      </c>
      <c r="Q128" s="87" t="s">
        <v>1261</v>
      </c>
      <c r="R128" s="88" t="s">
        <v>547</v>
      </c>
      <c r="S128" s="88" t="s">
        <v>466</v>
      </c>
      <c r="T128" s="88">
        <v>24</v>
      </c>
      <c r="U128" s="87" t="s">
        <v>266</v>
      </c>
      <c r="V128" s="88" t="s">
        <v>702</v>
      </c>
      <c r="W128" s="87" t="s">
        <v>228</v>
      </c>
      <c r="X128" s="87" t="s">
        <v>229</v>
      </c>
      <c r="Y128" s="102">
        <v>901663242</v>
      </c>
      <c r="Z128" s="88" t="s">
        <v>1276</v>
      </c>
      <c r="AA128" s="88">
        <v>7298</v>
      </c>
      <c r="AB128" s="87" t="s">
        <v>231</v>
      </c>
      <c r="AC128" s="88" t="s">
        <v>268</v>
      </c>
      <c r="AD128" s="130">
        <v>2016</v>
      </c>
      <c r="AE128" s="99" t="s">
        <v>232</v>
      </c>
      <c r="AF128" s="87" t="s">
        <v>306</v>
      </c>
      <c r="AG128" s="88" t="s">
        <v>225</v>
      </c>
      <c r="AH128" s="88" t="s">
        <v>222</v>
      </c>
      <c r="AI128" s="88" t="s">
        <v>222</v>
      </c>
      <c r="AJ128" s="88" t="s">
        <v>222</v>
      </c>
      <c r="AK128" s="100" t="s">
        <v>269</v>
      </c>
      <c r="AL128" s="100" t="s">
        <v>1277</v>
      </c>
      <c r="AM128" s="88" t="s">
        <v>222</v>
      </c>
      <c r="AN128" s="88" t="s">
        <v>222</v>
      </c>
      <c r="AO128" s="88" t="s">
        <v>222</v>
      </c>
      <c r="AP128" s="88" t="s">
        <v>222</v>
      </c>
      <c r="AQ128" s="88" t="s">
        <v>222</v>
      </c>
      <c r="AR128" s="88" t="s">
        <v>234</v>
      </c>
      <c r="AS128" s="88" t="s">
        <v>222</v>
      </c>
      <c r="AT128" s="88" t="s">
        <v>271</v>
      </c>
      <c r="AU128" s="87" t="s">
        <v>235</v>
      </c>
      <c r="AV128" s="103">
        <v>42880</v>
      </c>
      <c r="AW128" s="88" t="s">
        <v>225</v>
      </c>
      <c r="AX128" s="111">
        <v>43465</v>
      </c>
      <c r="AY128" s="111">
        <v>43207</v>
      </c>
      <c r="AZ128" s="88" t="s">
        <v>1278</v>
      </c>
      <c r="BA128" s="94">
        <v>9212</v>
      </c>
      <c r="BB128" s="180">
        <v>9212</v>
      </c>
      <c r="BC128" s="100" t="s">
        <v>236</v>
      </c>
      <c r="BD128" s="100">
        <v>5113.7605800000074</v>
      </c>
      <c r="BE128" s="93">
        <v>0</v>
      </c>
      <c r="BF128" s="93">
        <v>0</v>
      </c>
      <c r="BG128" s="93">
        <v>0</v>
      </c>
      <c r="BH128" s="93">
        <v>0</v>
      </c>
      <c r="BI128" s="95">
        <v>0</v>
      </c>
      <c r="BJ128" s="93">
        <v>0</v>
      </c>
      <c r="BK128" s="100">
        <v>0</v>
      </c>
      <c r="BL128" s="113">
        <v>404.56691000000035</v>
      </c>
      <c r="BM128" s="90">
        <v>3053.2893900000045</v>
      </c>
      <c r="BN128" s="90">
        <v>1590.4473100000027</v>
      </c>
      <c r="BO128" s="90">
        <v>12.011210000000094</v>
      </c>
      <c r="BP128" s="97">
        <v>53.445759999999993</v>
      </c>
      <c r="BQ128" s="100">
        <v>5113.7605800000074</v>
      </c>
      <c r="BR128" s="97">
        <v>463.43900000000002</v>
      </c>
      <c r="BS128" s="87" t="s">
        <v>239</v>
      </c>
      <c r="BT128" s="88" t="s">
        <v>222</v>
      </c>
      <c r="BU128" s="87" t="s">
        <v>622</v>
      </c>
      <c r="BV128" s="114">
        <v>0</v>
      </c>
      <c r="BW128" s="88" t="s">
        <v>242</v>
      </c>
      <c r="BX128" s="20">
        <v>1</v>
      </c>
      <c r="BY128" s="20">
        <v>0</v>
      </c>
      <c r="BZ128" s="185" t="s">
        <v>1279</v>
      </c>
    </row>
    <row r="129" spans="1:79" s="1" customFormat="1" ht="304.5" x14ac:dyDescent="0.35">
      <c r="A129" s="116" t="s">
        <v>222</v>
      </c>
      <c r="B129" s="86" t="s">
        <v>1280</v>
      </c>
      <c r="C129" s="101" t="s">
        <v>1281</v>
      </c>
      <c r="D129" s="88" t="s">
        <v>1282</v>
      </c>
      <c r="E129" s="87" t="s">
        <v>1283</v>
      </c>
      <c r="F129" s="87" t="s">
        <v>1284</v>
      </c>
      <c r="G129" s="87" t="s">
        <v>1285</v>
      </c>
      <c r="H129" s="87" t="s">
        <v>1286</v>
      </c>
      <c r="I129" s="88" t="s">
        <v>242</v>
      </c>
      <c r="J129" s="87" t="s">
        <v>221</v>
      </c>
      <c r="K129" s="87" t="s">
        <v>1272</v>
      </c>
      <c r="L129" s="88" t="s">
        <v>1287</v>
      </c>
      <c r="M129" s="88" t="s">
        <v>1288</v>
      </c>
      <c r="N129" s="88" t="s">
        <v>1260</v>
      </c>
      <c r="O129" s="87" t="s">
        <v>1275</v>
      </c>
      <c r="P129" s="88" t="s">
        <v>448</v>
      </c>
      <c r="Q129" s="87" t="s">
        <v>1261</v>
      </c>
      <c r="R129" s="88" t="s">
        <v>547</v>
      </c>
      <c r="S129" s="88" t="s">
        <v>466</v>
      </c>
      <c r="T129" s="88">
        <v>27</v>
      </c>
      <c r="U129" s="87" t="s">
        <v>266</v>
      </c>
      <c r="V129" s="88" t="s">
        <v>702</v>
      </c>
      <c r="W129" s="87" t="s">
        <v>228</v>
      </c>
      <c r="X129" s="87" t="s">
        <v>229</v>
      </c>
      <c r="Y129" s="102" t="s">
        <v>1289</v>
      </c>
      <c r="Z129" s="88" t="s">
        <v>1276</v>
      </c>
      <c r="AA129" s="88">
        <v>7298</v>
      </c>
      <c r="AB129" s="87" t="s">
        <v>231</v>
      </c>
      <c r="AC129" s="88" t="s">
        <v>268</v>
      </c>
      <c r="AD129" s="130">
        <v>2018</v>
      </c>
      <c r="AE129" s="99" t="s">
        <v>232</v>
      </c>
      <c r="AF129" s="87" t="s">
        <v>306</v>
      </c>
      <c r="AG129" s="88" t="s">
        <v>225</v>
      </c>
      <c r="AH129" s="88" t="s">
        <v>222</v>
      </c>
      <c r="AI129" s="88" t="s">
        <v>222</v>
      </c>
      <c r="AJ129" s="88" t="s">
        <v>222</v>
      </c>
      <c r="AK129" s="100" t="s">
        <v>269</v>
      </c>
      <c r="AL129" s="90" t="s">
        <v>1290</v>
      </c>
      <c r="AM129" s="88" t="s">
        <v>222</v>
      </c>
      <c r="AN129" s="88" t="s">
        <v>222</v>
      </c>
      <c r="AO129" s="88" t="s">
        <v>222</v>
      </c>
      <c r="AP129" s="88" t="s">
        <v>222</v>
      </c>
      <c r="AQ129" s="88" t="s">
        <v>222</v>
      </c>
      <c r="AR129" s="88" t="s">
        <v>234</v>
      </c>
      <c r="AS129" s="88" t="s">
        <v>222</v>
      </c>
      <c r="AT129" s="88" t="s">
        <v>271</v>
      </c>
      <c r="AU129" s="87" t="s">
        <v>235</v>
      </c>
      <c r="AV129" s="87" t="s">
        <v>359</v>
      </c>
      <c r="AW129" s="88" t="s">
        <v>225</v>
      </c>
      <c r="AX129" s="111">
        <v>42735</v>
      </c>
      <c r="AY129" s="111">
        <v>42311</v>
      </c>
      <c r="AZ129" s="88" t="s">
        <v>1278</v>
      </c>
      <c r="BA129" s="144">
        <v>12867</v>
      </c>
      <c r="BB129" s="181">
        <v>12867</v>
      </c>
      <c r="BC129" s="100" t="s">
        <v>236</v>
      </c>
      <c r="BD129" s="100">
        <v>14162.307639999995</v>
      </c>
      <c r="BE129" s="93">
        <v>0</v>
      </c>
      <c r="BF129" s="93">
        <v>0</v>
      </c>
      <c r="BG129" s="93">
        <v>0</v>
      </c>
      <c r="BH129" s="93">
        <v>0</v>
      </c>
      <c r="BI129" s="95">
        <v>0</v>
      </c>
      <c r="BJ129" s="93">
        <v>0</v>
      </c>
      <c r="BK129" s="100">
        <v>0</v>
      </c>
      <c r="BL129" s="113">
        <v>14148.810229999995</v>
      </c>
      <c r="BM129" s="90">
        <v>71.304870000000022</v>
      </c>
      <c r="BN129" s="90">
        <v>-57.807459999999509</v>
      </c>
      <c r="BO129" s="90">
        <v>0</v>
      </c>
      <c r="BP129" s="97">
        <v>0</v>
      </c>
      <c r="BQ129" s="90">
        <v>14162.307639999995</v>
      </c>
      <c r="BR129" s="97">
        <v>1295.2644299999999</v>
      </c>
      <c r="BS129" s="87" t="s">
        <v>239</v>
      </c>
      <c r="BT129" s="88" t="s">
        <v>222</v>
      </c>
      <c r="BU129" s="87" t="s">
        <v>622</v>
      </c>
      <c r="BV129" s="114">
        <v>0</v>
      </c>
      <c r="BW129" s="88" t="s">
        <v>242</v>
      </c>
      <c r="BX129" s="20">
        <v>1</v>
      </c>
      <c r="BY129" s="20">
        <v>0</v>
      </c>
      <c r="BZ129" s="185" t="s">
        <v>1291</v>
      </c>
    </row>
    <row r="130" spans="1:79" s="1" customFormat="1" ht="304.5" x14ac:dyDescent="0.35">
      <c r="A130" s="116" t="s">
        <v>222</v>
      </c>
      <c r="B130" s="86" t="s">
        <v>1292</v>
      </c>
      <c r="C130" s="101" t="s">
        <v>1293</v>
      </c>
      <c r="D130" s="88" t="s">
        <v>1294</v>
      </c>
      <c r="E130" s="87" t="s">
        <v>1295</v>
      </c>
      <c r="F130" s="87" t="s">
        <v>1296</v>
      </c>
      <c r="G130" s="87" t="s">
        <v>1285</v>
      </c>
      <c r="H130" s="87" t="s">
        <v>1286</v>
      </c>
      <c r="I130" s="88" t="s">
        <v>1297</v>
      </c>
      <c r="J130" s="87" t="s">
        <v>221</v>
      </c>
      <c r="K130" s="87" t="s">
        <v>1272</v>
      </c>
      <c r="L130" s="111" t="s">
        <v>1298</v>
      </c>
      <c r="M130" s="88" t="s">
        <v>1299</v>
      </c>
      <c r="N130" s="88" t="s">
        <v>1260</v>
      </c>
      <c r="O130" s="87" t="s">
        <v>1275</v>
      </c>
      <c r="P130" s="87" t="s">
        <v>291</v>
      </c>
      <c r="Q130" s="87" t="s">
        <v>1261</v>
      </c>
      <c r="R130" s="88" t="s">
        <v>547</v>
      </c>
      <c r="S130" s="88" t="s">
        <v>466</v>
      </c>
      <c r="T130" s="88">
        <v>28</v>
      </c>
      <c r="U130" s="87" t="s">
        <v>266</v>
      </c>
      <c r="V130" s="88" t="s">
        <v>702</v>
      </c>
      <c r="W130" s="87" t="s">
        <v>228</v>
      </c>
      <c r="X130" s="87" t="s">
        <v>229</v>
      </c>
      <c r="Y130" s="102">
        <v>901638336</v>
      </c>
      <c r="Z130" s="88" t="s">
        <v>1276</v>
      </c>
      <c r="AA130" s="88">
        <v>7298</v>
      </c>
      <c r="AB130" s="87" t="s">
        <v>231</v>
      </c>
      <c r="AC130" s="88" t="s">
        <v>268</v>
      </c>
      <c r="AD130" s="130">
        <v>2016</v>
      </c>
      <c r="AE130" s="99" t="s">
        <v>232</v>
      </c>
      <c r="AF130" s="87" t="s">
        <v>306</v>
      </c>
      <c r="AG130" s="88" t="s">
        <v>225</v>
      </c>
      <c r="AH130" s="88" t="s">
        <v>222</v>
      </c>
      <c r="AI130" s="88" t="s">
        <v>222</v>
      </c>
      <c r="AJ130" s="88" t="s">
        <v>222</v>
      </c>
      <c r="AK130" s="100" t="s">
        <v>269</v>
      </c>
      <c r="AL130" s="100" t="s">
        <v>1300</v>
      </c>
      <c r="AM130" s="88" t="s">
        <v>222</v>
      </c>
      <c r="AN130" s="88" t="s">
        <v>222</v>
      </c>
      <c r="AO130" s="88" t="s">
        <v>222</v>
      </c>
      <c r="AP130" s="88" t="s">
        <v>222</v>
      </c>
      <c r="AQ130" s="88" t="s">
        <v>222</v>
      </c>
      <c r="AR130" s="88" t="s">
        <v>234</v>
      </c>
      <c r="AS130" s="88" t="s">
        <v>222</v>
      </c>
      <c r="AT130" s="88" t="s">
        <v>271</v>
      </c>
      <c r="AU130" s="87" t="s">
        <v>235</v>
      </c>
      <c r="AV130" s="111">
        <v>42892</v>
      </c>
      <c r="AW130" s="87" t="s">
        <v>225</v>
      </c>
      <c r="AX130" s="111">
        <v>43465</v>
      </c>
      <c r="AY130" s="111">
        <v>43532</v>
      </c>
      <c r="AZ130" s="88" t="s">
        <v>222</v>
      </c>
      <c r="BA130" s="94">
        <v>20060</v>
      </c>
      <c r="BB130" s="180">
        <v>20060</v>
      </c>
      <c r="BC130" s="100" t="s">
        <v>236</v>
      </c>
      <c r="BD130" s="100">
        <v>24734.271550000009</v>
      </c>
      <c r="BE130" s="93">
        <v>20.387</v>
      </c>
      <c r="BF130" s="93">
        <v>0</v>
      </c>
      <c r="BG130" s="93">
        <v>0</v>
      </c>
      <c r="BH130" s="93">
        <v>0</v>
      </c>
      <c r="BI130" s="95">
        <v>0</v>
      </c>
      <c r="BJ130" s="93">
        <v>0</v>
      </c>
      <c r="BK130" s="100">
        <v>20.387</v>
      </c>
      <c r="BL130" s="113">
        <v>3833.749590000004</v>
      </c>
      <c r="BM130" s="90">
        <v>5526.1301700000049</v>
      </c>
      <c r="BN130" s="90">
        <v>6986.3639000000003</v>
      </c>
      <c r="BO130" s="90">
        <v>7972.5554400000019</v>
      </c>
      <c r="BP130" s="97">
        <v>395.08545000000032</v>
      </c>
      <c r="BQ130" s="100">
        <v>24713.88455000001</v>
      </c>
      <c r="BR130" s="97">
        <v>2420.062359999999</v>
      </c>
      <c r="BS130" s="87" t="s">
        <v>239</v>
      </c>
      <c r="BT130" s="88" t="s">
        <v>222</v>
      </c>
      <c r="BU130" s="87" t="s">
        <v>622</v>
      </c>
      <c r="BV130" s="114">
        <v>0</v>
      </c>
      <c r="BW130" s="88" t="s">
        <v>242</v>
      </c>
      <c r="BX130" s="20">
        <v>1</v>
      </c>
      <c r="BY130" s="20">
        <v>0</v>
      </c>
      <c r="BZ130" s="185" t="s">
        <v>1279</v>
      </c>
    </row>
    <row r="131" spans="1:79" s="1" customFormat="1" ht="304.5" x14ac:dyDescent="0.35">
      <c r="A131" s="116" t="s">
        <v>222</v>
      </c>
      <c r="B131" s="86" t="s">
        <v>1301</v>
      </c>
      <c r="C131" s="101" t="s">
        <v>1302</v>
      </c>
      <c r="D131" s="88" t="s">
        <v>1303</v>
      </c>
      <c r="E131" s="87" t="s">
        <v>1304</v>
      </c>
      <c r="F131" s="87" t="s">
        <v>1305</v>
      </c>
      <c r="G131" s="87" t="s">
        <v>1285</v>
      </c>
      <c r="H131" s="87" t="s">
        <v>1286</v>
      </c>
      <c r="I131" s="88" t="s">
        <v>1306</v>
      </c>
      <c r="J131" s="87" t="s">
        <v>221</v>
      </c>
      <c r="K131" s="87" t="s">
        <v>1272</v>
      </c>
      <c r="L131" s="111" t="s">
        <v>1307</v>
      </c>
      <c r="M131" s="88" t="s">
        <v>1299</v>
      </c>
      <c r="N131" s="88" t="s">
        <v>1260</v>
      </c>
      <c r="O131" s="87" t="s">
        <v>1275</v>
      </c>
      <c r="P131" s="87" t="s">
        <v>291</v>
      </c>
      <c r="Q131" s="87" t="s">
        <v>1261</v>
      </c>
      <c r="R131" s="88" t="s">
        <v>547</v>
      </c>
      <c r="S131" s="88" t="s">
        <v>466</v>
      </c>
      <c r="T131" s="88">
        <v>33</v>
      </c>
      <c r="U131" s="87" t="s">
        <v>266</v>
      </c>
      <c r="V131" s="88" t="s">
        <v>702</v>
      </c>
      <c r="W131" s="87" t="s">
        <v>228</v>
      </c>
      <c r="X131" s="87" t="s">
        <v>229</v>
      </c>
      <c r="Y131" s="102">
        <v>901653255</v>
      </c>
      <c r="Z131" s="88" t="s">
        <v>1276</v>
      </c>
      <c r="AA131" s="88">
        <v>7298</v>
      </c>
      <c r="AB131" s="87" t="s">
        <v>231</v>
      </c>
      <c r="AC131" s="88" t="s">
        <v>268</v>
      </c>
      <c r="AD131" s="130">
        <v>2017</v>
      </c>
      <c r="AE131" s="99" t="s">
        <v>232</v>
      </c>
      <c r="AF131" s="87" t="s">
        <v>306</v>
      </c>
      <c r="AG131" s="88" t="s">
        <v>225</v>
      </c>
      <c r="AH131" s="88" t="s">
        <v>222</v>
      </c>
      <c r="AI131" s="88" t="s">
        <v>222</v>
      </c>
      <c r="AJ131" s="88" t="s">
        <v>222</v>
      </c>
      <c r="AK131" s="100" t="s">
        <v>269</v>
      </c>
      <c r="AL131" s="100" t="s">
        <v>1308</v>
      </c>
      <c r="AM131" s="88" t="s">
        <v>222</v>
      </c>
      <c r="AN131" s="88" t="s">
        <v>222</v>
      </c>
      <c r="AO131" s="88" t="s">
        <v>222</v>
      </c>
      <c r="AP131" s="88" t="s">
        <v>222</v>
      </c>
      <c r="AQ131" s="88" t="s">
        <v>222</v>
      </c>
      <c r="AR131" s="88" t="s">
        <v>234</v>
      </c>
      <c r="AS131" s="88" t="s">
        <v>222</v>
      </c>
      <c r="AT131" s="88" t="s">
        <v>271</v>
      </c>
      <c r="AU131" s="87" t="s">
        <v>235</v>
      </c>
      <c r="AV131" s="111">
        <v>42856</v>
      </c>
      <c r="AW131" s="88" t="s">
        <v>225</v>
      </c>
      <c r="AX131" s="111">
        <v>43830</v>
      </c>
      <c r="AY131" s="111">
        <v>43453</v>
      </c>
      <c r="AZ131" s="88" t="s">
        <v>1278</v>
      </c>
      <c r="BA131" s="94">
        <v>16867</v>
      </c>
      <c r="BB131" s="180">
        <v>16867</v>
      </c>
      <c r="BC131" s="100" t="s">
        <v>236</v>
      </c>
      <c r="BD131" s="100">
        <v>21566.518580000025</v>
      </c>
      <c r="BE131" s="93">
        <v>0</v>
      </c>
      <c r="BF131" s="93">
        <v>0</v>
      </c>
      <c r="BG131" s="93">
        <v>0</v>
      </c>
      <c r="BH131" s="93">
        <v>0</v>
      </c>
      <c r="BI131" s="95">
        <v>0</v>
      </c>
      <c r="BJ131" s="93">
        <v>0</v>
      </c>
      <c r="BK131" s="100">
        <v>0</v>
      </c>
      <c r="BL131" s="113">
        <v>4096.1545200000019</v>
      </c>
      <c r="BM131" s="90">
        <v>3871.5539000000072</v>
      </c>
      <c r="BN131" s="90">
        <v>12467.688010000016</v>
      </c>
      <c r="BO131" s="90">
        <v>866.514579999999</v>
      </c>
      <c r="BP131" s="97">
        <v>264.60757000000001</v>
      </c>
      <c r="BQ131" s="100">
        <v>21566.518580000025</v>
      </c>
      <c r="BR131" s="97">
        <v>1842.901439999999</v>
      </c>
      <c r="BS131" s="87" t="s">
        <v>239</v>
      </c>
      <c r="BT131" s="88" t="s">
        <v>222</v>
      </c>
      <c r="BU131" s="87" t="s">
        <v>622</v>
      </c>
      <c r="BV131" s="114">
        <v>0</v>
      </c>
      <c r="BW131" s="88" t="s">
        <v>242</v>
      </c>
      <c r="BX131" s="20">
        <v>1</v>
      </c>
      <c r="BY131" s="20">
        <v>0</v>
      </c>
      <c r="BZ131" s="185" t="s">
        <v>1279</v>
      </c>
    </row>
    <row r="132" spans="1:79" s="1" customFormat="1" ht="304.5" x14ac:dyDescent="0.35">
      <c r="A132" s="116" t="s">
        <v>222</v>
      </c>
      <c r="B132" s="86" t="s">
        <v>1309</v>
      </c>
      <c r="C132" s="101" t="s">
        <v>1310</v>
      </c>
      <c r="D132" s="88" t="s">
        <v>1303</v>
      </c>
      <c r="E132" s="87" t="s">
        <v>1304</v>
      </c>
      <c r="F132" s="87" t="s">
        <v>1311</v>
      </c>
      <c r="G132" s="87" t="s">
        <v>1285</v>
      </c>
      <c r="H132" s="87" t="s">
        <v>1286</v>
      </c>
      <c r="I132" s="88" t="s">
        <v>1312</v>
      </c>
      <c r="J132" s="87" t="s">
        <v>221</v>
      </c>
      <c r="K132" s="87" t="s">
        <v>1272</v>
      </c>
      <c r="L132" s="111" t="s">
        <v>1313</v>
      </c>
      <c r="M132" s="88" t="s">
        <v>1299</v>
      </c>
      <c r="N132" s="88" t="s">
        <v>1260</v>
      </c>
      <c r="O132" s="87" t="s">
        <v>1275</v>
      </c>
      <c r="P132" s="87" t="s">
        <v>291</v>
      </c>
      <c r="Q132" s="87" t="s">
        <v>1261</v>
      </c>
      <c r="R132" s="88" t="s">
        <v>547</v>
      </c>
      <c r="S132" s="88" t="s">
        <v>466</v>
      </c>
      <c r="T132" s="88">
        <v>33</v>
      </c>
      <c r="U132" s="87" t="s">
        <v>266</v>
      </c>
      <c r="V132" s="88" t="s">
        <v>702</v>
      </c>
      <c r="W132" s="87" t="s">
        <v>228</v>
      </c>
      <c r="X132" s="87" t="s">
        <v>229</v>
      </c>
      <c r="Y132" s="102">
        <v>901653257</v>
      </c>
      <c r="Z132" s="88" t="s">
        <v>1276</v>
      </c>
      <c r="AA132" s="88">
        <v>7298</v>
      </c>
      <c r="AB132" s="87" t="s">
        <v>231</v>
      </c>
      <c r="AC132" s="88" t="s">
        <v>268</v>
      </c>
      <c r="AD132" s="130">
        <v>2017</v>
      </c>
      <c r="AE132" s="99" t="s">
        <v>232</v>
      </c>
      <c r="AF132" s="87" t="s">
        <v>306</v>
      </c>
      <c r="AG132" s="88" t="s">
        <v>225</v>
      </c>
      <c r="AH132" s="88" t="s">
        <v>222</v>
      </c>
      <c r="AI132" s="88" t="s">
        <v>222</v>
      </c>
      <c r="AJ132" s="88" t="s">
        <v>222</v>
      </c>
      <c r="AK132" s="100" t="s">
        <v>269</v>
      </c>
      <c r="AL132" s="100" t="s">
        <v>1314</v>
      </c>
      <c r="AM132" s="88" t="s">
        <v>222</v>
      </c>
      <c r="AN132" s="88" t="s">
        <v>222</v>
      </c>
      <c r="AO132" s="88" t="s">
        <v>222</v>
      </c>
      <c r="AP132" s="88" t="s">
        <v>222</v>
      </c>
      <c r="AQ132" s="88" t="s">
        <v>222</v>
      </c>
      <c r="AR132" s="88" t="s">
        <v>234</v>
      </c>
      <c r="AS132" s="88" t="s">
        <v>222</v>
      </c>
      <c r="AT132" s="88" t="s">
        <v>271</v>
      </c>
      <c r="AU132" s="87" t="s">
        <v>235</v>
      </c>
      <c r="AV132" s="111">
        <v>42828</v>
      </c>
      <c r="AW132" s="88" t="s">
        <v>225</v>
      </c>
      <c r="AX132" s="111">
        <v>43465</v>
      </c>
      <c r="AY132" s="111">
        <v>43332</v>
      </c>
      <c r="AZ132" s="88" t="s">
        <v>222</v>
      </c>
      <c r="BA132" s="94">
        <v>16876</v>
      </c>
      <c r="BB132" s="180">
        <v>16876</v>
      </c>
      <c r="BC132" s="100" t="s">
        <v>236</v>
      </c>
      <c r="BD132" s="100">
        <v>22815.341019999996</v>
      </c>
      <c r="BE132" s="93">
        <v>0</v>
      </c>
      <c r="BF132" s="93">
        <v>0</v>
      </c>
      <c r="BG132" s="93">
        <v>0</v>
      </c>
      <c r="BH132" s="93">
        <v>0</v>
      </c>
      <c r="BI132" s="95">
        <v>0</v>
      </c>
      <c r="BJ132" s="93">
        <v>0</v>
      </c>
      <c r="BK132" s="100">
        <v>0</v>
      </c>
      <c r="BL132" s="113">
        <v>3367.5265600000021</v>
      </c>
      <c r="BM132" s="90">
        <v>5988.9822000000004</v>
      </c>
      <c r="BN132" s="90">
        <v>12607.976089999993</v>
      </c>
      <c r="BO132" s="90">
        <v>532.9846600000003</v>
      </c>
      <c r="BP132" s="97">
        <v>317.87150999999972</v>
      </c>
      <c r="BQ132" s="100">
        <v>22815.341019999996</v>
      </c>
      <c r="BR132" s="97">
        <v>2054.0526500000005</v>
      </c>
      <c r="BS132" s="87" t="s">
        <v>239</v>
      </c>
      <c r="BT132" s="88" t="s">
        <v>222</v>
      </c>
      <c r="BU132" s="87" t="s">
        <v>622</v>
      </c>
      <c r="BV132" s="114">
        <v>0</v>
      </c>
      <c r="BW132" s="88" t="s">
        <v>242</v>
      </c>
      <c r="BX132" s="20">
        <v>1</v>
      </c>
      <c r="BY132" s="20">
        <v>0</v>
      </c>
      <c r="BZ132" s="185" t="s">
        <v>1279</v>
      </c>
    </row>
    <row r="133" spans="1:79" s="1" customFormat="1" ht="304.5" x14ac:dyDescent="0.35">
      <c r="A133" s="116" t="s">
        <v>222</v>
      </c>
      <c r="B133" s="86" t="s">
        <v>1315</v>
      </c>
      <c r="C133" s="101" t="s">
        <v>1316</v>
      </c>
      <c r="D133" s="88" t="s">
        <v>1294</v>
      </c>
      <c r="E133" s="87" t="s">
        <v>1295</v>
      </c>
      <c r="F133" s="87" t="s">
        <v>1317</v>
      </c>
      <c r="G133" s="87" t="s">
        <v>1285</v>
      </c>
      <c r="H133" s="87" t="s">
        <v>1286</v>
      </c>
      <c r="I133" s="88" t="s">
        <v>1318</v>
      </c>
      <c r="J133" s="87" t="s">
        <v>221</v>
      </c>
      <c r="K133" s="87" t="s">
        <v>1272</v>
      </c>
      <c r="L133" s="111" t="s">
        <v>1319</v>
      </c>
      <c r="M133" s="88" t="s">
        <v>1299</v>
      </c>
      <c r="N133" s="88" t="s">
        <v>1260</v>
      </c>
      <c r="O133" s="87" t="s">
        <v>1275</v>
      </c>
      <c r="P133" s="87" t="s">
        <v>291</v>
      </c>
      <c r="Q133" s="87" t="s">
        <v>1261</v>
      </c>
      <c r="R133" s="88" t="s">
        <v>547</v>
      </c>
      <c r="S133" s="88" t="s">
        <v>466</v>
      </c>
      <c r="T133" s="88">
        <v>35</v>
      </c>
      <c r="U133" s="87" t="s">
        <v>266</v>
      </c>
      <c r="V133" s="88" t="s">
        <v>702</v>
      </c>
      <c r="W133" s="87" t="s">
        <v>228</v>
      </c>
      <c r="X133" s="87" t="s">
        <v>229</v>
      </c>
      <c r="Y133" s="102">
        <v>901653359</v>
      </c>
      <c r="Z133" s="88" t="s">
        <v>1276</v>
      </c>
      <c r="AA133" s="88">
        <v>7298</v>
      </c>
      <c r="AB133" s="87" t="s">
        <v>231</v>
      </c>
      <c r="AC133" s="88" t="s">
        <v>268</v>
      </c>
      <c r="AD133" s="130">
        <v>2016</v>
      </c>
      <c r="AE133" s="99" t="s">
        <v>232</v>
      </c>
      <c r="AF133" s="87" t="s">
        <v>306</v>
      </c>
      <c r="AG133" s="88" t="s">
        <v>225</v>
      </c>
      <c r="AH133" s="88" t="s">
        <v>222</v>
      </c>
      <c r="AI133" s="88" t="s">
        <v>222</v>
      </c>
      <c r="AJ133" s="88" t="s">
        <v>222</v>
      </c>
      <c r="AK133" s="100" t="s">
        <v>269</v>
      </c>
      <c r="AL133" s="100" t="s">
        <v>1320</v>
      </c>
      <c r="AM133" s="88" t="s">
        <v>222</v>
      </c>
      <c r="AN133" s="88" t="s">
        <v>222</v>
      </c>
      <c r="AO133" s="88" t="s">
        <v>222</v>
      </c>
      <c r="AP133" s="88" t="s">
        <v>222</v>
      </c>
      <c r="AQ133" s="88" t="s">
        <v>222</v>
      </c>
      <c r="AR133" s="88" t="s">
        <v>234</v>
      </c>
      <c r="AS133" s="88" t="s">
        <v>222</v>
      </c>
      <c r="AT133" s="88" t="s">
        <v>271</v>
      </c>
      <c r="AU133" s="87" t="s">
        <v>235</v>
      </c>
      <c r="AV133" s="111">
        <v>42892</v>
      </c>
      <c r="AW133" s="87" t="s">
        <v>225</v>
      </c>
      <c r="AX133" s="111">
        <v>43465</v>
      </c>
      <c r="AY133" s="111">
        <v>43601</v>
      </c>
      <c r="AZ133" s="88" t="s">
        <v>222</v>
      </c>
      <c r="BA133" s="94">
        <v>31370</v>
      </c>
      <c r="BB133" s="180">
        <v>31370</v>
      </c>
      <c r="BC133" s="100" t="s">
        <v>236</v>
      </c>
      <c r="BD133" s="100">
        <v>32428.860540000001</v>
      </c>
      <c r="BE133" s="93">
        <v>-44.177</v>
      </c>
      <c r="BF133" s="93">
        <v>0</v>
      </c>
      <c r="BG133" s="93">
        <v>0</v>
      </c>
      <c r="BH133" s="93">
        <v>0</v>
      </c>
      <c r="BI133" s="95">
        <v>0</v>
      </c>
      <c r="BJ133" s="93">
        <v>0</v>
      </c>
      <c r="BK133" s="100">
        <v>-44.177</v>
      </c>
      <c r="BL133" s="113">
        <v>2910.2064499999979</v>
      </c>
      <c r="BM133" s="90">
        <v>10776.131459999971</v>
      </c>
      <c r="BN133" s="90">
        <v>15406.565270000032</v>
      </c>
      <c r="BO133" s="90">
        <v>2984.5684500000007</v>
      </c>
      <c r="BP133" s="97">
        <v>395.56590999999969</v>
      </c>
      <c r="BQ133" s="100">
        <v>32473.037540000001</v>
      </c>
      <c r="BR133" s="97">
        <v>3739.0805000000023</v>
      </c>
      <c r="BS133" s="87" t="s">
        <v>239</v>
      </c>
      <c r="BT133" s="88" t="s">
        <v>222</v>
      </c>
      <c r="BU133" s="87" t="s">
        <v>622</v>
      </c>
      <c r="BV133" s="114">
        <v>0</v>
      </c>
      <c r="BW133" s="88" t="s">
        <v>242</v>
      </c>
      <c r="BX133" s="20">
        <v>1</v>
      </c>
      <c r="BY133" s="20">
        <v>0</v>
      </c>
      <c r="BZ133" s="185" t="s">
        <v>1279</v>
      </c>
    </row>
    <row r="134" spans="1:79" s="1" customFormat="1" ht="304.5" x14ac:dyDescent="0.35">
      <c r="A134" s="116" t="s">
        <v>222</v>
      </c>
      <c r="B134" s="86" t="s">
        <v>1271</v>
      </c>
      <c r="C134" s="115" t="s">
        <v>1266</v>
      </c>
      <c r="D134" s="88" t="s">
        <v>1267</v>
      </c>
      <c r="E134" s="87" t="s">
        <v>1321</v>
      </c>
      <c r="F134" s="87" t="s">
        <v>1322</v>
      </c>
      <c r="G134" s="87" t="s">
        <v>1270</v>
      </c>
      <c r="H134" s="87" t="s">
        <v>479</v>
      </c>
      <c r="I134" s="88" t="s">
        <v>1265</v>
      </c>
      <c r="J134" s="87" t="s">
        <v>221</v>
      </c>
      <c r="K134" s="87" t="s">
        <v>1272</v>
      </c>
      <c r="L134" s="111" t="s">
        <v>1273</v>
      </c>
      <c r="M134" s="88" t="s">
        <v>1274</v>
      </c>
      <c r="N134" s="88" t="s">
        <v>1260</v>
      </c>
      <c r="O134" s="87" t="s">
        <v>1275</v>
      </c>
      <c r="P134" s="88" t="s">
        <v>381</v>
      </c>
      <c r="Q134" s="87" t="s">
        <v>1261</v>
      </c>
      <c r="R134" s="88" t="s">
        <v>547</v>
      </c>
      <c r="S134" s="88" t="s">
        <v>466</v>
      </c>
      <c r="T134" s="88">
        <v>58</v>
      </c>
      <c r="U134" s="87" t="s">
        <v>266</v>
      </c>
      <c r="V134" s="88" t="s">
        <v>702</v>
      </c>
      <c r="W134" s="87" t="s">
        <v>228</v>
      </c>
      <c r="X134" s="87" t="s">
        <v>229</v>
      </c>
      <c r="Y134" s="102">
        <v>901663240</v>
      </c>
      <c r="Z134" s="88" t="s">
        <v>1276</v>
      </c>
      <c r="AA134" s="88">
        <v>7298</v>
      </c>
      <c r="AB134" s="87" t="s">
        <v>231</v>
      </c>
      <c r="AC134" s="88" t="s">
        <v>268</v>
      </c>
      <c r="AD134" s="130">
        <v>2016</v>
      </c>
      <c r="AE134" s="99" t="s">
        <v>232</v>
      </c>
      <c r="AF134" s="87" t="s">
        <v>306</v>
      </c>
      <c r="AG134" s="88" t="s">
        <v>225</v>
      </c>
      <c r="AH134" s="88" t="s">
        <v>222</v>
      </c>
      <c r="AI134" s="88" t="s">
        <v>222</v>
      </c>
      <c r="AJ134" s="88" t="s">
        <v>222</v>
      </c>
      <c r="AK134" s="100" t="s">
        <v>269</v>
      </c>
      <c r="AL134" s="100" t="s">
        <v>1323</v>
      </c>
      <c r="AM134" s="88" t="s">
        <v>222</v>
      </c>
      <c r="AN134" s="88" t="s">
        <v>222</v>
      </c>
      <c r="AO134" s="88" t="s">
        <v>222</v>
      </c>
      <c r="AP134" s="88" t="s">
        <v>222</v>
      </c>
      <c r="AQ134" s="88" t="s">
        <v>222</v>
      </c>
      <c r="AR134" s="88" t="s">
        <v>234</v>
      </c>
      <c r="AS134" s="88" t="s">
        <v>222</v>
      </c>
      <c r="AT134" s="88" t="s">
        <v>271</v>
      </c>
      <c r="AU134" s="87" t="s">
        <v>235</v>
      </c>
      <c r="AV134" s="111">
        <v>43018</v>
      </c>
      <c r="AW134" s="88" t="s">
        <v>225</v>
      </c>
      <c r="AX134" s="111">
        <v>43465</v>
      </c>
      <c r="AY134" s="111">
        <v>43325</v>
      </c>
      <c r="AZ134" s="88" t="s">
        <v>222</v>
      </c>
      <c r="BA134" s="94">
        <v>20685</v>
      </c>
      <c r="BB134" s="180">
        <v>20685</v>
      </c>
      <c r="BC134" s="100" t="s">
        <v>236</v>
      </c>
      <c r="BD134" s="100">
        <v>12566.542789999994</v>
      </c>
      <c r="BE134" s="93">
        <v>0</v>
      </c>
      <c r="BF134" s="93">
        <v>0</v>
      </c>
      <c r="BG134" s="93">
        <v>0</v>
      </c>
      <c r="BH134" s="93">
        <v>0</v>
      </c>
      <c r="BI134" s="95">
        <v>0</v>
      </c>
      <c r="BJ134" s="93">
        <v>0</v>
      </c>
      <c r="BK134" s="100">
        <v>0</v>
      </c>
      <c r="BL134" s="113">
        <v>641.71956999999998</v>
      </c>
      <c r="BM134" s="90">
        <v>7362.4777400000003</v>
      </c>
      <c r="BN134" s="90">
        <v>4480.3334499999946</v>
      </c>
      <c r="BO134" s="90">
        <v>13.490600000000001</v>
      </c>
      <c r="BP134" s="97">
        <v>68.521429999999995</v>
      </c>
      <c r="BQ134" s="100">
        <v>12566.542789999994</v>
      </c>
      <c r="BR134" s="97">
        <v>1080.73468</v>
      </c>
      <c r="BS134" s="87" t="s">
        <v>239</v>
      </c>
      <c r="BT134" s="88" t="s">
        <v>222</v>
      </c>
      <c r="BU134" s="87" t="s">
        <v>622</v>
      </c>
      <c r="BV134" s="114">
        <v>0</v>
      </c>
      <c r="BW134" s="88" t="s">
        <v>242</v>
      </c>
      <c r="BX134" s="20">
        <v>1</v>
      </c>
      <c r="BY134" s="20">
        <v>0</v>
      </c>
      <c r="BZ134" s="185" t="s">
        <v>1279</v>
      </c>
    </row>
    <row r="135" spans="1:79" s="1" customFormat="1" ht="304.5" x14ac:dyDescent="0.35">
      <c r="A135" s="116" t="s">
        <v>222</v>
      </c>
      <c r="B135" s="86" t="s">
        <v>1324</v>
      </c>
      <c r="C135" s="101" t="s">
        <v>1325</v>
      </c>
      <c r="D135" s="88" t="s">
        <v>1326</v>
      </c>
      <c r="E135" s="87" t="s">
        <v>1295</v>
      </c>
      <c r="F135" s="87" t="s">
        <v>1327</v>
      </c>
      <c r="G135" s="87" t="s">
        <v>1285</v>
      </c>
      <c r="H135" s="87" t="s">
        <v>1286</v>
      </c>
      <c r="I135" s="88" t="s">
        <v>242</v>
      </c>
      <c r="J135" s="87" t="s">
        <v>221</v>
      </c>
      <c r="K135" s="87" t="s">
        <v>1272</v>
      </c>
      <c r="L135" s="88" t="s">
        <v>1328</v>
      </c>
      <c r="M135" s="88" t="s">
        <v>1274</v>
      </c>
      <c r="N135" s="88" t="s">
        <v>1260</v>
      </c>
      <c r="O135" s="87" t="s">
        <v>1275</v>
      </c>
      <c r="P135" s="88" t="s">
        <v>381</v>
      </c>
      <c r="Q135" s="87" t="s">
        <v>1261</v>
      </c>
      <c r="R135" s="88" t="s">
        <v>547</v>
      </c>
      <c r="S135" s="88" t="s">
        <v>466</v>
      </c>
      <c r="T135" s="88">
        <v>50</v>
      </c>
      <c r="U135" s="87" t="s">
        <v>266</v>
      </c>
      <c r="V135" s="88" t="s">
        <v>702</v>
      </c>
      <c r="W135" s="87" t="s">
        <v>228</v>
      </c>
      <c r="X135" s="87" t="s">
        <v>229</v>
      </c>
      <c r="Y135" s="102" t="s">
        <v>1329</v>
      </c>
      <c r="Z135" s="88" t="s">
        <v>1276</v>
      </c>
      <c r="AA135" s="88">
        <v>7298</v>
      </c>
      <c r="AB135" s="87" t="s">
        <v>231</v>
      </c>
      <c r="AC135" s="88" t="s">
        <v>268</v>
      </c>
      <c r="AD135" s="130">
        <v>2016</v>
      </c>
      <c r="AE135" s="99" t="s">
        <v>232</v>
      </c>
      <c r="AF135" s="87" t="s">
        <v>306</v>
      </c>
      <c r="AG135" s="88" t="s">
        <v>225</v>
      </c>
      <c r="AH135" s="88" t="s">
        <v>222</v>
      </c>
      <c r="AI135" s="88" t="s">
        <v>222</v>
      </c>
      <c r="AJ135" s="88" t="s">
        <v>222</v>
      </c>
      <c r="AK135" s="100" t="s">
        <v>269</v>
      </c>
      <c r="AL135" s="90" t="s">
        <v>1330</v>
      </c>
      <c r="AM135" s="88" t="s">
        <v>222</v>
      </c>
      <c r="AN135" s="88" t="s">
        <v>222</v>
      </c>
      <c r="AO135" s="88" t="s">
        <v>222</v>
      </c>
      <c r="AP135" s="88" t="s">
        <v>222</v>
      </c>
      <c r="AQ135" s="88" t="s">
        <v>222</v>
      </c>
      <c r="AR135" s="88" t="s">
        <v>234</v>
      </c>
      <c r="AS135" s="88" t="s">
        <v>222</v>
      </c>
      <c r="AT135" s="88" t="s">
        <v>271</v>
      </c>
      <c r="AU135" s="87" t="s">
        <v>235</v>
      </c>
      <c r="AV135" s="87" t="s">
        <v>359</v>
      </c>
      <c r="AW135" s="88" t="s">
        <v>225</v>
      </c>
      <c r="AX135" s="111">
        <v>42735</v>
      </c>
      <c r="AY135" s="111">
        <v>42559</v>
      </c>
      <c r="AZ135" s="88" t="s">
        <v>222</v>
      </c>
      <c r="BA135" s="144">
        <v>24111</v>
      </c>
      <c r="BB135" s="181">
        <v>24111</v>
      </c>
      <c r="BC135" s="100" t="s">
        <v>236</v>
      </c>
      <c r="BD135" s="100">
        <v>27189.022819999973</v>
      </c>
      <c r="BE135" s="93">
        <v>0.41299999999999998</v>
      </c>
      <c r="BF135" s="93">
        <v>0</v>
      </c>
      <c r="BG135" s="93">
        <v>0</v>
      </c>
      <c r="BH135" s="93">
        <v>0</v>
      </c>
      <c r="BI135" s="95">
        <v>0</v>
      </c>
      <c r="BJ135" s="93">
        <v>0</v>
      </c>
      <c r="BK135" s="100">
        <v>0.41299999999999998</v>
      </c>
      <c r="BL135" s="113">
        <v>26490.765609999977</v>
      </c>
      <c r="BM135" s="90">
        <v>517.25329000000011</v>
      </c>
      <c r="BN135" s="90">
        <v>180.37949999999657</v>
      </c>
      <c r="BO135" s="90">
        <v>0</v>
      </c>
      <c r="BP135" s="97">
        <v>0.21142</v>
      </c>
      <c r="BQ135" s="100">
        <v>27188.609819999972</v>
      </c>
      <c r="BR135" s="97">
        <v>2161.8379</v>
      </c>
      <c r="BS135" s="87" t="s">
        <v>239</v>
      </c>
      <c r="BT135" s="88" t="s">
        <v>222</v>
      </c>
      <c r="BU135" s="87" t="s">
        <v>622</v>
      </c>
      <c r="BV135" s="114">
        <v>0</v>
      </c>
      <c r="BW135" s="88" t="s">
        <v>242</v>
      </c>
      <c r="BX135" s="20">
        <v>1</v>
      </c>
      <c r="BY135" s="20">
        <v>0</v>
      </c>
      <c r="BZ135" s="185" t="s">
        <v>1331</v>
      </c>
    </row>
    <row r="136" spans="1:79" s="1" customFormat="1" ht="304.5" x14ac:dyDescent="0.35">
      <c r="A136" s="116" t="s">
        <v>222</v>
      </c>
      <c r="B136" s="86" t="s">
        <v>1332</v>
      </c>
      <c r="C136" s="101" t="s">
        <v>1333</v>
      </c>
      <c r="D136" s="88" t="s">
        <v>1334</v>
      </c>
      <c r="E136" s="87" t="s">
        <v>1335</v>
      </c>
      <c r="F136" s="87" t="s">
        <v>1336</v>
      </c>
      <c r="G136" s="87" t="s">
        <v>1270</v>
      </c>
      <c r="H136" s="87" t="s">
        <v>479</v>
      </c>
      <c r="I136" s="88" t="s">
        <v>242</v>
      </c>
      <c r="J136" s="87" t="s">
        <v>221</v>
      </c>
      <c r="K136" s="87" t="s">
        <v>1272</v>
      </c>
      <c r="L136" s="111" t="s">
        <v>1337</v>
      </c>
      <c r="M136" s="88" t="s">
        <v>1288</v>
      </c>
      <c r="N136" s="88" t="s">
        <v>1260</v>
      </c>
      <c r="O136" s="87" t="s">
        <v>1275</v>
      </c>
      <c r="P136" s="88" t="s">
        <v>381</v>
      </c>
      <c r="Q136" s="87" t="s">
        <v>1261</v>
      </c>
      <c r="R136" s="88" t="s">
        <v>547</v>
      </c>
      <c r="S136" s="88" t="s">
        <v>466</v>
      </c>
      <c r="T136" s="88">
        <v>33</v>
      </c>
      <c r="U136" s="87" t="s">
        <v>266</v>
      </c>
      <c r="V136" s="88" t="s">
        <v>702</v>
      </c>
      <c r="W136" s="87" t="s">
        <v>228</v>
      </c>
      <c r="X136" s="87" t="s">
        <v>229</v>
      </c>
      <c r="Y136" s="102">
        <v>901848367</v>
      </c>
      <c r="Z136" s="88" t="s">
        <v>1338</v>
      </c>
      <c r="AA136" s="88">
        <v>7298</v>
      </c>
      <c r="AB136" s="87" t="s">
        <v>231</v>
      </c>
      <c r="AC136" s="88" t="s">
        <v>268</v>
      </c>
      <c r="AD136" s="130">
        <v>2016</v>
      </c>
      <c r="AE136" s="99" t="s">
        <v>232</v>
      </c>
      <c r="AF136" s="87" t="s">
        <v>306</v>
      </c>
      <c r="AG136" s="88" t="s">
        <v>225</v>
      </c>
      <c r="AH136" s="88" t="s">
        <v>222</v>
      </c>
      <c r="AI136" s="88" t="s">
        <v>222</v>
      </c>
      <c r="AJ136" s="88" t="s">
        <v>222</v>
      </c>
      <c r="AK136" s="100" t="s">
        <v>269</v>
      </c>
      <c r="AL136" s="90" t="s">
        <v>1339</v>
      </c>
      <c r="AM136" s="88" t="s">
        <v>222</v>
      </c>
      <c r="AN136" s="88" t="s">
        <v>222</v>
      </c>
      <c r="AO136" s="88" t="s">
        <v>222</v>
      </c>
      <c r="AP136" s="88" t="s">
        <v>222</v>
      </c>
      <c r="AQ136" s="88" t="s">
        <v>222</v>
      </c>
      <c r="AR136" s="88" t="s">
        <v>234</v>
      </c>
      <c r="AS136" s="88" t="s">
        <v>222</v>
      </c>
      <c r="AT136" s="88" t="s">
        <v>271</v>
      </c>
      <c r="AU136" s="87" t="s">
        <v>235</v>
      </c>
      <c r="AV136" s="87" t="s">
        <v>359</v>
      </c>
      <c r="AW136" s="88" t="s">
        <v>225</v>
      </c>
      <c r="AX136" s="111">
        <v>43100</v>
      </c>
      <c r="AY136" s="111">
        <v>42877</v>
      </c>
      <c r="AZ136" s="88" t="s">
        <v>1278</v>
      </c>
      <c r="BA136" s="144">
        <v>4000</v>
      </c>
      <c r="BB136" s="181">
        <v>4000</v>
      </c>
      <c r="BC136" s="100" t="s">
        <v>236</v>
      </c>
      <c r="BD136" s="100">
        <v>1649.1308200000001</v>
      </c>
      <c r="BE136" s="93">
        <v>0</v>
      </c>
      <c r="BF136" s="93">
        <v>0</v>
      </c>
      <c r="BG136" s="93">
        <v>0</v>
      </c>
      <c r="BH136" s="93">
        <v>0</v>
      </c>
      <c r="BI136" s="95">
        <v>0</v>
      </c>
      <c r="BJ136" s="93">
        <v>0</v>
      </c>
      <c r="BK136" s="100">
        <v>0</v>
      </c>
      <c r="BL136" s="113">
        <v>568.69329000000005</v>
      </c>
      <c r="BM136" s="90">
        <v>1064.1424200000001</v>
      </c>
      <c r="BN136" s="90">
        <v>13.308659999999929</v>
      </c>
      <c r="BO136" s="90">
        <v>2.9864499999999534</v>
      </c>
      <c r="BP136" s="97">
        <v>0</v>
      </c>
      <c r="BQ136" s="90">
        <v>1649.1308200000001</v>
      </c>
      <c r="BR136" s="97">
        <v>133.95510999999996</v>
      </c>
      <c r="BS136" s="87" t="s">
        <v>239</v>
      </c>
      <c r="BT136" s="88" t="s">
        <v>222</v>
      </c>
      <c r="BU136" s="87" t="s">
        <v>622</v>
      </c>
      <c r="BV136" s="114">
        <v>0</v>
      </c>
      <c r="BW136" s="88" t="s">
        <v>242</v>
      </c>
      <c r="BX136" s="20">
        <v>1</v>
      </c>
      <c r="BY136" s="20">
        <v>0</v>
      </c>
      <c r="BZ136" s="185" t="s">
        <v>1279</v>
      </c>
    </row>
    <row r="137" spans="1:79" s="1" customFormat="1" ht="304.5" x14ac:dyDescent="0.35">
      <c r="A137" s="116" t="s">
        <v>222</v>
      </c>
      <c r="B137" s="86" t="s">
        <v>1340</v>
      </c>
      <c r="C137" s="101" t="s">
        <v>1341</v>
      </c>
      <c r="D137" s="88" t="s">
        <v>1326</v>
      </c>
      <c r="E137" s="87" t="s">
        <v>1295</v>
      </c>
      <c r="F137" s="87" t="s">
        <v>1342</v>
      </c>
      <c r="G137" s="87" t="s">
        <v>1270</v>
      </c>
      <c r="H137" s="87" t="s">
        <v>479</v>
      </c>
      <c r="I137" s="88" t="s">
        <v>242</v>
      </c>
      <c r="J137" s="87" t="s">
        <v>221</v>
      </c>
      <c r="K137" s="87" t="s">
        <v>1272</v>
      </c>
      <c r="L137" s="111" t="s">
        <v>1328</v>
      </c>
      <c r="M137" s="88" t="s">
        <v>1343</v>
      </c>
      <c r="N137" s="88" t="s">
        <v>1260</v>
      </c>
      <c r="O137" s="87" t="s">
        <v>1275</v>
      </c>
      <c r="P137" s="88" t="s">
        <v>381</v>
      </c>
      <c r="Q137" s="87" t="s">
        <v>1261</v>
      </c>
      <c r="R137" s="88" t="s">
        <v>547</v>
      </c>
      <c r="S137" s="88" t="s">
        <v>466</v>
      </c>
      <c r="T137" s="88">
        <v>0.5</v>
      </c>
      <c r="U137" s="87" t="s">
        <v>266</v>
      </c>
      <c r="V137" s="88" t="s">
        <v>702</v>
      </c>
      <c r="W137" s="87" t="s">
        <v>228</v>
      </c>
      <c r="X137" s="87" t="s">
        <v>229</v>
      </c>
      <c r="Y137" s="102">
        <v>901881000</v>
      </c>
      <c r="Z137" s="88" t="s">
        <v>1338</v>
      </c>
      <c r="AA137" s="88">
        <v>7298</v>
      </c>
      <c r="AB137" s="87" t="s">
        <v>231</v>
      </c>
      <c r="AC137" s="88" t="s">
        <v>268</v>
      </c>
      <c r="AD137" s="130">
        <v>2016</v>
      </c>
      <c r="AE137" s="99" t="s">
        <v>232</v>
      </c>
      <c r="AF137" s="87" t="s">
        <v>306</v>
      </c>
      <c r="AG137" s="88" t="s">
        <v>225</v>
      </c>
      <c r="AH137" s="88" t="s">
        <v>222</v>
      </c>
      <c r="AI137" s="88" t="s">
        <v>222</v>
      </c>
      <c r="AJ137" s="88" t="s">
        <v>222</v>
      </c>
      <c r="AK137" s="100" t="s">
        <v>269</v>
      </c>
      <c r="AL137" s="90" t="s">
        <v>1344</v>
      </c>
      <c r="AM137" s="88" t="s">
        <v>222</v>
      </c>
      <c r="AN137" s="88" t="s">
        <v>222</v>
      </c>
      <c r="AO137" s="88" t="s">
        <v>222</v>
      </c>
      <c r="AP137" s="88" t="s">
        <v>222</v>
      </c>
      <c r="AQ137" s="88" t="s">
        <v>222</v>
      </c>
      <c r="AR137" s="88" t="s">
        <v>234</v>
      </c>
      <c r="AS137" s="88" t="s">
        <v>222</v>
      </c>
      <c r="AT137" s="88" t="s">
        <v>271</v>
      </c>
      <c r="AU137" s="87" t="s">
        <v>235</v>
      </c>
      <c r="AV137" s="103">
        <v>42621</v>
      </c>
      <c r="AW137" s="88" t="s">
        <v>225</v>
      </c>
      <c r="AX137" s="111">
        <v>43100</v>
      </c>
      <c r="AY137" s="111">
        <v>43006</v>
      </c>
      <c r="AZ137" s="88" t="s">
        <v>222</v>
      </c>
      <c r="BA137" s="94">
        <v>475</v>
      </c>
      <c r="BB137" s="180">
        <v>475</v>
      </c>
      <c r="BC137" s="100" t="s">
        <v>236</v>
      </c>
      <c r="BD137" s="100">
        <v>1184.8169499999995</v>
      </c>
      <c r="BE137" s="93">
        <v>0</v>
      </c>
      <c r="BF137" s="93">
        <v>0</v>
      </c>
      <c r="BG137" s="93">
        <v>0</v>
      </c>
      <c r="BH137" s="93">
        <v>0</v>
      </c>
      <c r="BI137" s="95">
        <v>0</v>
      </c>
      <c r="BJ137" s="93">
        <v>0</v>
      </c>
      <c r="BK137" s="100">
        <v>0</v>
      </c>
      <c r="BL137" s="113">
        <v>133.45606999999993</v>
      </c>
      <c r="BM137" s="90">
        <v>622.63681999999937</v>
      </c>
      <c r="BN137" s="90">
        <v>428.72406000000012</v>
      </c>
      <c r="BO137" s="90">
        <v>0</v>
      </c>
      <c r="BP137" s="97">
        <v>0</v>
      </c>
      <c r="BQ137" s="90">
        <v>1184.8169499999995</v>
      </c>
      <c r="BR137" s="97">
        <v>182.84494999999993</v>
      </c>
      <c r="BS137" s="87" t="s">
        <v>239</v>
      </c>
      <c r="BT137" s="88" t="s">
        <v>222</v>
      </c>
      <c r="BU137" s="87" t="s">
        <v>622</v>
      </c>
      <c r="BV137" s="114">
        <v>0</v>
      </c>
      <c r="BW137" s="88" t="s">
        <v>242</v>
      </c>
      <c r="BX137" s="20">
        <v>1</v>
      </c>
      <c r="BY137" s="20">
        <v>0</v>
      </c>
      <c r="BZ137" s="185" t="s">
        <v>1279</v>
      </c>
    </row>
    <row r="138" spans="1:79" s="1" customFormat="1" ht="409.5" x14ac:dyDescent="0.35">
      <c r="A138" s="116" t="s">
        <v>222</v>
      </c>
      <c r="B138" s="86" t="s">
        <v>1345</v>
      </c>
      <c r="C138" s="101" t="s">
        <v>1346</v>
      </c>
      <c r="D138" s="88" t="s">
        <v>1347</v>
      </c>
      <c r="E138" s="87" t="s">
        <v>1348</v>
      </c>
      <c r="F138" s="87" t="s">
        <v>1349</v>
      </c>
      <c r="G138" s="87" t="s">
        <v>1285</v>
      </c>
      <c r="H138" s="87" t="s">
        <v>1286</v>
      </c>
      <c r="I138" s="88" t="s">
        <v>1350</v>
      </c>
      <c r="J138" s="87" t="s">
        <v>221</v>
      </c>
      <c r="K138" s="87" t="s">
        <v>1272</v>
      </c>
      <c r="L138" s="111" t="s">
        <v>1351</v>
      </c>
      <c r="M138" s="88" t="s">
        <v>1352</v>
      </c>
      <c r="N138" s="88" t="s">
        <v>1260</v>
      </c>
      <c r="O138" s="87" t="s">
        <v>1275</v>
      </c>
      <c r="P138" s="88" t="s">
        <v>1353</v>
      </c>
      <c r="Q138" s="87" t="s">
        <v>1261</v>
      </c>
      <c r="R138" s="88" t="s">
        <v>547</v>
      </c>
      <c r="S138" s="88" t="s">
        <v>466</v>
      </c>
      <c r="T138" s="88">
        <v>60</v>
      </c>
      <c r="U138" s="87" t="s">
        <v>266</v>
      </c>
      <c r="V138" s="88" t="s">
        <v>702</v>
      </c>
      <c r="W138" s="87" t="s">
        <v>228</v>
      </c>
      <c r="X138" s="87" t="s">
        <v>229</v>
      </c>
      <c r="Y138" s="102">
        <v>901881001</v>
      </c>
      <c r="Z138" s="88" t="s">
        <v>1338</v>
      </c>
      <c r="AA138" s="88">
        <v>7298</v>
      </c>
      <c r="AB138" s="87" t="s">
        <v>231</v>
      </c>
      <c r="AC138" s="88" t="s">
        <v>268</v>
      </c>
      <c r="AD138" s="130">
        <v>2016</v>
      </c>
      <c r="AE138" s="99" t="s">
        <v>232</v>
      </c>
      <c r="AF138" s="87" t="s">
        <v>410</v>
      </c>
      <c r="AG138" s="88" t="s">
        <v>225</v>
      </c>
      <c r="AH138" s="88" t="s">
        <v>222</v>
      </c>
      <c r="AI138" s="88" t="s">
        <v>222</v>
      </c>
      <c r="AJ138" s="88" t="s">
        <v>222</v>
      </c>
      <c r="AK138" s="100" t="s">
        <v>269</v>
      </c>
      <c r="AL138" s="90" t="s">
        <v>320</v>
      </c>
      <c r="AM138" s="88" t="s">
        <v>222</v>
      </c>
      <c r="AN138" s="88" t="s">
        <v>222</v>
      </c>
      <c r="AO138" s="88" t="s">
        <v>222</v>
      </c>
      <c r="AP138" s="88" t="s">
        <v>222</v>
      </c>
      <c r="AQ138" s="88" t="s">
        <v>222</v>
      </c>
      <c r="AR138" s="88" t="s">
        <v>234</v>
      </c>
      <c r="AS138" s="88" t="s">
        <v>222</v>
      </c>
      <c r="AT138" s="87" t="s">
        <v>358</v>
      </c>
      <c r="AU138" s="87" t="s">
        <v>235</v>
      </c>
      <c r="AV138" s="111">
        <v>43704</v>
      </c>
      <c r="AW138" s="88" t="s">
        <v>268</v>
      </c>
      <c r="AX138" s="111">
        <v>44561</v>
      </c>
      <c r="AY138" s="111">
        <v>44470</v>
      </c>
      <c r="AZ138" s="88" t="s">
        <v>1278</v>
      </c>
      <c r="BA138" s="94">
        <v>58348</v>
      </c>
      <c r="BB138" s="180">
        <v>58348</v>
      </c>
      <c r="BC138" s="100" t="s">
        <v>236</v>
      </c>
      <c r="BD138" s="100">
        <v>71968.793099999995</v>
      </c>
      <c r="BE138" s="100">
        <v>11286.233</v>
      </c>
      <c r="BF138" s="100">
        <v>10654.611000000001</v>
      </c>
      <c r="BG138" s="100">
        <v>3818.0160000000001</v>
      </c>
      <c r="BH138" s="90">
        <v>0</v>
      </c>
      <c r="BI138" s="97">
        <v>0</v>
      </c>
      <c r="BJ138" s="90">
        <v>0</v>
      </c>
      <c r="BK138" s="131">
        <v>25758.86</v>
      </c>
      <c r="BL138" s="113">
        <v>38.139820000000014</v>
      </c>
      <c r="BM138" s="90">
        <v>510.33684000000034</v>
      </c>
      <c r="BN138" s="90">
        <v>1842.2128599999994</v>
      </c>
      <c r="BO138" s="90">
        <v>15971.321219999994</v>
      </c>
      <c r="BP138" s="97">
        <v>27847.922360000004</v>
      </c>
      <c r="BQ138" s="100">
        <v>46209.933099999995</v>
      </c>
      <c r="BR138" s="97">
        <v>5268.6663599999993</v>
      </c>
      <c r="BS138" s="87" t="s">
        <v>239</v>
      </c>
      <c r="BT138" s="88" t="s">
        <v>222</v>
      </c>
      <c r="BU138" s="87" t="s">
        <v>622</v>
      </c>
      <c r="BV138" s="104">
        <v>41926.60992000009</v>
      </c>
      <c r="BW138" s="88" t="s">
        <v>242</v>
      </c>
      <c r="BX138" s="20">
        <v>1</v>
      </c>
      <c r="BY138" s="20">
        <v>0</v>
      </c>
      <c r="BZ138" s="185" t="s">
        <v>1354</v>
      </c>
    </row>
    <row r="139" spans="1:79" s="1" customFormat="1" ht="304.5" x14ac:dyDescent="0.35">
      <c r="A139" s="116" t="s">
        <v>222</v>
      </c>
      <c r="B139" s="86" t="s">
        <v>1355</v>
      </c>
      <c r="C139" s="101" t="s">
        <v>1356</v>
      </c>
      <c r="D139" s="88" t="s">
        <v>487</v>
      </c>
      <c r="E139" s="87" t="s">
        <v>1357</v>
      </c>
      <c r="F139" s="87" t="s">
        <v>1358</v>
      </c>
      <c r="G139" s="87" t="s">
        <v>1270</v>
      </c>
      <c r="H139" s="87" t="s">
        <v>479</v>
      </c>
      <c r="I139" s="88" t="s">
        <v>1359</v>
      </c>
      <c r="J139" s="87" t="s">
        <v>221</v>
      </c>
      <c r="K139" s="87" t="s">
        <v>1272</v>
      </c>
      <c r="L139" s="111" t="s">
        <v>1360</v>
      </c>
      <c r="M139" s="88" t="s">
        <v>1288</v>
      </c>
      <c r="N139" s="88" t="s">
        <v>1260</v>
      </c>
      <c r="O139" s="87" t="s">
        <v>1275</v>
      </c>
      <c r="P139" s="88" t="s">
        <v>1361</v>
      </c>
      <c r="Q139" s="87" t="s">
        <v>1261</v>
      </c>
      <c r="R139" s="88" t="s">
        <v>547</v>
      </c>
      <c r="S139" s="88" t="s">
        <v>466</v>
      </c>
      <c r="T139" s="88">
        <v>58</v>
      </c>
      <c r="U139" s="87" t="s">
        <v>266</v>
      </c>
      <c r="V139" s="88" t="s">
        <v>580</v>
      </c>
      <c r="W139" s="87" t="s">
        <v>228</v>
      </c>
      <c r="X139" s="87" t="s">
        <v>229</v>
      </c>
      <c r="Y139" s="102">
        <v>901881004</v>
      </c>
      <c r="Z139" s="88" t="s">
        <v>1338</v>
      </c>
      <c r="AA139" s="88">
        <v>7298</v>
      </c>
      <c r="AB139" s="87" t="s">
        <v>231</v>
      </c>
      <c r="AC139" s="88" t="s">
        <v>268</v>
      </c>
      <c r="AD139" s="130">
        <v>2016</v>
      </c>
      <c r="AE139" s="99" t="s">
        <v>232</v>
      </c>
      <c r="AF139" s="87" t="s">
        <v>410</v>
      </c>
      <c r="AG139" s="88" t="s">
        <v>225</v>
      </c>
      <c r="AH139" s="88" t="s">
        <v>222</v>
      </c>
      <c r="AI139" s="88" t="s">
        <v>222</v>
      </c>
      <c r="AJ139" s="88" t="s">
        <v>222</v>
      </c>
      <c r="AK139" s="100" t="s">
        <v>269</v>
      </c>
      <c r="AL139" s="100" t="s">
        <v>1362</v>
      </c>
      <c r="AM139" s="88" t="s">
        <v>222</v>
      </c>
      <c r="AN139" s="88" t="s">
        <v>222</v>
      </c>
      <c r="AO139" s="88" t="s">
        <v>222</v>
      </c>
      <c r="AP139" s="88" t="s">
        <v>222</v>
      </c>
      <c r="AQ139" s="88" t="s">
        <v>222</v>
      </c>
      <c r="AR139" s="88" t="s">
        <v>234</v>
      </c>
      <c r="AS139" s="88" t="s">
        <v>222</v>
      </c>
      <c r="AT139" s="88" t="s">
        <v>358</v>
      </c>
      <c r="AU139" s="87" t="s">
        <v>235</v>
      </c>
      <c r="AV139" s="111">
        <v>43407</v>
      </c>
      <c r="AW139" s="88" t="s">
        <v>268</v>
      </c>
      <c r="AX139" s="111">
        <v>44561</v>
      </c>
      <c r="AY139" s="103">
        <v>44561</v>
      </c>
      <c r="AZ139" s="88" t="s">
        <v>1278</v>
      </c>
      <c r="BA139" s="93">
        <v>3021</v>
      </c>
      <c r="BB139" s="181">
        <v>3021</v>
      </c>
      <c r="BC139" s="100" t="s">
        <v>236</v>
      </c>
      <c r="BD139" s="100">
        <v>7293.307880000003</v>
      </c>
      <c r="BE139" s="93">
        <v>1571.5709999999999</v>
      </c>
      <c r="BF139" s="94">
        <v>0</v>
      </c>
      <c r="BG139" s="94">
        <v>0</v>
      </c>
      <c r="BH139" s="94">
        <v>0</v>
      </c>
      <c r="BI139" s="95">
        <v>0</v>
      </c>
      <c r="BJ139" s="94">
        <v>0</v>
      </c>
      <c r="BK139" s="131">
        <v>1571.5709999999999</v>
      </c>
      <c r="BL139" s="113">
        <v>1.7897400000000001</v>
      </c>
      <c r="BM139" s="90">
        <v>77.414640000000091</v>
      </c>
      <c r="BN139" s="90">
        <v>1494.1883600000026</v>
      </c>
      <c r="BO139" s="90">
        <v>1151.9122500000014</v>
      </c>
      <c r="BP139" s="97">
        <v>2996.4318899999989</v>
      </c>
      <c r="BQ139" s="100">
        <v>5721.7368800000031</v>
      </c>
      <c r="BR139" s="97">
        <v>802.67720000000008</v>
      </c>
      <c r="BS139" s="87" t="s">
        <v>239</v>
      </c>
      <c r="BT139" s="88" t="s">
        <v>222</v>
      </c>
      <c r="BU139" s="87" t="s">
        <v>622</v>
      </c>
      <c r="BV139" s="104">
        <v>5203.1147600000068</v>
      </c>
      <c r="BW139" s="88" t="s">
        <v>242</v>
      </c>
      <c r="BX139" s="20">
        <v>1</v>
      </c>
      <c r="BY139" s="20">
        <v>0</v>
      </c>
      <c r="BZ139" s="185" t="s">
        <v>1363</v>
      </c>
    </row>
    <row r="140" spans="1:79" s="1" customFormat="1" ht="304.5" x14ac:dyDescent="0.35">
      <c r="A140" s="116" t="s">
        <v>222</v>
      </c>
      <c r="B140" s="86" t="s">
        <v>1364</v>
      </c>
      <c r="C140" s="101" t="s">
        <v>1365</v>
      </c>
      <c r="D140" s="88" t="s">
        <v>1267</v>
      </c>
      <c r="E140" s="87" t="s">
        <v>1321</v>
      </c>
      <c r="F140" s="87" t="s">
        <v>1366</v>
      </c>
      <c r="G140" s="87" t="s">
        <v>1285</v>
      </c>
      <c r="H140" s="87" t="s">
        <v>1286</v>
      </c>
      <c r="I140" s="88" t="s">
        <v>242</v>
      </c>
      <c r="J140" s="87" t="s">
        <v>221</v>
      </c>
      <c r="K140" s="87" t="s">
        <v>1272</v>
      </c>
      <c r="L140" s="111" t="s">
        <v>1273</v>
      </c>
      <c r="M140" s="88" t="s">
        <v>1343</v>
      </c>
      <c r="N140" s="88" t="s">
        <v>1260</v>
      </c>
      <c r="O140" s="87" t="s">
        <v>1275</v>
      </c>
      <c r="P140" s="88" t="s">
        <v>381</v>
      </c>
      <c r="Q140" s="87" t="s">
        <v>1261</v>
      </c>
      <c r="R140" s="88" t="s">
        <v>547</v>
      </c>
      <c r="S140" s="88" t="s">
        <v>466</v>
      </c>
      <c r="T140" s="88">
        <v>6</v>
      </c>
      <c r="U140" s="87" t="s">
        <v>266</v>
      </c>
      <c r="V140" s="88" t="s">
        <v>702</v>
      </c>
      <c r="W140" s="87" t="s">
        <v>228</v>
      </c>
      <c r="X140" s="87" t="s">
        <v>229</v>
      </c>
      <c r="Y140" s="102">
        <v>901881005</v>
      </c>
      <c r="Z140" s="88" t="s">
        <v>1338</v>
      </c>
      <c r="AA140" s="88">
        <v>7298</v>
      </c>
      <c r="AB140" s="87" t="s">
        <v>231</v>
      </c>
      <c r="AC140" s="88" t="s">
        <v>268</v>
      </c>
      <c r="AD140" s="130">
        <v>2016</v>
      </c>
      <c r="AE140" s="99" t="s">
        <v>232</v>
      </c>
      <c r="AF140" s="87" t="s">
        <v>306</v>
      </c>
      <c r="AG140" s="88" t="s">
        <v>225</v>
      </c>
      <c r="AH140" s="88" t="s">
        <v>222</v>
      </c>
      <c r="AI140" s="88" t="s">
        <v>222</v>
      </c>
      <c r="AJ140" s="88" t="s">
        <v>222</v>
      </c>
      <c r="AK140" s="100" t="s">
        <v>269</v>
      </c>
      <c r="AL140" s="100" t="s">
        <v>1367</v>
      </c>
      <c r="AM140" s="88" t="s">
        <v>222</v>
      </c>
      <c r="AN140" s="88" t="s">
        <v>222</v>
      </c>
      <c r="AO140" s="88" t="s">
        <v>222</v>
      </c>
      <c r="AP140" s="88" t="s">
        <v>222</v>
      </c>
      <c r="AQ140" s="88" t="s">
        <v>222</v>
      </c>
      <c r="AR140" s="88" t="s">
        <v>234</v>
      </c>
      <c r="AS140" s="88" t="s">
        <v>222</v>
      </c>
      <c r="AT140" s="88" t="s">
        <v>271</v>
      </c>
      <c r="AU140" s="87" t="s">
        <v>235</v>
      </c>
      <c r="AV140" s="111">
        <v>42983</v>
      </c>
      <c r="AW140" s="88" t="s">
        <v>225</v>
      </c>
      <c r="AX140" s="111">
        <v>43100</v>
      </c>
      <c r="AY140" s="111">
        <v>43011</v>
      </c>
      <c r="AZ140" s="88" t="s">
        <v>222</v>
      </c>
      <c r="BA140" s="94">
        <v>6040</v>
      </c>
      <c r="BB140" s="180">
        <v>6040</v>
      </c>
      <c r="BC140" s="100" t="s">
        <v>236</v>
      </c>
      <c r="BD140" s="100">
        <v>4517.4590799999996</v>
      </c>
      <c r="BE140" s="93">
        <v>0</v>
      </c>
      <c r="BF140" s="93">
        <v>0</v>
      </c>
      <c r="BG140" s="93">
        <v>0</v>
      </c>
      <c r="BH140" s="93">
        <v>0</v>
      </c>
      <c r="BI140" s="95">
        <v>0</v>
      </c>
      <c r="BJ140" s="93">
        <v>0</v>
      </c>
      <c r="BK140" s="100">
        <v>0</v>
      </c>
      <c r="BL140" s="113">
        <v>1040.69911</v>
      </c>
      <c r="BM140" s="90">
        <v>3191.7600800000023</v>
      </c>
      <c r="BN140" s="90">
        <v>270.82839999999754</v>
      </c>
      <c r="BO140" s="90">
        <v>11.536449999999999</v>
      </c>
      <c r="BP140" s="97">
        <v>2.63504</v>
      </c>
      <c r="BQ140" s="100">
        <v>4517.4590799999996</v>
      </c>
      <c r="BR140" s="97">
        <v>445.53765000000016</v>
      </c>
      <c r="BS140" s="87" t="s">
        <v>239</v>
      </c>
      <c r="BT140" s="88" t="s">
        <v>222</v>
      </c>
      <c r="BU140" s="87" t="s">
        <v>622</v>
      </c>
      <c r="BV140" s="114">
        <v>0</v>
      </c>
      <c r="BW140" s="88" t="s">
        <v>242</v>
      </c>
      <c r="BX140" s="20">
        <v>1</v>
      </c>
      <c r="BY140" s="20">
        <v>0</v>
      </c>
      <c r="BZ140" s="185" t="s">
        <v>1279</v>
      </c>
      <c r="CA140" s="1" t="e">
        <f>VLOOKUP(C140,#REF!,83,FALSE)</f>
        <v>#REF!</v>
      </c>
    </row>
    <row r="141" spans="1:79" s="1" customFormat="1" ht="304.5" x14ac:dyDescent="0.35">
      <c r="A141" s="116" t="s">
        <v>222</v>
      </c>
      <c r="B141" s="116" t="s">
        <v>1368</v>
      </c>
      <c r="C141" s="117" t="s">
        <v>1365</v>
      </c>
      <c r="D141" s="98" t="s">
        <v>1267</v>
      </c>
      <c r="E141" s="98" t="s">
        <v>1321</v>
      </c>
      <c r="F141" s="98" t="s">
        <v>1369</v>
      </c>
      <c r="G141" s="98" t="s">
        <v>1270</v>
      </c>
      <c r="H141" s="98" t="s">
        <v>479</v>
      </c>
      <c r="I141" s="98" t="s">
        <v>242</v>
      </c>
      <c r="J141" s="98" t="s">
        <v>221</v>
      </c>
      <c r="K141" s="98" t="s">
        <v>1272</v>
      </c>
      <c r="L141" s="120" t="s">
        <v>1273</v>
      </c>
      <c r="M141" s="98" t="s">
        <v>1343</v>
      </c>
      <c r="N141" s="98" t="s">
        <v>1260</v>
      </c>
      <c r="O141" s="98" t="s">
        <v>1275</v>
      </c>
      <c r="P141" s="98" t="s">
        <v>381</v>
      </c>
      <c r="Q141" s="98" t="s">
        <v>1261</v>
      </c>
      <c r="R141" s="98" t="s">
        <v>547</v>
      </c>
      <c r="S141" s="98" t="s">
        <v>466</v>
      </c>
      <c r="T141" s="98">
        <v>5</v>
      </c>
      <c r="U141" s="98" t="s">
        <v>266</v>
      </c>
      <c r="V141" s="98" t="s">
        <v>702</v>
      </c>
      <c r="W141" s="98" t="s">
        <v>228</v>
      </c>
      <c r="X141" s="98" t="s">
        <v>229</v>
      </c>
      <c r="Y141" s="118">
        <v>901881006</v>
      </c>
      <c r="Z141" s="98" t="s">
        <v>1338</v>
      </c>
      <c r="AA141" s="98">
        <v>7298</v>
      </c>
      <c r="AB141" s="98" t="s">
        <v>231</v>
      </c>
      <c r="AC141" s="98" t="s">
        <v>268</v>
      </c>
      <c r="AD141" s="119">
        <v>2016</v>
      </c>
      <c r="AE141" s="119" t="s">
        <v>232</v>
      </c>
      <c r="AF141" s="98" t="s">
        <v>306</v>
      </c>
      <c r="AG141" s="98" t="s">
        <v>225</v>
      </c>
      <c r="AH141" s="98" t="s">
        <v>222</v>
      </c>
      <c r="AI141" s="98" t="s">
        <v>222</v>
      </c>
      <c r="AJ141" s="98" t="s">
        <v>222</v>
      </c>
      <c r="AK141" s="97" t="s">
        <v>269</v>
      </c>
      <c r="AL141" s="97" t="s">
        <v>1370</v>
      </c>
      <c r="AM141" s="98" t="s">
        <v>222</v>
      </c>
      <c r="AN141" s="98" t="s">
        <v>222</v>
      </c>
      <c r="AO141" s="98" t="s">
        <v>222</v>
      </c>
      <c r="AP141" s="98" t="s">
        <v>222</v>
      </c>
      <c r="AQ141" s="98" t="s">
        <v>222</v>
      </c>
      <c r="AR141" s="98" t="s">
        <v>234</v>
      </c>
      <c r="AS141" s="98" t="s">
        <v>222</v>
      </c>
      <c r="AT141" s="98" t="s">
        <v>271</v>
      </c>
      <c r="AU141" s="98" t="s">
        <v>235</v>
      </c>
      <c r="AV141" s="120">
        <v>42940</v>
      </c>
      <c r="AW141" s="98" t="s">
        <v>225</v>
      </c>
      <c r="AX141" s="120">
        <v>43100</v>
      </c>
      <c r="AY141" s="120">
        <v>43013</v>
      </c>
      <c r="AZ141" s="98" t="s">
        <v>222</v>
      </c>
      <c r="BA141" s="95">
        <v>1394</v>
      </c>
      <c r="BB141" s="182">
        <v>1394</v>
      </c>
      <c r="BC141" s="97" t="s">
        <v>236</v>
      </c>
      <c r="BD141" s="97">
        <v>1856.9039799999998</v>
      </c>
      <c r="BE141" s="97">
        <v>0</v>
      </c>
      <c r="BF141" s="97">
        <v>0</v>
      </c>
      <c r="BG141" s="97">
        <v>0</v>
      </c>
      <c r="BH141" s="97">
        <v>0</v>
      </c>
      <c r="BI141" s="97">
        <v>0</v>
      </c>
      <c r="BJ141" s="97">
        <v>0</v>
      </c>
      <c r="BK141" s="97">
        <v>0</v>
      </c>
      <c r="BL141" s="147">
        <v>122.2783899999999</v>
      </c>
      <c r="BM141" s="97">
        <v>1539.7735499999999</v>
      </c>
      <c r="BN141" s="97">
        <v>177.98226000000028</v>
      </c>
      <c r="BO141" s="97">
        <v>13.768609999999763</v>
      </c>
      <c r="BP141" s="97">
        <v>3.1011700000000002</v>
      </c>
      <c r="BQ141" s="97">
        <v>1856.9039799999998</v>
      </c>
      <c r="BR141" s="97">
        <v>252.15888000000012</v>
      </c>
      <c r="BS141" s="98" t="s">
        <v>239</v>
      </c>
      <c r="BT141" s="98" t="s">
        <v>222</v>
      </c>
      <c r="BU141" s="98" t="s">
        <v>622</v>
      </c>
      <c r="BV141" s="123">
        <v>0</v>
      </c>
      <c r="BW141" s="98" t="s">
        <v>242</v>
      </c>
      <c r="BX141" s="124">
        <v>1</v>
      </c>
      <c r="BY141" s="124">
        <v>0</v>
      </c>
      <c r="BZ141" s="185" t="s">
        <v>1279</v>
      </c>
    </row>
    <row r="142" spans="1:79" s="1" customFormat="1" ht="304.5" x14ac:dyDescent="0.35">
      <c r="A142" s="116" t="s">
        <v>222</v>
      </c>
      <c r="B142" s="86" t="s">
        <v>1371</v>
      </c>
      <c r="C142" s="101" t="s">
        <v>1372</v>
      </c>
      <c r="D142" s="88" t="s">
        <v>1373</v>
      </c>
      <c r="E142" s="87" t="s">
        <v>1374</v>
      </c>
      <c r="F142" s="87" t="s">
        <v>1375</v>
      </c>
      <c r="G142" s="154" t="s">
        <v>1270</v>
      </c>
      <c r="H142" s="87" t="s">
        <v>479</v>
      </c>
      <c r="I142" s="88" t="s">
        <v>242</v>
      </c>
      <c r="J142" s="87" t="s">
        <v>221</v>
      </c>
      <c r="K142" s="87" t="s">
        <v>1272</v>
      </c>
      <c r="L142" s="111" t="s">
        <v>1376</v>
      </c>
      <c r="M142" s="88" t="s">
        <v>1288</v>
      </c>
      <c r="N142" s="88" t="s">
        <v>1260</v>
      </c>
      <c r="O142" s="87" t="s">
        <v>1275</v>
      </c>
      <c r="P142" s="88" t="s">
        <v>381</v>
      </c>
      <c r="Q142" s="87" t="s">
        <v>1261</v>
      </c>
      <c r="R142" s="88" t="s">
        <v>547</v>
      </c>
      <c r="S142" s="88" t="s">
        <v>466</v>
      </c>
      <c r="T142" s="88">
        <v>1.8</v>
      </c>
      <c r="U142" s="87" t="s">
        <v>266</v>
      </c>
      <c r="V142" s="88" t="s">
        <v>580</v>
      </c>
      <c r="W142" s="87" t="s">
        <v>228</v>
      </c>
      <c r="X142" s="87" t="s">
        <v>229</v>
      </c>
      <c r="Y142" s="102">
        <v>901881008</v>
      </c>
      <c r="Z142" s="88" t="s">
        <v>1338</v>
      </c>
      <c r="AA142" s="88">
        <v>7298</v>
      </c>
      <c r="AB142" s="87" t="s">
        <v>231</v>
      </c>
      <c r="AC142" s="88" t="s">
        <v>268</v>
      </c>
      <c r="AD142" s="130">
        <v>2016</v>
      </c>
      <c r="AE142" s="99" t="s">
        <v>232</v>
      </c>
      <c r="AF142" s="87" t="s">
        <v>306</v>
      </c>
      <c r="AG142" s="88" t="s">
        <v>225</v>
      </c>
      <c r="AH142" s="88" t="s">
        <v>222</v>
      </c>
      <c r="AI142" s="88" t="s">
        <v>222</v>
      </c>
      <c r="AJ142" s="88" t="s">
        <v>222</v>
      </c>
      <c r="AK142" s="100" t="s">
        <v>269</v>
      </c>
      <c r="AL142" s="90" t="s">
        <v>1377</v>
      </c>
      <c r="AM142" s="88" t="s">
        <v>222</v>
      </c>
      <c r="AN142" s="88" t="s">
        <v>222</v>
      </c>
      <c r="AO142" s="88" t="s">
        <v>222</v>
      </c>
      <c r="AP142" s="88" t="s">
        <v>222</v>
      </c>
      <c r="AQ142" s="88" t="s">
        <v>222</v>
      </c>
      <c r="AR142" s="88" t="s">
        <v>234</v>
      </c>
      <c r="AS142" s="88" t="s">
        <v>222</v>
      </c>
      <c r="AT142" s="88" t="s">
        <v>271</v>
      </c>
      <c r="AU142" s="87" t="s">
        <v>235</v>
      </c>
      <c r="AV142" s="103">
        <v>42576</v>
      </c>
      <c r="AW142" s="88" t="s">
        <v>225</v>
      </c>
      <c r="AX142" s="111">
        <v>43830</v>
      </c>
      <c r="AY142" s="111">
        <v>42852</v>
      </c>
      <c r="AZ142" s="88" t="s">
        <v>1278</v>
      </c>
      <c r="BA142" s="94">
        <v>374</v>
      </c>
      <c r="BB142" s="180">
        <v>374</v>
      </c>
      <c r="BC142" s="100" t="s">
        <v>236</v>
      </c>
      <c r="BD142" s="100">
        <v>1799.3570299999985</v>
      </c>
      <c r="BE142" s="100">
        <v>0</v>
      </c>
      <c r="BF142" s="100">
        <v>0</v>
      </c>
      <c r="BG142" s="100">
        <v>0</v>
      </c>
      <c r="BH142" s="100">
        <v>0</v>
      </c>
      <c r="BI142" s="97">
        <v>0</v>
      </c>
      <c r="BJ142" s="100">
        <v>0</v>
      </c>
      <c r="BK142" s="100">
        <v>0</v>
      </c>
      <c r="BL142" s="113">
        <v>31.017870000000006</v>
      </c>
      <c r="BM142" s="90">
        <v>1606.9984899999986</v>
      </c>
      <c r="BN142" s="90">
        <v>161.3406700000001</v>
      </c>
      <c r="BO142" s="90">
        <v>0</v>
      </c>
      <c r="BP142" s="97">
        <v>0</v>
      </c>
      <c r="BQ142" s="90">
        <v>1799.3570299999985</v>
      </c>
      <c r="BR142" s="97">
        <v>118.52661999999998</v>
      </c>
      <c r="BS142" s="87" t="s">
        <v>239</v>
      </c>
      <c r="BT142" s="88" t="s">
        <v>222</v>
      </c>
      <c r="BU142" s="87" t="s">
        <v>622</v>
      </c>
      <c r="BV142" s="114">
        <v>0</v>
      </c>
      <c r="BW142" s="88" t="s">
        <v>242</v>
      </c>
      <c r="BX142" s="20">
        <v>1</v>
      </c>
      <c r="BY142" s="20">
        <v>0</v>
      </c>
      <c r="BZ142" s="185" t="s">
        <v>1279</v>
      </c>
    </row>
    <row r="143" spans="1:79" s="1" customFormat="1" ht="304.5" x14ac:dyDescent="0.35">
      <c r="A143" s="116" t="s">
        <v>222</v>
      </c>
      <c r="B143" s="86" t="s">
        <v>1378</v>
      </c>
      <c r="C143" s="101" t="s">
        <v>1379</v>
      </c>
      <c r="D143" s="88" t="s">
        <v>1380</v>
      </c>
      <c r="E143" s="87" t="s">
        <v>1381</v>
      </c>
      <c r="F143" s="87" t="s">
        <v>1382</v>
      </c>
      <c r="G143" s="87" t="s">
        <v>1270</v>
      </c>
      <c r="H143" s="87" t="s">
        <v>479</v>
      </c>
      <c r="I143" s="88" t="s">
        <v>242</v>
      </c>
      <c r="J143" s="87" t="s">
        <v>221</v>
      </c>
      <c r="K143" s="87" t="s">
        <v>1272</v>
      </c>
      <c r="L143" s="111" t="s">
        <v>1383</v>
      </c>
      <c r="M143" s="88" t="s">
        <v>1384</v>
      </c>
      <c r="N143" s="88" t="s">
        <v>1260</v>
      </c>
      <c r="O143" s="87" t="s">
        <v>1275</v>
      </c>
      <c r="P143" s="88" t="s">
        <v>448</v>
      </c>
      <c r="Q143" s="87" t="s">
        <v>1261</v>
      </c>
      <c r="R143" s="88" t="s">
        <v>547</v>
      </c>
      <c r="S143" s="88" t="s">
        <v>466</v>
      </c>
      <c r="T143" s="88">
        <v>4</v>
      </c>
      <c r="U143" s="87" t="s">
        <v>266</v>
      </c>
      <c r="V143" s="88" t="s">
        <v>702</v>
      </c>
      <c r="W143" s="87" t="s">
        <v>228</v>
      </c>
      <c r="X143" s="87" t="s">
        <v>229</v>
      </c>
      <c r="Y143" s="102">
        <v>901919850</v>
      </c>
      <c r="Z143" s="88" t="s">
        <v>1338</v>
      </c>
      <c r="AA143" s="88">
        <v>7298</v>
      </c>
      <c r="AB143" s="87" t="s">
        <v>231</v>
      </c>
      <c r="AC143" s="88" t="s">
        <v>268</v>
      </c>
      <c r="AD143" s="130">
        <v>2016</v>
      </c>
      <c r="AE143" s="99" t="s">
        <v>232</v>
      </c>
      <c r="AF143" s="87" t="s">
        <v>306</v>
      </c>
      <c r="AG143" s="88" t="s">
        <v>225</v>
      </c>
      <c r="AH143" s="88" t="s">
        <v>222</v>
      </c>
      <c r="AI143" s="88" t="s">
        <v>222</v>
      </c>
      <c r="AJ143" s="88" t="s">
        <v>222</v>
      </c>
      <c r="AK143" s="100" t="s">
        <v>269</v>
      </c>
      <c r="AL143" s="100" t="s">
        <v>1385</v>
      </c>
      <c r="AM143" s="88" t="s">
        <v>222</v>
      </c>
      <c r="AN143" s="88" t="s">
        <v>222</v>
      </c>
      <c r="AO143" s="88" t="s">
        <v>222</v>
      </c>
      <c r="AP143" s="88" t="s">
        <v>222</v>
      </c>
      <c r="AQ143" s="88" t="s">
        <v>222</v>
      </c>
      <c r="AR143" s="88" t="s">
        <v>234</v>
      </c>
      <c r="AS143" s="88" t="s">
        <v>222</v>
      </c>
      <c r="AT143" s="88" t="s">
        <v>271</v>
      </c>
      <c r="AU143" s="87" t="s">
        <v>235</v>
      </c>
      <c r="AV143" s="103">
        <v>42620</v>
      </c>
      <c r="AW143" s="88" t="s">
        <v>225</v>
      </c>
      <c r="AX143" s="111">
        <v>42735</v>
      </c>
      <c r="AY143" s="111">
        <v>42692</v>
      </c>
      <c r="AZ143" s="88" t="s">
        <v>222</v>
      </c>
      <c r="BA143" s="94">
        <v>900</v>
      </c>
      <c r="BB143" s="180">
        <v>900</v>
      </c>
      <c r="BC143" s="100" t="s">
        <v>236</v>
      </c>
      <c r="BD143" s="100">
        <v>1311.0065299999992</v>
      </c>
      <c r="BE143" s="100">
        <v>0</v>
      </c>
      <c r="BF143" s="100">
        <v>0</v>
      </c>
      <c r="BG143" s="100">
        <v>0</v>
      </c>
      <c r="BH143" s="100">
        <v>0</v>
      </c>
      <c r="BI143" s="97">
        <v>0</v>
      </c>
      <c r="BJ143" s="100">
        <v>0</v>
      </c>
      <c r="BK143" s="100">
        <v>0</v>
      </c>
      <c r="BL143" s="113">
        <v>535.37594999999999</v>
      </c>
      <c r="BM143" s="100">
        <v>775.63057999999933</v>
      </c>
      <c r="BN143" s="90">
        <v>0</v>
      </c>
      <c r="BO143" s="90">
        <v>0</v>
      </c>
      <c r="BP143" s="97">
        <v>0</v>
      </c>
      <c r="BQ143" s="100">
        <v>1311.0065299999992</v>
      </c>
      <c r="BR143" s="97">
        <v>233.19116999999997</v>
      </c>
      <c r="BS143" s="87" t="s">
        <v>239</v>
      </c>
      <c r="BT143" s="88" t="s">
        <v>222</v>
      </c>
      <c r="BU143" s="87" t="s">
        <v>622</v>
      </c>
      <c r="BV143" s="114">
        <v>0</v>
      </c>
      <c r="BW143" s="88" t="s">
        <v>242</v>
      </c>
      <c r="BX143" s="20">
        <v>1</v>
      </c>
      <c r="BY143" s="20">
        <v>0</v>
      </c>
      <c r="BZ143" s="185" t="s">
        <v>1386</v>
      </c>
    </row>
    <row r="144" spans="1:79" s="1" customFormat="1" ht="304.5" x14ac:dyDescent="0.35">
      <c r="A144" s="116" t="s">
        <v>222</v>
      </c>
      <c r="B144" s="86" t="s">
        <v>1387</v>
      </c>
      <c r="C144" s="101" t="s">
        <v>1388</v>
      </c>
      <c r="D144" s="88" t="s">
        <v>1389</v>
      </c>
      <c r="E144" s="87" t="s">
        <v>1390</v>
      </c>
      <c r="F144" s="87" t="s">
        <v>1391</v>
      </c>
      <c r="G144" s="87" t="s">
        <v>1270</v>
      </c>
      <c r="H144" s="87" t="s">
        <v>479</v>
      </c>
      <c r="I144" s="88" t="s">
        <v>242</v>
      </c>
      <c r="J144" s="87" t="s">
        <v>221</v>
      </c>
      <c r="K144" s="87" t="s">
        <v>1272</v>
      </c>
      <c r="L144" s="111" t="s">
        <v>1392</v>
      </c>
      <c r="M144" s="88" t="s">
        <v>1393</v>
      </c>
      <c r="N144" s="88" t="s">
        <v>1260</v>
      </c>
      <c r="O144" s="87" t="s">
        <v>1275</v>
      </c>
      <c r="P144" s="88" t="s">
        <v>1394</v>
      </c>
      <c r="Q144" s="87" t="s">
        <v>1261</v>
      </c>
      <c r="R144" s="88" t="s">
        <v>547</v>
      </c>
      <c r="S144" s="88" t="s">
        <v>466</v>
      </c>
      <c r="T144" s="88">
        <v>3</v>
      </c>
      <c r="U144" s="87" t="s">
        <v>266</v>
      </c>
      <c r="V144" s="88" t="s">
        <v>580</v>
      </c>
      <c r="W144" s="87" t="s">
        <v>228</v>
      </c>
      <c r="X144" s="87" t="s">
        <v>229</v>
      </c>
      <c r="Y144" s="102">
        <v>901920163</v>
      </c>
      <c r="Z144" s="88" t="s">
        <v>1338</v>
      </c>
      <c r="AA144" s="88">
        <v>7298</v>
      </c>
      <c r="AB144" s="87" t="s">
        <v>231</v>
      </c>
      <c r="AC144" s="88" t="s">
        <v>268</v>
      </c>
      <c r="AD144" s="130">
        <v>2016</v>
      </c>
      <c r="AE144" s="99" t="s">
        <v>232</v>
      </c>
      <c r="AF144" s="87" t="s">
        <v>306</v>
      </c>
      <c r="AG144" s="88" t="s">
        <v>225</v>
      </c>
      <c r="AH144" s="88" t="s">
        <v>222</v>
      </c>
      <c r="AI144" s="88" t="s">
        <v>222</v>
      </c>
      <c r="AJ144" s="88" t="s">
        <v>222</v>
      </c>
      <c r="AK144" s="100" t="s">
        <v>269</v>
      </c>
      <c r="AL144" s="90" t="s">
        <v>1395</v>
      </c>
      <c r="AM144" s="88" t="s">
        <v>222</v>
      </c>
      <c r="AN144" s="88" t="s">
        <v>222</v>
      </c>
      <c r="AO144" s="88" t="s">
        <v>222</v>
      </c>
      <c r="AP144" s="88" t="s">
        <v>222</v>
      </c>
      <c r="AQ144" s="88" t="s">
        <v>222</v>
      </c>
      <c r="AR144" s="88" t="s">
        <v>234</v>
      </c>
      <c r="AS144" s="88" t="s">
        <v>222</v>
      </c>
      <c r="AT144" s="88" t="s">
        <v>271</v>
      </c>
      <c r="AU144" s="87" t="s">
        <v>235</v>
      </c>
      <c r="AV144" s="103">
        <v>42620</v>
      </c>
      <c r="AW144" s="88" t="s">
        <v>225</v>
      </c>
      <c r="AX144" s="111">
        <v>42735</v>
      </c>
      <c r="AY144" s="111">
        <v>42765</v>
      </c>
      <c r="AZ144" s="88" t="s">
        <v>222</v>
      </c>
      <c r="BA144" s="94">
        <v>1900</v>
      </c>
      <c r="BB144" s="180">
        <v>1900</v>
      </c>
      <c r="BC144" s="100" t="s">
        <v>236</v>
      </c>
      <c r="BD144" s="100">
        <v>1892.6360899999991</v>
      </c>
      <c r="BE144" s="100">
        <v>0</v>
      </c>
      <c r="BF144" s="100">
        <v>0</v>
      </c>
      <c r="BG144" s="100">
        <v>0</v>
      </c>
      <c r="BH144" s="100">
        <v>0</v>
      </c>
      <c r="BI144" s="97">
        <v>0</v>
      </c>
      <c r="BJ144" s="100">
        <v>0</v>
      </c>
      <c r="BK144" s="100">
        <v>0</v>
      </c>
      <c r="BL144" s="113">
        <v>49.671990000000001</v>
      </c>
      <c r="BM144" s="90">
        <v>1842.964099999999</v>
      </c>
      <c r="BN144" s="90">
        <v>0</v>
      </c>
      <c r="BO144" s="90">
        <v>0</v>
      </c>
      <c r="BP144" s="97">
        <v>0</v>
      </c>
      <c r="BQ144" s="90">
        <v>1892.6360899999991</v>
      </c>
      <c r="BR144" s="97">
        <v>171.77654999999999</v>
      </c>
      <c r="BS144" s="87" t="s">
        <v>239</v>
      </c>
      <c r="BT144" s="88" t="s">
        <v>222</v>
      </c>
      <c r="BU144" s="87" t="s">
        <v>622</v>
      </c>
      <c r="BV144" s="114">
        <v>0</v>
      </c>
      <c r="BW144" s="88" t="s">
        <v>242</v>
      </c>
      <c r="BX144" s="20">
        <v>1</v>
      </c>
      <c r="BY144" s="20">
        <v>0</v>
      </c>
      <c r="BZ144" s="185" t="s">
        <v>1279</v>
      </c>
    </row>
    <row r="145" spans="1:78" s="1" customFormat="1" ht="304.5" x14ac:dyDescent="0.35">
      <c r="A145" s="116" t="s">
        <v>222</v>
      </c>
      <c r="B145" s="86" t="s">
        <v>1396</v>
      </c>
      <c r="C145" s="101" t="s">
        <v>1397</v>
      </c>
      <c r="D145" s="88" t="s">
        <v>1398</v>
      </c>
      <c r="E145" s="87" t="s">
        <v>1399</v>
      </c>
      <c r="F145" s="87" t="s">
        <v>1400</v>
      </c>
      <c r="G145" s="87" t="s">
        <v>1270</v>
      </c>
      <c r="H145" s="87" t="s">
        <v>479</v>
      </c>
      <c r="I145" s="88" t="s">
        <v>242</v>
      </c>
      <c r="J145" s="87" t="s">
        <v>221</v>
      </c>
      <c r="K145" s="87" t="s">
        <v>1272</v>
      </c>
      <c r="L145" s="111" t="s">
        <v>1401</v>
      </c>
      <c r="M145" s="88" t="s">
        <v>1343</v>
      </c>
      <c r="N145" s="88" t="s">
        <v>1260</v>
      </c>
      <c r="O145" s="87" t="s">
        <v>1275</v>
      </c>
      <c r="P145" s="88" t="s">
        <v>1361</v>
      </c>
      <c r="Q145" s="87" t="s">
        <v>1261</v>
      </c>
      <c r="R145" s="88" t="s">
        <v>547</v>
      </c>
      <c r="S145" s="88" t="s">
        <v>466</v>
      </c>
      <c r="T145" s="88">
        <v>1</v>
      </c>
      <c r="U145" s="87" t="s">
        <v>266</v>
      </c>
      <c r="V145" s="88" t="s">
        <v>702</v>
      </c>
      <c r="W145" s="87" t="s">
        <v>228</v>
      </c>
      <c r="X145" s="87" t="s">
        <v>229</v>
      </c>
      <c r="Y145" s="102">
        <v>901933431</v>
      </c>
      <c r="Z145" s="88" t="s">
        <v>1338</v>
      </c>
      <c r="AA145" s="88">
        <v>7298</v>
      </c>
      <c r="AB145" s="87" t="s">
        <v>231</v>
      </c>
      <c r="AC145" s="88" t="s">
        <v>268</v>
      </c>
      <c r="AD145" s="130">
        <v>2016</v>
      </c>
      <c r="AE145" s="99" t="s">
        <v>232</v>
      </c>
      <c r="AF145" s="87" t="s">
        <v>306</v>
      </c>
      <c r="AG145" s="88" t="s">
        <v>225</v>
      </c>
      <c r="AH145" s="88" t="s">
        <v>222</v>
      </c>
      <c r="AI145" s="88" t="s">
        <v>222</v>
      </c>
      <c r="AJ145" s="88" t="s">
        <v>222</v>
      </c>
      <c r="AK145" s="100" t="s">
        <v>269</v>
      </c>
      <c r="AL145" s="90" t="s">
        <v>1402</v>
      </c>
      <c r="AM145" s="88" t="s">
        <v>222</v>
      </c>
      <c r="AN145" s="88" t="s">
        <v>222</v>
      </c>
      <c r="AO145" s="88" t="s">
        <v>222</v>
      </c>
      <c r="AP145" s="88" t="s">
        <v>222</v>
      </c>
      <c r="AQ145" s="88" t="s">
        <v>222</v>
      </c>
      <c r="AR145" s="88" t="s">
        <v>234</v>
      </c>
      <c r="AS145" s="88" t="s">
        <v>222</v>
      </c>
      <c r="AT145" s="88" t="s">
        <v>271</v>
      </c>
      <c r="AU145" s="87" t="s">
        <v>235</v>
      </c>
      <c r="AV145" s="103">
        <v>42689</v>
      </c>
      <c r="AW145" s="88" t="s">
        <v>225</v>
      </c>
      <c r="AX145" s="111">
        <v>42735</v>
      </c>
      <c r="AY145" s="111">
        <v>42739</v>
      </c>
      <c r="AZ145" s="88" t="s">
        <v>222</v>
      </c>
      <c r="BA145" s="94">
        <v>926</v>
      </c>
      <c r="BB145" s="180">
        <v>926</v>
      </c>
      <c r="BC145" s="100" t="s">
        <v>236</v>
      </c>
      <c r="BD145" s="100">
        <v>1115.72137</v>
      </c>
      <c r="BE145" s="100">
        <v>0</v>
      </c>
      <c r="BF145" s="100">
        <v>0</v>
      </c>
      <c r="BG145" s="100">
        <v>0</v>
      </c>
      <c r="BH145" s="100">
        <v>0</v>
      </c>
      <c r="BI145" s="97">
        <v>0</v>
      </c>
      <c r="BJ145" s="100">
        <v>0</v>
      </c>
      <c r="BK145" s="100">
        <v>0</v>
      </c>
      <c r="BL145" s="113">
        <v>403.29476999999997</v>
      </c>
      <c r="BM145" s="90">
        <v>264.74422000000004</v>
      </c>
      <c r="BN145" s="90">
        <v>447.68238000000002</v>
      </c>
      <c r="BO145" s="90">
        <v>0</v>
      </c>
      <c r="BP145" s="97">
        <v>0</v>
      </c>
      <c r="BQ145" s="90">
        <v>1115.72137</v>
      </c>
      <c r="BR145" s="97">
        <v>117.13888999999999</v>
      </c>
      <c r="BS145" s="87" t="s">
        <v>239</v>
      </c>
      <c r="BT145" s="88" t="s">
        <v>222</v>
      </c>
      <c r="BU145" s="87" t="s">
        <v>622</v>
      </c>
      <c r="BV145" s="114">
        <v>0</v>
      </c>
      <c r="BW145" s="88" t="s">
        <v>242</v>
      </c>
      <c r="BX145" s="20">
        <v>1</v>
      </c>
      <c r="BY145" s="20">
        <v>0</v>
      </c>
      <c r="BZ145" s="185" t="s">
        <v>1403</v>
      </c>
    </row>
    <row r="146" spans="1:78" s="1" customFormat="1" ht="304.5" x14ac:dyDescent="0.35">
      <c r="A146" s="116" t="s">
        <v>222</v>
      </c>
      <c r="B146" s="86" t="s">
        <v>1404</v>
      </c>
      <c r="C146" s="101" t="s">
        <v>1405</v>
      </c>
      <c r="D146" s="88" t="s">
        <v>1406</v>
      </c>
      <c r="E146" s="87" t="s">
        <v>1407</v>
      </c>
      <c r="F146" s="87" t="s">
        <v>1408</v>
      </c>
      <c r="G146" s="87" t="s">
        <v>1270</v>
      </c>
      <c r="H146" s="87" t="s">
        <v>479</v>
      </c>
      <c r="I146" s="88" t="s">
        <v>242</v>
      </c>
      <c r="J146" s="87" t="s">
        <v>221</v>
      </c>
      <c r="K146" s="87" t="s">
        <v>1272</v>
      </c>
      <c r="L146" s="111" t="s">
        <v>1409</v>
      </c>
      <c r="M146" s="88" t="s">
        <v>1288</v>
      </c>
      <c r="N146" s="88" t="s">
        <v>1260</v>
      </c>
      <c r="O146" s="87" t="s">
        <v>1275</v>
      </c>
      <c r="P146" s="88" t="s">
        <v>1361</v>
      </c>
      <c r="Q146" s="87" t="s">
        <v>1261</v>
      </c>
      <c r="R146" s="88" t="s">
        <v>547</v>
      </c>
      <c r="S146" s="88" t="s">
        <v>466</v>
      </c>
      <c r="T146" s="88">
        <v>0.5</v>
      </c>
      <c r="U146" s="87" t="s">
        <v>266</v>
      </c>
      <c r="V146" s="88" t="s">
        <v>702</v>
      </c>
      <c r="W146" s="87" t="s">
        <v>228</v>
      </c>
      <c r="X146" s="87" t="s">
        <v>229</v>
      </c>
      <c r="Y146" s="102">
        <v>901933433</v>
      </c>
      <c r="Z146" s="88" t="s">
        <v>1338</v>
      </c>
      <c r="AA146" s="88">
        <v>7298</v>
      </c>
      <c r="AB146" s="87" t="s">
        <v>231</v>
      </c>
      <c r="AC146" s="88" t="s">
        <v>268</v>
      </c>
      <c r="AD146" s="130">
        <v>2016</v>
      </c>
      <c r="AE146" s="99" t="s">
        <v>232</v>
      </c>
      <c r="AF146" s="87" t="s">
        <v>306</v>
      </c>
      <c r="AG146" s="88" t="s">
        <v>225</v>
      </c>
      <c r="AH146" s="88" t="s">
        <v>222</v>
      </c>
      <c r="AI146" s="88" t="s">
        <v>222</v>
      </c>
      <c r="AJ146" s="88" t="s">
        <v>222</v>
      </c>
      <c r="AK146" s="100" t="s">
        <v>269</v>
      </c>
      <c r="AL146" s="90" t="s">
        <v>1410</v>
      </c>
      <c r="AM146" s="88" t="s">
        <v>222</v>
      </c>
      <c r="AN146" s="88" t="s">
        <v>222</v>
      </c>
      <c r="AO146" s="88" t="s">
        <v>222</v>
      </c>
      <c r="AP146" s="88" t="s">
        <v>222</v>
      </c>
      <c r="AQ146" s="88" t="s">
        <v>222</v>
      </c>
      <c r="AR146" s="88" t="s">
        <v>234</v>
      </c>
      <c r="AS146" s="88" t="s">
        <v>222</v>
      </c>
      <c r="AT146" s="88" t="s">
        <v>271</v>
      </c>
      <c r="AU146" s="87" t="s">
        <v>235</v>
      </c>
      <c r="AV146" s="87" t="s">
        <v>359</v>
      </c>
      <c r="AW146" s="88" t="s">
        <v>225</v>
      </c>
      <c r="AX146" s="111">
        <v>42735</v>
      </c>
      <c r="AY146" s="111">
        <v>42740</v>
      </c>
      <c r="AZ146" s="88" t="s">
        <v>222</v>
      </c>
      <c r="BA146" s="94">
        <v>812</v>
      </c>
      <c r="BB146" s="180">
        <v>812</v>
      </c>
      <c r="BC146" s="100" t="s">
        <v>236</v>
      </c>
      <c r="BD146" s="100">
        <v>1300.6736200000007</v>
      </c>
      <c r="BE146" s="100">
        <v>0</v>
      </c>
      <c r="BF146" s="100">
        <v>0</v>
      </c>
      <c r="BG146" s="100">
        <v>0</v>
      </c>
      <c r="BH146" s="100">
        <v>0</v>
      </c>
      <c r="BI146" s="97">
        <v>0</v>
      </c>
      <c r="BJ146" s="100">
        <v>0</v>
      </c>
      <c r="BK146" s="100">
        <v>0</v>
      </c>
      <c r="BL146" s="113">
        <v>52.361639999999994</v>
      </c>
      <c r="BM146" s="90">
        <v>1224.0432500000006</v>
      </c>
      <c r="BN146" s="90">
        <v>24.268729999999998</v>
      </c>
      <c r="BO146" s="90">
        <v>0</v>
      </c>
      <c r="BP146" s="97">
        <v>0</v>
      </c>
      <c r="BQ146" s="90">
        <v>1300.6736200000007</v>
      </c>
      <c r="BR146" s="97">
        <v>96.691929999999985</v>
      </c>
      <c r="BS146" s="87" t="s">
        <v>239</v>
      </c>
      <c r="BT146" s="88" t="s">
        <v>222</v>
      </c>
      <c r="BU146" s="87" t="s">
        <v>622</v>
      </c>
      <c r="BV146" s="114">
        <v>0</v>
      </c>
      <c r="BW146" s="88" t="s">
        <v>242</v>
      </c>
      <c r="BX146" s="20">
        <v>1</v>
      </c>
      <c r="BY146" s="20">
        <v>0</v>
      </c>
      <c r="BZ146" s="185" t="s">
        <v>1403</v>
      </c>
    </row>
    <row r="147" spans="1:78" s="1" customFormat="1" ht="304.5" x14ac:dyDescent="0.35">
      <c r="A147" s="116" t="s">
        <v>222</v>
      </c>
      <c r="B147" s="86" t="s">
        <v>1411</v>
      </c>
      <c r="C147" s="101" t="s">
        <v>1412</v>
      </c>
      <c r="D147" s="88" t="s">
        <v>1413</v>
      </c>
      <c r="E147" s="87" t="s">
        <v>1414</v>
      </c>
      <c r="F147" s="87" t="s">
        <v>1415</v>
      </c>
      <c r="G147" s="87" t="s">
        <v>1270</v>
      </c>
      <c r="H147" s="87" t="s">
        <v>479</v>
      </c>
      <c r="I147" s="88" t="s">
        <v>242</v>
      </c>
      <c r="J147" s="87" t="s">
        <v>221</v>
      </c>
      <c r="K147" s="87" t="s">
        <v>1272</v>
      </c>
      <c r="L147" s="111" t="s">
        <v>1416</v>
      </c>
      <c r="M147" s="88" t="s">
        <v>1288</v>
      </c>
      <c r="N147" s="88" t="s">
        <v>1260</v>
      </c>
      <c r="O147" s="87" t="s">
        <v>1275</v>
      </c>
      <c r="P147" s="88" t="s">
        <v>448</v>
      </c>
      <c r="Q147" s="87" t="s">
        <v>1261</v>
      </c>
      <c r="R147" s="88" t="s">
        <v>547</v>
      </c>
      <c r="S147" s="88" t="s">
        <v>466</v>
      </c>
      <c r="T147" s="88">
        <v>0.3</v>
      </c>
      <c r="U147" s="87" t="s">
        <v>266</v>
      </c>
      <c r="V147" s="88" t="s">
        <v>702</v>
      </c>
      <c r="W147" s="87" t="s">
        <v>228</v>
      </c>
      <c r="X147" s="87" t="s">
        <v>229</v>
      </c>
      <c r="Y147" s="102">
        <v>901933437</v>
      </c>
      <c r="Z147" s="88" t="s">
        <v>1338</v>
      </c>
      <c r="AA147" s="88">
        <v>7298</v>
      </c>
      <c r="AB147" s="87" t="s">
        <v>231</v>
      </c>
      <c r="AC147" s="88" t="s">
        <v>268</v>
      </c>
      <c r="AD147" s="130">
        <v>2016</v>
      </c>
      <c r="AE147" s="99" t="s">
        <v>232</v>
      </c>
      <c r="AF147" s="87" t="s">
        <v>306</v>
      </c>
      <c r="AG147" s="88" t="s">
        <v>225</v>
      </c>
      <c r="AH147" s="88" t="s">
        <v>222</v>
      </c>
      <c r="AI147" s="88" t="s">
        <v>222</v>
      </c>
      <c r="AJ147" s="88" t="s">
        <v>222</v>
      </c>
      <c r="AK147" s="100" t="s">
        <v>269</v>
      </c>
      <c r="AL147" s="90" t="s">
        <v>1417</v>
      </c>
      <c r="AM147" s="88" t="s">
        <v>222</v>
      </c>
      <c r="AN147" s="88" t="s">
        <v>222</v>
      </c>
      <c r="AO147" s="88" t="s">
        <v>222</v>
      </c>
      <c r="AP147" s="88" t="s">
        <v>222</v>
      </c>
      <c r="AQ147" s="88" t="s">
        <v>222</v>
      </c>
      <c r="AR147" s="88" t="s">
        <v>234</v>
      </c>
      <c r="AS147" s="88" t="s">
        <v>222</v>
      </c>
      <c r="AT147" s="88" t="s">
        <v>271</v>
      </c>
      <c r="AU147" s="87" t="s">
        <v>235</v>
      </c>
      <c r="AV147" s="103">
        <v>42662</v>
      </c>
      <c r="AW147" s="88" t="s">
        <v>225</v>
      </c>
      <c r="AX147" s="111">
        <v>42735</v>
      </c>
      <c r="AY147" s="111">
        <v>42709</v>
      </c>
      <c r="AZ147" s="88" t="s">
        <v>222</v>
      </c>
      <c r="BA147" s="94">
        <v>578</v>
      </c>
      <c r="BB147" s="180">
        <v>578</v>
      </c>
      <c r="BC147" s="100" t="s">
        <v>236</v>
      </c>
      <c r="BD147" s="100">
        <v>1181.8607199999997</v>
      </c>
      <c r="BE147" s="100">
        <v>0</v>
      </c>
      <c r="BF147" s="100">
        <v>0</v>
      </c>
      <c r="BG147" s="100">
        <v>0</v>
      </c>
      <c r="BH147" s="100">
        <v>0</v>
      </c>
      <c r="BI147" s="97">
        <v>0</v>
      </c>
      <c r="BJ147" s="100">
        <v>0</v>
      </c>
      <c r="BK147" s="100">
        <v>0</v>
      </c>
      <c r="BL147" s="113">
        <v>206.40828999999991</v>
      </c>
      <c r="BM147" s="90">
        <v>860.0386299999999</v>
      </c>
      <c r="BN147" s="90">
        <v>115.4137999999999</v>
      </c>
      <c r="BO147" s="90">
        <v>0</v>
      </c>
      <c r="BP147" s="97">
        <v>0</v>
      </c>
      <c r="BQ147" s="90">
        <v>1181.8607199999997</v>
      </c>
      <c r="BR147" s="97">
        <v>229.46733</v>
      </c>
      <c r="BS147" s="87" t="s">
        <v>239</v>
      </c>
      <c r="BT147" s="88" t="s">
        <v>222</v>
      </c>
      <c r="BU147" s="87" t="s">
        <v>622</v>
      </c>
      <c r="BV147" s="114">
        <v>0</v>
      </c>
      <c r="BW147" s="88" t="s">
        <v>242</v>
      </c>
      <c r="BX147" s="20">
        <v>1</v>
      </c>
      <c r="BY147" s="20">
        <v>0</v>
      </c>
      <c r="BZ147" s="185" t="s">
        <v>1279</v>
      </c>
    </row>
    <row r="148" spans="1:78" s="1" customFormat="1" ht="333.5" x14ac:dyDescent="0.35">
      <c r="A148" s="116" t="s">
        <v>222</v>
      </c>
      <c r="B148" s="86" t="s">
        <v>1418</v>
      </c>
      <c r="C148" s="101" t="s">
        <v>1419</v>
      </c>
      <c r="D148" s="88" t="s">
        <v>1420</v>
      </c>
      <c r="E148" s="87" t="s">
        <v>1421</v>
      </c>
      <c r="F148" s="87" t="s">
        <v>1422</v>
      </c>
      <c r="G148" s="87" t="s">
        <v>1285</v>
      </c>
      <c r="H148" s="87" t="s">
        <v>1286</v>
      </c>
      <c r="I148" s="88" t="s">
        <v>1423</v>
      </c>
      <c r="J148" s="87" t="s">
        <v>221</v>
      </c>
      <c r="K148" s="87" t="s">
        <v>1272</v>
      </c>
      <c r="L148" s="111" t="s">
        <v>1409</v>
      </c>
      <c r="M148" s="87" t="s">
        <v>1424</v>
      </c>
      <c r="N148" s="88" t="s">
        <v>1260</v>
      </c>
      <c r="O148" s="87" t="s">
        <v>1275</v>
      </c>
      <c r="P148" s="87" t="s">
        <v>291</v>
      </c>
      <c r="Q148" s="87" t="s">
        <v>1261</v>
      </c>
      <c r="R148" s="88" t="s">
        <v>547</v>
      </c>
      <c r="S148" s="88" t="s">
        <v>466</v>
      </c>
      <c r="T148" s="88">
        <v>80</v>
      </c>
      <c r="U148" s="87" t="s">
        <v>266</v>
      </c>
      <c r="V148" s="87" t="s">
        <v>468</v>
      </c>
      <c r="W148" s="87" t="s">
        <v>228</v>
      </c>
      <c r="X148" s="87" t="s">
        <v>229</v>
      </c>
      <c r="Y148" s="102">
        <v>901942793</v>
      </c>
      <c r="Z148" s="88" t="s">
        <v>1338</v>
      </c>
      <c r="AA148" s="88">
        <v>7298</v>
      </c>
      <c r="AB148" s="87" t="s">
        <v>231</v>
      </c>
      <c r="AC148" s="88" t="s">
        <v>268</v>
      </c>
      <c r="AD148" s="130">
        <v>2016</v>
      </c>
      <c r="AE148" s="99" t="s">
        <v>232</v>
      </c>
      <c r="AF148" s="87" t="s">
        <v>410</v>
      </c>
      <c r="AG148" s="88" t="s">
        <v>225</v>
      </c>
      <c r="AH148" s="88" t="s">
        <v>222</v>
      </c>
      <c r="AI148" s="88" t="s">
        <v>222</v>
      </c>
      <c r="AJ148" s="88" t="s">
        <v>222</v>
      </c>
      <c r="AK148" s="100" t="s">
        <v>269</v>
      </c>
      <c r="AL148" s="100" t="s">
        <v>1425</v>
      </c>
      <c r="AM148" s="88" t="s">
        <v>1426</v>
      </c>
      <c r="AN148" s="88" t="s">
        <v>1427</v>
      </c>
      <c r="AO148" s="88" t="s">
        <v>1428</v>
      </c>
      <c r="AP148" s="88" t="s">
        <v>222</v>
      </c>
      <c r="AQ148" s="88" t="s">
        <v>222</v>
      </c>
      <c r="AR148" s="88" t="s">
        <v>234</v>
      </c>
      <c r="AS148" s="88">
        <v>2018</v>
      </c>
      <c r="AT148" s="87" t="s">
        <v>271</v>
      </c>
      <c r="AU148" s="87" t="s">
        <v>235</v>
      </c>
      <c r="AV148" s="111">
        <v>43084</v>
      </c>
      <c r="AW148" s="88" t="s">
        <v>268</v>
      </c>
      <c r="AX148" s="111">
        <v>43465</v>
      </c>
      <c r="AY148" s="103">
        <v>44200</v>
      </c>
      <c r="AZ148" s="88" t="s">
        <v>1429</v>
      </c>
      <c r="BA148" s="94">
        <v>36868</v>
      </c>
      <c r="BB148" s="180">
        <v>36868</v>
      </c>
      <c r="BC148" s="100" t="s">
        <v>236</v>
      </c>
      <c r="BD148" s="100">
        <v>73819.974639999986</v>
      </c>
      <c r="BE148" s="100">
        <v>533.26499999999999</v>
      </c>
      <c r="BF148" s="100">
        <v>205.85</v>
      </c>
      <c r="BG148" s="90">
        <v>0</v>
      </c>
      <c r="BH148" s="90">
        <v>0</v>
      </c>
      <c r="BI148" s="97">
        <v>0</v>
      </c>
      <c r="BJ148" s="90">
        <v>0</v>
      </c>
      <c r="BK148" s="131">
        <v>739.11500000000001</v>
      </c>
      <c r="BL148" s="113">
        <v>423.11307999999997</v>
      </c>
      <c r="BM148" s="90">
        <v>19918.918050000037</v>
      </c>
      <c r="BN148" s="90">
        <v>17284.372670000001</v>
      </c>
      <c r="BO148" s="90">
        <v>20950.800549999949</v>
      </c>
      <c r="BP148" s="97">
        <v>14503.65528999999</v>
      </c>
      <c r="BQ148" s="100">
        <v>73080.859639999981</v>
      </c>
      <c r="BR148" s="97">
        <v>11807.213489999996</v>
      </c>
      <c r="BS148" s="87" t="s">
        <v>239</v>
      </c>
      <c r="BT148" s="88" t="s">
        <v>222</v>
      </c>
      <c r="BU148" s="87" t="s">
        <v>622</v>
      </c>
      <c r="BV148" s="104">
        <v>62650.129449999884</v>
      </c>
      <c r="BW148" s="88" t="s">
        <v>242</v>
      </c>
      <c r="BX148" s="20">
        <v>1</v>
      </c>
      <c r="BY148" s="20">
        <v>0</v>
      </c>
      <c r="BZ148" s="185" t="s">
        <v>1430</v>
      </c>
    </row>
    <row r="149" spans="1:78" s="1" customFormat="1" ht="304.5" x14ac:dyDescent="0.35">
      <c r="A149" s="116" t="s">
        <v>222</v>
      </c>
      <c r="B149" s="86" t="s">
        <v>1431</v>
      </c>
      <c r="C149" s="101" t="s">
        <v>1432</v>
      </c>
      <c r="D149" s="88" t="s">
        <v>1433</v>
      </c>
      <c r="E149" s="87" t="s">
        <v>1434</v>
      </c>
      <c r="F149" s="87" t="s">
        <v>1435</v>
      </c>
      <c r="G149" s="87" t="s">
        <v>1285</v>
      </c>
      <c r="H149" s="87" t="s">
        <v>1286</v>
      </c>
      <c r="I149" s="88" t="s">
        <v>242</v>
      </c>
      <c r="J149" s="87" t="s">
        <v>221</v>
      </c>
      <c r="K149" s="87" t="s">
        <v>1272</v>
      </c>
      <c r="L149" s="111" t="s">
        <v>1436</v>
      </c>
      <c r="M149" s="88" t="s">
        <v>1343</v>
      </c>
      <c r="N149" s="88" t="s">
        <v>1260</v>
      </c>
      <c r="O149" s="87" t="s">
        <v>1275</v>
      </c>
      <c r="P149" s="88" t="s">
        <v>1361</v>
      </c>
      <c r="Q149" s="87" t="s">
        <v>1261</v>
      </c>
      <c r="R149" s="88" t="s">
        <v>547</v>
      </c>
      <c r="S149" s="88" t="s">
        <v>466</v>
      </c>
      <c r="T149" s="88">
        <v>1</v>
      </c>
      <c r="U149" s="87" t="s">
        <v>266</v>
      </c>
      <c r="V149" s="88" t="s">
        <v>702</v>
      </c>
      <c r="W149" s="87" t="s">
        <v>228</v>
      </c>
      <c r="X149" s="87" t="s">
        <v>229</v>
      </c>
      <c r="Y149" s="102">
        <v>901960233</v>
      </c>
      <c r="Z149" s="88" t="s">
        <v>1338</v>
      </c>
      <c r="AA149" s="88">
        <v>7298</v>
      </c>
      <c r="AB149" s="87" t="s">
        <v>231</v>
      </c>
      <c r="AC149" s="88" t="s">
        <v>268</v>
      </c>
      <c r="AD149" s="130">
        <v>2016</v>
      </c>
      <c r="AE149" s="99" t="s">
        <v>232</v>
      </c>
      <c r="AF149" s="87" t="s">
        <v>306</v>
      </c>
      <c r="AG149" s="88" t="s">
        <v>225</v>
      </c>
      <c r="AH149" s="88" t="s">
        <v>222</v>
      </c>
      <c r="AI149" s="88" t="s">
        <v>222</v>
      </c>
      <c r="AJ149" s="88" t="s">
        <v>222</v>
      </c>
      <c r="AK149" s="100" t="s">
        <v>269</v>
      </c>
      <c r="AL149" s="90" t="s">
        <v>1437</v>
      </c>
      <c r="AM149" s="88" t="s">
        <v>222</v>
      </c>
      <c r="AN149" s="88" t="s">
        <v>222</v>
      </c>
      <c r="AO149" s="88" t="s">
        <v>222</v>
      </c>
      <c r="AP149" s="88" t="s">
        <v>222</v>
      </c>
      <c r="AQ149" s="88" t="s">
        <v>222</v>
      </c>
      <c r="AR149" s="88" t="s">
        <v>234</v>
      </c>
      <c r="AS149" s="88" t="s">
        <v>222</v>
      </c>
      <c r="AT149" s="88" t="s">
        <v>271</v>
      </c>
      <c r="AU149" s="87" t="s">
        <v>235</v>
      </c>
      <c r="AV149" s="87" t="s">
        <v>359</v>
      </c>
      <c r="AW149" s="88" t="s">
        <v>225</v>
      </c>
      <c r="AX149" s="111">
        <v>43100</v>
      </c>
      <c r="AY149" s="111">
        <v>43376</v>
      </c>
      <c r="AZ149" s="88" t="s">
        <v>1278</v>
      </c>
      <c r="BA149" s="94">
        <v>4000</v>
      </c>
      <c r="BB149" s="180">
        <v>4000</v>
      </c>
      <c r="BC149" s="100" t="s">
        <v>236</v>
      </c>
      <c r="BD149" s="100">
        <v>1484.3179299999999</v>
      </c>
      <c r="BE149" s="100">
        <v>0</v>
      </c>
      <c r="BF149" s="100">
        <v>0</v>
      </c>
      <c r="BG149" s="100">
        <v>0</v>
      </c>
      <c r="BH149" s="100">
        <v>0</v>
      </c>
      <c r="BI149" s="97">
        <v>0</v>
      </c>
      <c r="BJ149" s="100">
        <v>0</v>
      </c>
      <c r="BK149" s="100">
        <v>0</v>
      </c>
      <c r="BL149" s="113">
        <v>1.01407</v>
      </c>
      <c r="BM149" s="90">
        <v>75.800020000000075</v>
      </c>
      <c r="BN149" s="90">
        <v>1428.9658999999995</v>
      </c>
      <c r="BO149" s="90">
        <v>-21.462059999999596</v>
      </c>
      <c r="BP149" s="97">
        <v>0</v>
      </c>
      <c r="BQ149" s="90">
        <v>1484.3179299999999</v>
      </c>
      <c r="BR149" s="97">
        <v>181.93833999999998</v>
      </c>
      <c r="BS149" s="87" t="s">
        <v>239</v>
      </c>
      <c r="BT149" s="88" t="s">
        <v>222</v>
      </c>
      <c r="BU149" s="87" t="s">
        <v>622</v>
      </c>
      <c r="BV149" s="114">
        <v>0</v>
      </c>
      <c r="BW149" s="88" t="s">
        <v>242</v>
      </c>
      <c r="BX149" s="20">
        <v>1</v>
      </c>
      <c r="BY149" s="20">
        <v>0</v>
      </c>
      <c r="BZ149" s="185" t="s">
        <v>1279</v>
      </c>
    </row>
    <row r="150" spans="1:78" s="1" customFormat="1" ht="304.5" x14ac:dyDescent="0.35">
      <c r="A150" s="116" t="s">
        <v>222</v>
      </c>
      <c r="B150" s="86" t="s">
        <v>1438</v>
      </c>
      <c r="C150" s="101" t="s">
        <v>1439</v>
      </c>
      <c r="D150" s="88" t="s">
        <v>1440</v>
      </c>
      <c r="E150" s="87" t="s">
        <v>1283</v>
      </c>
      <c r="F150" s="87" t="s">
        <v>1441</v>
      </c>
      <c r="G150" s="87" t="s">
        <v>1285</v>
      </c>
      <c r="H150" s="87" t="s">
        <v>1286</v>
      </c>
      <c r="I150" s="88" t="s">
        <v>1442</v>
      </c>
      <c r="J150" s="87" t="s">
        <v>221</v>
      </c>
      <c r="K150" s="87" t="s">
        <v>1272</v>
      </c>
      <c r="L150" s="111" t="s">
        <v>1443</v>
      </c>
      <c r="M150" s="87" t="s">
        <v>1444</v>
      </c>
      <c r="N150" s="88" t="s">
        <v>1260</v>
      </c>
      <c r="O150" s="87" t="s">
        <v>1275</v>
      </c>
      <c r="P150" s="88" t="s">
        <v>1361</v>
      </c>
      <c r="Q150" s="87" t="s">
        <v>1261</v>
      </c>
      <c r="R150" s="88" t="s">
        <v>547</v>
      </c>
      <c r="S150" s="88" t="s">
        <v>466</v>
      </c>
      <c r="T150" s="88">
        <v>27</v>
      </c>
      <c r="U150" s="87" t="s">
        <v>266</v>
      </c>
      <c r="V150" s="88" t="s">
        <v>702</v>
      </c>
      <c r="W150" s="87" t="s">
        <v>228</v>
      </c>
      <c r="X150" s="87" t="s">
        <v>229</v>
      </c>
      <c r="Y150" s="102">
        <v>901965548</v>
      </c>
      <c r="Z150" s="88" t="s">
        <v>1338</v>
      </c>
      <c r="AA150" s="88">
        <v>7298</v>
      </c>
      <c r="AB150" s="87" t="s">
        <v>231</v>
      </c>
      <c r="AC150" s="88" t="s">
        <v>268</v>
      </c>
      <c r="AD150" s="130">
        <v>2016</v>
      </c>
      <c r="AE150" s="99" t="s">
        <v>232</v>
      </c>
      <c r="AF150" s="87" t="s">
        <v>410</v>
      </c>
      <c r="AG150" s="88" t="s">
        <v>225</v>
      </c>
      <c r="AH150" s="88" t="s">
        <v>222</v>
      </c>
      <c r="AI150" s="88" t="s">
        <v>222</v>
      </c>
      <c r="AJ150" s="88" t="s">
        <v>222</v>
      </c>
      <c r="AK150" s="100" t="s">
        <v>269</v>
      </c>
      <c r="AL150" s="90" t="s">
        <v>320</v>
      </c>
      <c r="AM150" s="88" t="s">
        <v>222</v>
      </c>
      <c r="AN150" s="88" t="s">
        <v>222</v>
      </c>
      <c r="AO150" s="88" t="s">
        <v>222</v>
      </c>
      <c r="AP150" s="88" t="s">
        <v>222</v>
      </c>
      <c r="AQ150" s="88" t="s">
        <v>222</v>
      </c>
      <c r="AR150" s="88" t="s">
        <v>234</v>
      </c>
      <c r="AS150" s="88" t="s">
        <v>222</v>
      </c>
      <c r="AT150" s="88" t="s">
        <v>606</v>
      </c>
      <c r="AU150" s="87" t="s">
        <v>235</v>
      </c>
      <c r="AV150" s="111">
        <v>44782</v>
      </c>
      <c r="AW150" s="88" t="s">
        <v>225</v>
      </c>
      <c r="AX150" s="111">
        <v>43830</v>
      </c>
      <c r="AY150" s="111">
        <v>45350</v>
      </c>
      <c r="AZ150" s="88" t="s">
        <v>1278</v>
      </c>
      <c r="BA150" s="94">
        <v>23000</v>
      </c>
      <c r="BB150" s="180">
        <v>23000</v>
      </c>
      <c r="BC150" s="100" t="s">
        <v>236</v>
      </c>
      <c r="BD150" s="100">
        <v>47043.094219999999</v>
      </c>
      <c r="BE150" s="100">
        <v>581.19000000000005</v>
      </c>
      <c r="BF150" s="100">
        <v>18834.906999999999</v>
      </c>
      <c r="BG150" s="100">
        <v>11959.446</v>
      </c>
      <c r="BH150" s="100">
        <v>3327.3449999999998</v>
      </c>
      <c r="BI150" s="97">
        <v>9700.9850000000006</v>
      </c>
      <c r="BJ150" s="90">
        <v>0</v>
      </c>
      <c r="BK150" s="131">
        <v>44403.873</v>
      </c>
      <c r="BL150" s="113">
        <v>105.13848000000002</v>
      </c>
      <c r="BM150" s="90">
        <v>1096.5432400000002</v>
      </c>
      <c r="BN150" s="90">
        <v>621.41759999999999</v>
      </c>
      <c r="BO150" s="90">
        <v>450.64843000000064</v>
      </c>
      <c r="BP150" s="97">
        <v>365.47347000000008</v>
      </c>
      <c r="BQ150" s="100">
        <v>2639.2212200000008</v>
      </c>
      <c r="BR150" s="97">
        <v>630.76594</v>
      </c>
      <c r="BS150" s="87" t="s">
        <v>239</v>
      </c>
      <c r="BT150" s="88" t="s">
        <v>222</v>
      </c>
      <c r="BU150" s="87" t="s">
        <v>622</v>
      </c>
      <c r="BV150" s="104">
        <v>2315.6934200000037</v>
      </c>
      <c r="BW150" s="88" t="s">
        <v>242</v>
      </c>
      <c r="BX150" s="20">
        <v>1</v>
      </c>
      <c r="BY150" s="20">
        <v>0</v>
      </c>
      <c r="BZ150" s="185" t="s">
        <v>1445</v>
      </c>
    </row>
    <row r="151" spans="1:78" s="1" customFormat="1" ht="304.5" x14ac:dyDescent="0.35">
      <c r="A151" s="116" t="s">
        <v>222</v>
      </c>
      <c r="B151" s="86" t="s">
        <v>1446</v>
      </c>
      <c r="C151" s="101" t="s">
        <v>1447</v>
      </c>
      <c r="D151" s="88" t="s">
        <v>1448</v>
      </c>
      <c r="E151" s="87" t="s">
        <v>1449</v>
      </c>
      <c r="F151" s="87" t="s">
        <v>1450</v>
      </c>
      <c r="G151" s="87" t="s">
        <v>1270</v>
      </c>
      <c r="H151" s="87" t="s">
        <v>479</v>
      </c>
      <c r="I151" s="88" t="s">
        <v>242</v>
      </c>
      <c r="J151" s="87" t="s">
        <v>221</v>
      </c>
      <c r="K151" s="87" t="s">
        <v>1272</v>
      </c>
      <c r="L151" s="111" t="s">
        <v>1451</v>
      </c>
      <c r="M151" s="88" t="s">
        <v>1288</v>
      </c>
      <c r="N151" s="88" t="s">
        <v>1260</v>
      </c>
      <c r="O151" s="87" t="s">
        <v>1275</v>
      </c>
      <c r="P151" s="88" t="s">
        <v>1361</v>
      </c>
      <c r="Q151" s="87" t="s">
        <v>1261</v>
      </c>
      <c r="R151" s="88" t="s">
        <v>547</v>
      </c>
      <c r="S151" s="88" t="s">
        <v>466</v>
      </c>
      <c r="T151" s="88">
        <v>0.5</v>
      </c>
      <c r="U151" s="87" t="s">
        <v>266</v>
      </c>
      <c r="V151" s="88" t="s">
        <v>580</v>
      </c>
      <c r="W151" s="87" t="s">
        <v>228</v>
      </c>
      <c r="X151" s="87" t="s">
        <v>229</v>
      </c>
      <c r="Y151" s="102">
        <v>901971822</v>
      </c>
      <c r="Z151" s="88" t="s">
        <v>1338</v>
      </c>
      <c r="AA151" s="88">
        <v>7298</v>
      </c>
      <c r="AB151" s="87" t="s">
        <v>231</v>
      </c>
      <c r="AC151" s="88" t="s">
        <v>268</v>
      </c>
      <c r="AD151" s="130">
        <v>2016</v>
      </c>
      <c r="AE151" s="99" t="s">
        <v>232</v>
      </c>
      <c r="AF151" s="87" t="s">
        <v>306</v>
      </c>
      <c r="AG151" s="88" t="s">
        <v>225</v>
      </c>
      <c r="AH151" s="88" t="s">
        <v>222</v>
      </c>
      <c r="AI151" s="88" t="s">
        <v>222</v>
      </c>
      <c r="AJ151" s="88" t="s">
        <v>222</v>
      </c>
      <c r="AK151" s="100" t="s">
        <v>269</v>
      </c>
      <c r="AL151" s="90" t="s">
        <v>1452</v>
      </c>
      <c r="AM151" s="88" t="s">
        <v>222</v>
      </c>
      <c r="AN151" s="88" t="s">
        <v>222</v>
      </c>
      <c r="AO151" s="88" t="s">
        <v>222</v>
      </c>
      <c r="AP151" s="88" t="s">
        <v>222</v>
      </c>
      <c r="AQ151" s="88" t="s">
        <v>222</v>
      </c>
      <c r="AR151" s="88" t="s">
        <v>234</v>
      </c>
      <c r="AS151" s="88" t="s">
        <v>222</v>
      </c>
      <c r="AT151" s="88" t="s">
        <v>271</v>
      </c>
      <c r="AU151" s="87" t="s">
        <v>235</v>
      </c>
      <c r="AV151" s="87" t="s">
        <v>359</v>
      </c>
      <c r="AW151" s="88" t="s">
        <v>225</v>
      </c>
      <c r="AX151" s="111">
        <v>42735</v>
      </c>
      <c r="AY151" s="111">
        <v>42752</v>
      </c>
      <c r="AZ151" s="88" t="s">
        <v>222</v>
      </c>
      <c r="BA151" s="94">
        <v>829</v>
      </c>
      <c r="BB151" s="180">
        <v>829</v>
      </c>
      <c r="BC151" s="100" t="s">
        <v>236</v>
      </c>
      <c r="BD151" s="100">
        <v>1004.6511100000001</v>
      </c>
      <c r="BE151" s="100">
        <v>0</v>
      </c>
      <c r="BF151" s="100">
        <v>0</v>
      </c>
      <c r="BG151" s="100">
        <v>0</v>
      </c>
      <c r="BH151" s="100">
        <v>0</v>
      </c>
      <c r="BI151" s="97">
        <v>0</v>
      </c>
      <c r="BJ151" s="100">
        <v>0</v>
      </c>
      <c r="BK151" s="100">
        <v>0</v>
      </c>
      <c r="BL151" s="113">
        <v>23.864439999999995</v>
      </c>
      <c r="BM151" s="90">
        <v>966.73740000000021</v>
      </c>
      <c r="BN151" s="90">
        <v>14.049270000000002</v>
      </c>
      <c r="BO151" s="90">
        <v>0</v>
      </c>
      <c r="BP151" s="97">
        <v>0</v>
      </c>
      <c r="BQ151" s="90">
        <v>1004.6511100000001</v>
      </c>
      <c r="BR151" s="97">
        <v>67.650370000000009</v>
      </c>
      <c r="BS151" s="87" t="s">
        <v>239</v>
      </c>
      <c r="BT151" s="88" t="s">
        <v>222</v>
      </c>
      <c r="BU151" s="87" t="s">
        <v>622</v>
      </c>
      <c r="BV151" s="114">
        <v>0</v>
      </c>
      <c r="BW151" s="88" t="s">
        <v>242</v>
      </c>
      <c r="BX151" s="20">
        <v>1</v>
      </c>
      <c r="BY151" s="20">
        <v>0</v>
      </c>
      <c r="BZ151" s="185" t="s">
        <v>1453</v>
      </c>
    </row>
    <row r="152" spans="1:78" s="1" customFormat="1" ht="304.5" x14ac:dyDescent="0.35">
      <c r="A152" s="116" t="s">
        <v>222</v>
      </c>
      <c r="B152" s="86" t="s">
        <v>1454</v>
      </c>
      <c r="C152" s="101" t="s">
        <v>1455</v>
      </c>
      <c r="D152" s="88" t="s">
        <v>1456</v>
      </c>
      <c r="E152" s="87" t="s">
        <v>1457</v>
      </c>
      <c r="F152" s="87" t="s">
        <v>1458</v>
      </c>
      <c r="G152" s="87" t="s">
        <v>1270</v>
      </c>
      <c r="H152" s="87" t="s">
        <v>479</v>
      </c>
      <c r="I152" s="88" t="s">
        <v>242</v>
      </c>
      <c r="J152" s="87" t="s">
        <v>221</v>
      </c>
      <c r="K152" s="87" t="s">
        <v>1272</v>
      </c>
      <c r="L152" s="111" t="s">
        <v>1459</v>
      </c>
      <c r="M152" s="88" t="s">
        <v>1393</v>
      </c>
      <c r="N152" s="88" t="s">
        <v>1260</v>
      </c>
      <c r="O152" s="87" t="s">
        <v>1275</v>
      </c>
      <c r="P152" s="88" t="s">
        <v>1361</v>
      </c>
      <c r="Q152" s="87" t="s">
        <v>1261</v>
      </c>
      <c r="R152" s="88" t="s">
        <v>547</v>
      </c>
      <c r="S152" s="88" t="s">
        <v>466</v>
      </c>
      <c r="T152" s="88">
        <v>0.6</v>
      </c>
      <c r="U152" s="87" t="s">
        <v>266</v>
      </c>
      <c r="V152" s="88" t="s">
        <v>580</v>
      </c>
      <c r="W152" s="87" t="s">
        <v>228</v>
      </c>
      <c r="X152" s="87" t="s">
        <v>229</v>
      </c>
      <c r="Y152" s="102">
        <v>901971824</v>
      </c>
      <c r="Z152" s="88" t="s">
        <v>1338</v>
      </c>
      <c r="AA152" s="88">
        <v>7298</v>
      </c>
      <c r="AB152" s="87" t="s">
        <v>231</v>
      </c>
      <c r="AC152" s="88" t="s">
        <v>268</v>
      </c>
      <c r="AD152" s="130">
        <v>2016</v>
      </c>
      <c r="AE152" s="99" t="s">
        <v>232</v>
      </c>
      <c r="AF152" s="87" t="s">
        <v>306</v>
      </c>
      <c r="AG152" s="88" t="s">
        <v>225</v>
      </c>
      <c r="AH152" s="88" t="s">
        <v>222</v>
      </c>
      <c r="AI152" s="88" t="s">
        <v>222</v>
      </c>
      <c r="AJ152" s="88" t="s">
        <v>222</v>
      </c>
      <c r="AK152" s="100" t="s">
        <v>269</v>
      </c>
      <c r="AL152" s="90" t="s">
        <v>1460</v>
      </c>
      <c r="AM152" s="88" t="s">
        <v>222</v>
      </c>
      <c r="AN152" s="88" t="s">
        <v>222</v>
      </c>
      <c r="AO152" s="88" t="s">
        <v>222</v>
      </c>
      <c r="AP152" s="88" t="s">
        <v>222</v>
      </c>
      <c r="AQ152" s="88" t="s">
        <v>222</v>
      </c>
      <c r="AR152" s="88" t="s">
        <v>234</v>
      </c>
      <c r="AS152" s="88" t="s">
        <v>222</v>
      </c>
      <c r="AT152" s="88" t="s">
        <v>271</v>
      </c>
      <c r="AU152" s="87" t="s">
        <v>235</v>
      </c>
      <c r="AV152" s="111">
        <v>43009</v>
      </c>
      <c r="AW152" s="87" t="s">
        <v>225</v>
      </c>
      <c r="AX152" s="111">
        <v>43100</v>
      </c>
      <c r="AY152" s="111">
        <v>43531</v>
      </c>
      <c r="AZ152" s="88" t="s">
        <v>1278</v>
      </c>
      <c r="BA152" s="94">
        <v>3068</v>
      </c>
      <c r="BB152" s="180">
        <v>3068</v>
      </c>
      <c r="BC152" s="100" t="s">
        <v>236</v>
      </c>
      <c r="BD152" s="100">
        <v>4180.87482</v>
      </c>
      <c r="BE152" s="100">
        <v>0</v>
      </c>
      <c r="BF152" s="100">
        <v>0</v>
      </c>
      <c r="BG152" s="100">
        <v>0</v>
      </c>
      <c r="BH152" s="100">
        <v>0</v>
      </c>
      <c r="BI152" s="97">
        <v>0</v>
      </c>
      <c r="BJ152" s="100">
        <v>0</v>
      </c>
      <c r="BK152" s="100">
        <v>0</v>
      </c>
      <c r="BL152" s="113">
        <v>40.415749999999996</v>
      </c>
      <c r="BM152" s="90">
        <v>1747.5656299999994</v>
      </c>
      <c r="BN152" s="90">
        <v>515.1559299999999</v>
      </c>
      <c r="BO152" s="90">
        <v>1877.7375100000011</v>
      </c>
      <c r="BP152" s="97">
        <v>0</v>
      </c>
      <c r="BQ152" s="90">
        <v>4180.87482</v>
      </c>
      <c r="BR152" s="97">
        <v>669.86325999999997</v>
      </c>
      <c r="BS152" s="87" t="s">
        <v>239</v>
      </c>
      <c r="BT152" s="88" t="s">
        <v>222</v>
      </c>
      <c r="BU152" s="87" t="s">
        <v>622</v>
      </c>
      <c r="BV152" s="114">
        <v>0</v>
      </c>
      <c r="BW152" s="88" t="s">
        <v>242</v>
      </c>
      <c r="BX152" s="20">
        <v>1</v>
      </c>
      <c r="BY152" s="20">
        <v>0</v>
      </c>
      <c r="BZ152" s="185" t="s">
        <v>1403</v>
      </c>
    </row>
    <row r="153" spans="1:78" s="1" customFormat="1" ht="304.5" x14ac:dyDescent="0.35">
      <c r="A153" s="116" t="s">
        <v>222</v>
      </c>
      <c r="B153" s="86" t="s">
        <v>1461</v>
      </c>
      <c r="C153" s="101" t="s">
        <v>1462</v>
      </c>
      <c r="D153" s="88" t="s">
        <v>1463</v>
      </c>
      <c r="E153" s="87" t="s">
        <v>1464</v>
      </c>
      <c r="F153" s="87" t="s">
        <v>1465</v>
      </c>
      <c r="G153" s="87" t="s">
        <v>1270</v>
      </c>
      <c r="H153" s="87" t="s">
        <v>479</v>
      </c>
      <c r="I153" s="88" t="s">
        <v>242</v>
      </c>
      <c r="J153" s="87" t="s">
        <v>221</v>
      </c>
      <c r="K153" s="87" t="s">
        <v>1272</v>
      </c>
      <c r="L153" s="111" t="s">
        <v>1466</v>
      </c>
      <c r="M153" s="88" t="s">
        <v>1343</v>
      </c>
      <c r="N153" s="88" t="s">
        <v>1260</v>
      </c>
      <c r="O153" s="87" t="s">
        <v>1275</v>
      </c>
      <c r="P153" s="88" t="s">
        <v>1361</v>
      </c>
      <c r="Q153" s="87" t="s">
        <v>1261</v>
      </c>
      <c r="R153" s="88" t="s">
        <v>547</v>
      </c>
      <c r="S153" s="88" t="s">
        <v>466</v>
      </c>
      <c r="T153" s="88">
        <v>32</v>
      </c>
      <c r="U153" s="87" t="s">
        <v>266</v>
      </c>
      <c r="V153" s="88" t="s">
        <v>580</v>
      </c>
      <c r="W153" s="87" t="s">
        <v>228</v>
      </c>
      <c r="X153" s="87" t="s">
        <v>229</v>
      </c>
      <c r="Y153" s="102">
        <v>901971828</v>
      </c>
      <c r="Z153" s="88" t="s">
        <v>1338</v>
      </c>
      <c r="AA153" s="88">
        <v>7298</v>
      </c>
      <c r="AB153" s="87" t="s">
        <v>231</v>
      </c>
      <c r="AC153" s="88" t="s">
        <v>268</v>
      </c>
      <c r="AD153" s="130">
        <v>2017</v>
      </c>
      <c r="AE153" s="99" t="s">
        <v>232</v>
      </c>
      <c r="AF153" s="87" t="s">
        <v>306</v>
      </c>
      <c r="AG153" s="88" t="s">
        <v>225</v>
      </c>
      <c r="AH153" s="88" t="s">
        <v>222</v>
      </c>
      <c r="AI153" s="88" t="s">
        <v>222</v>
      </c>
      <c r="AJ153" s="88" t="s">
        <v>222</v>
      </c>
      <c r="AK153" s="100" t="s">
        <v>269</v>
      </c>
      <c r="AL153" s="90" t="s">
        <v>1467</v>
      </c>
      <c r="AM153" s="88" t="s">
        <v>222</v>
      </c>
      <c r="AN153" s="88" t="s">
        <v>222</v>
      </c>
      <c r="AO153" s="88" t="s">
        <v>222</v>
      </c>
      <c r="AP153" s="88" t="s">
        <v>222</v>
      </c>
      <c r="AQ153" s="88" t="s">
        <v>222</v>
      </c>
      <c r="AR153" s="88" t="s">
        <v>234</v>
      </c>
      <c r="AS153" s="88" t="s">
        <v>222</v>
      </c>
      <c r="AT153" s="88" t="s">
        <v>271</v>
      </c>
      <c r="AU153" s="87" t="s">
        <v>235</v>
      </c>
      <c r="AV153" s="87" t="s">
        <v>359</v>
      </c>
      <c r="AW153" s="88" t="s">
        <v>225</v>
      </c>
      <c r="AX153" s="111">
        <v>42735</v>
      </c>
      <c r="AY153" s="111">
        <v>42723</v>
      </c>
      <c r="AZ153" s="88" t="s">
        <v>222</v>
      </c>
      <c r="BA153" s="94">
        <v>3656</v>
      </c>
      <c r="BB153" s="180">
        <v>3656</v>
      </c>
      <c r="BC153" s="100" t="s">
        <v>236</v>
      </c>
      <c r="BD153" s="100">
        <v>2757.9827699999996</v>
      </c>
      <c r="BE153" s="100">
        <v>0</v>
      </c>
      <c r="BF153" s="100">
        <v>0</v>
      </c>
      <c r="BG153" s="100">
        <v>0</v>
      </c>
      <c r="BH153" s="100">
        <v>0</v>
      </c>
      <c r="BI153" s="97">
        <v>0</v>
      </c>
      <c r="BJ153" s="100">
        <v>0</v>
      </c>
      <c r="BK153" s="100">
        <v>0</v>
      </c>
      <c r="BL153" s="128">
        <v>0</v>
      </c>
      <c r="BM153" s="90">
        <v>2701.7592699999996</v>
      </c>
      <c r="BN153" s="90">
        <v>56.223500000000001</v>
      </c>
      <c r="BO153" s="90">
        <v>0</v>
      </c>
      <c r="BP153" s="97">
        <v>0</v>
      </c>
      <c r="BQ153" s="90">
        <v>2757.9827699999996</v>
      </c>
      <c r="BR153" s="97">
        <v>143.74529999999999</v>
      </c>
      <c r="BS153" s="87" t="s">
        <v>239</v>
      </c>
      <c r="BT153" s="88" t="s">
        <v>222</v>
      </c>
      <c r="BU153" s="87" t="s">
        <v>622</v>
      </c>
      <c r="BV153" s="114">
        <v>0</v>
      </c>
      <c r="BW153" s="88" t="s">
        <v>242</v>
      </c>
      <c r="BX153" s="20">
        <v>1</v>
      </c>
      <c r="BY153" s="20">
        <v>0</v>
      </c>
      <c r="BZ153" s="185" t="s">
        <v>1386</v>
      </c>
    </row>
    <row r="154" spans="1:78" s="1" customFormat="1" ht="304.5" x14ac:dyDescent="0.35">
      <c r="A154" s="116" t="s">
        <v>222</v>
      </c>
      <c r="B154" s="86" t="s">
        <v>1468</v>
      </c>
      <c r="C154" s="101" t="s">
        <v>1469</v>
      </c>
      <c r="D154" s="88" t="s">
        <v>1470</v>
      </c>
      <c r="E154" s="87" t="s">
        <v>1471</v>
      </c>
      <c r="F154" s="87" t="s">
        <v>1472</v>
      </c>
      <c r="G154" s="87" t="s">
        <v>1270</v>
      </c>
      <c r="H154" s="87" t="s">
        <v>479</v>
      </c>
      <c r="I154" s="88" t="s">
        <v>242</v>
      </c>
      <c r="J154" s="87" t="s">
        <v>221</v>
      </c>
      <c r="K154" s="87" t="s">
        <v>1272</v>
      </c>
      <c r="L154" s="111" t="s">
        <v>1473</v>
      </c>
      <c r="M154" s="88" t="s">
        <v>1288</v>
      </c>
      <c r="N154" s="88" t="s">
        <v>1260</v>
      </c>
      <c r="O154" s="87" t="s">
        <v>1275</v>
      </c>
      <c r="P154" s="88" t="s">
        <v>1361</v>
      </c>
      <c r="Q154" s="87" t="s">
        <v>1261</v>
      </c>
      <c r="R154" s="88" t="s">
        <v>547</v>
      </c>
      <c r="S154" s="88" t="s">
        <v>466</v>
      </c>
      <c r="T154" s="88">
        <v>0.5</v>
      </c>
      <c r="U154" s="87" t="s">
        <v>266</v>
      </c>
      <c r="V154" s="88" t="s">
        <v>580</v>
      </c>
      <c r="W154" s="87" t="s">
        <v>228</v>
      </c>
      <c r="X154" s="87" t="s">
        <v>229</v>
      </c>
      <c r="Y154" s="102">
        <v>901971829</v>
      </c>
      <c r="Z154" s="88" t="s">
        <v>1338</v>
      </c>
      <c r="AA154" s="88">
        <v>7298</v>
      </c>
      <c r="AB154" s="87" t="s">
        <v>231</v>
      </c>
      <c r="AC154" s="88" t="s">
        <v>268</v>
      </c>
      <c r="AD154" s="130">
        <v>2016</v>
      </c>
      <c r="AE154" s="99" t="s">
        <v>232</v>
      </c>
      <c r="AF154" s="87" t="s">
        <v>306</v>
      </c>
      <c r="AG154" s="88" t="s">
        <v>225</v>
      </c>
      <c r="AH154" s="88" t="s">
        <v>222</v>
      </c>
      <c r="AI154" s="88" t="s">
        <v>222</v>
      </c>
      <c r="AJ154" s="88" t="s">
        <v>222</v>
      </c>
      <c r="AK154" s="100" t="s">
        <v>269</v>
      </c>
      <c r="AL154" s="90" t="s">
        <v>1474</v>
      </c>
      <c r="AM154" s="88" t="s">
        <v>222</v>
      </c>
      <c r="AN154" s="88" t="s">
        <v>222</v>
      </c>
      <c r="AO154" s="88" t="s">
        <v>222</v>
      </c>
      <c r="AP154" s="88" t="s">
        <v>222</v>
      </c>
      <c r="AQ154" s="88" t="s">
        <v>222</v>
      </c>
      <c r="AR154" s="88" t="s">
        <v>234</v>
      </c>
      <c r="AS154" s="88" t="s">
        <v>222</v>
      </c>
      <c r="AT154" s="88" t="s">
        <v>271</v>
      </c>
      <c r="AU154" s="87" t="s">
        <v>235</v>
      </c>
      <c r="AV154" s="111">
        <v>42751</v>
      </c>
      <c r="AW154" s="88" t="s">
        <v>225</v>
      </c>
      <c r="AX154" s="111">
        <v>43100</v>
      </c>
      <c r="AY154" s="111">
        <v>42797</v>
      </c>
      <c r="AZ154" s="88" t="s">
        <v>1278</v>
      </c>
      <c r="BA154" s="94">
        <v>729</v>
      </c>
      <c r="BB154" s="180">
        <v>729</v>
      </c>
      <c r="BC154" s="100" t="s">
        <v>236</v>
      </c>
      <c r="BD154" s="100">
        <v>1508.8837699999999</v>
      </c>
      <c r="BE154" s="100">
        <v>0</v>
      </c>
      <c r="BF154" s="100">
        <v>0</v>
      </c>
      <c r="BG154" s="100">
        <v>0</v>
      </c>
      <c r="BH154" s="100">
        <v>0</v>
      </c>
      <c r="BI154" s="97">
        <v>0</v>
      </c>
      <c r="BJ154" s="100">
        <v>0</v>
      </c>
      <c r="BK154" s="100">
        <v>0</v>
      </c>
      <c r="BL154" s="113">
        <v>126.47987999999997</v>
      </c>
      <c r="BM154" s="90">
        <v>1369.3603800000001</v>
      </c>
      <c r="BN154" s="90">
        <v>13.043509999999999</v>
      </c>
      <c r="BO154" s="90">
        <v>0</v>
      </c>
      <c r="BP154" s="97">
        <v>0</v>
      </c>
      <c r="BQ154" s="90">
        <v>1508.8837699999999</v>
      </c>
      <c r="BR154" s="97">
        <v>109.37528999999996</v>
      </c>
      <c r="BS154" s="87" t="s">
        <v>239</v>
      </c>
      <c r="BT154" s="88" t="s">
        <v>222</v>
      </c>
      <c r="BU154" s="87" t="s">
        <v>622</v>
      </c>
      <c r="BV154" s="114">
        <v>0</v>
      </c>
      <c r="BW154" s="88" t="s">
        <v>242</v>
      </c>
      <c r="BX154" s="20">
        <v>1</v>
      </c>
      <c r="BY154" s="20">
        <v>0</v>
      </c>
      <c r="BZ154" s="185" t="s">
        <v>1475</v>
      </c>
    </row>
    <row r="155" spans="1:78" s="1" customFormat="1" ht="304.5" x14ac:dyDescent="0.35">
      <c r="A155" s="116" t="s">
        <v>222</v>
      </c>
      <c r="B155" s="86" t="s">
        <v>1476</v>
      </c>
      <c r="C155" s="101" t="s">
        <v>1477</v>
      </c>
      <c r="D155" s="88" t="s">
        <v>475</v>
      </c>
      <c r="E155" s="87" t="s">
        <v>1478</v>
      </c>
      <c r="F155" s="87" t="s">
        <v>1479</v>
      </c>
      <c r="G155" s="87" t="s">
        <v>1285</v>
      </c>
      <c r="H155" s="87" t="s">
        <v>1286</v>
      </c>
      <c r="I155" s="88" t="s">
        <v>242</v>
      </c>
      <c r="J155" s="87" t="s">
        <v>221</v>
      </c>
      <c r="K155" s="87" t="s">
        <v>1272</v>
      </c>
      <c r="L155" s="111" t="s">
        <v>1480</v>
      </c>
      <c r="M155" s="88" t="s">
        <v>1393</v>
      </c>
      <c r="N155" s="88" t="s">
        <v>1260</v>
      </c>
      <c r="O155" s="87" t="s">
        <v>1275</v>
      </c>
      <c r="P155" s="87" t="s">
        <v>291</v>
      </c>
      <c r="Q155" s="87" t="s">
        <v>1261</v>
      </c>
      <c r="R155" s="88" t="s">
        <v>547</v>
      </c>
      <c r="S155" s="88" t="s">
        <v>466</v>
      </c>
      <c r="T155" s="88">
        <v>4</v>
      </c>
      <c r="U155" s="87" t="s">
        <v>266</v>
      </c>
      <c r="V155" s="88" t="s">
        <v>580</v>
      </c>
      <c r="W155" s="87" t="s">
        <v>228</v>
      </c>
      <c r="X155" s="87" t="s">
        <v>229</v>
      </c>
      <c r="Y155" s="102">
        <v>901971831</v>
      </c>
      <c r="Z155" s="88" t="s">
        <v>1338</v>
      </c>
      <c r="AA155" s="88">
        <v>7298</v>
      </c>
      <c r="AB155" s="87" t="s">
        <v>231</v>
      </c>
      <c r="AC155" s="88" t="s">
        <v>268</v>
      </c>
      <c r="AD155" s="130">
        <v>2016</v>
      </c>
      <c r="AE155" s="99" t="s">
        <v>232</v>
      </c>
      <c r="AF155" s="87" t="s">
        <v>306</v>
      </c>
      <c r="AG155" s="88" t="s">
        <v>225</v>
      </c>
      <c r="AH155" s="88" t="s">
        <v>222</v>
      </c>
      <c r="AI155" s="88" t="s">
        <v>222</v>
      </c>
      <c r="AJ155" s="88" t="s">
        <v>222</v>
      </c>
      <c r="AK155" s="100" t="s">
        <v>269</v>
      </c>
      <c r="AL155" s="90" t="s">
        <v>1481</v>
      </c>
      <c r="AM155" s="88" t="s">
        <v>222</v>
      </c>
      <c r="AN155" s="88" t="s">
        <v>504</v>
      </c>
      <c r="AO155" s="88" t="s">
        <v>1482</v>
      </c>
      <c r="AP155" s="88" t="s">
        <v>222</v>
      </c>
      <c r="AQ155" s="88" t="s">
        <v>222</v>
      </c>
      <c r="AR155" s="88" t="s">
        <v>234</v>
      </c>
      <c r="AS155" s="88" t="s">
        <v>222</v>
      </c>
      <c r="AT155" s="88" t="s">
        <v>271</v>
      </c>
      <c r="AU155" s="87" t="s">
        <v>235</v>
      </c>
      <c r="AV155" s="103">
        <v>42667</v>
      </c>
      <c r="AW155" s="88" t="s">
        <v>225</v>
      </c>
      <c r="AX155" s="111">
        <v>42735</v>
      </c>
      <c r="AY155" s="111">
        <v>42700</v>
      </c>
      <c r="AZ155" s="88" t="s">
        <v>222</v>
      </c>
      <c r="BA155" s="94">
        <v>1860</v>
      </c>
      <c r="BB155" s="180">
        <v>1860</v>
      </c>
      <c r="BC155" s="100" t="s">
        <v>236</v>
      </c>
      <c r="BD155" s="100">
        <v>3977.482409999996</v>
      </c>
      <c r="BE155" s="100">
        <v>0</v>
      </c>
      <c r="BF155" s="100">
        <v>0</v>
      </c>
      <c r="BG155" s="100">
        <v>0</v>
      </c>
      <c r="BH155" s="100">
        <v>0</v>
      </c>
      <c r="BI155" s="97">
        <v>0</v>
      </c>
      <c r="BJ155" s="100">
        <v>0</v>
      </c>
      <c r="BK155" s="100">
        <v>0</v>
      </c>
      <c r="BL155" s="113">
        <v>1552.2309799999998</v>
      </c>
      <c r="BM155" s="90">
        <v>2343.8963299999964</v>
      </c>
      <c r="BN155" s="90">
        <v>81.355099999999993</v>
      </c>
      <c r="BO155" s="90">
        <v>0</v>
      </c>
      <c r="BP155" s="97">
        <v>0</v>
      </c>
      <c r="BQ155" s="90">
        <v>3977.482409999996</v>
      </c>
      <c r="BR155" s="97">
        <v>324.16023999999999</v>
      </c>
      <c r="BS155" s="87" t="s">
        <v>239</v>
      </c>
      <c r="BT155" s="88" t="s">
        <v>222</v>
      </c>
      <c r="BU155" s="87" t="s">
        <v>622</v>
      </c>
      <c r="BV155" s="114">
        <v>0</v>
      </c>
      <c r="BW155" s="88" t="s">
        <v>242</v>
      </c>
      <c r="BX155" s="20">
        <v>1</v>
      </c>
      <c r="BY155" s="20">
        <v>0</v>
      </c>
      <c r="BZ155" s="185" t="s">
        <v>1403</v>
      </c>
    </row>
    <row r="156" spans="1:78" s="1" customFormat="1" ht="304.5" x14ac:dyDescent="0.35">
      <c r="A156" s="116" t="s">
        <v>222</v>
      </c>
      <c r="B156" s="86" t="s">
        <v>1483</v>
      </c>
      <c r="C156" s="101" t="s">
        <v>1484</v>
      </c>
      <c r="D156" s="88" t="s">
        <v>1485</v>
      </c>
      <c r="E156" s="87" t="s">
        <v>1486</v>
      </c>
      <c r="F156" s="87" t="s">
        <v>1487</v>
      </c>
      <c r="G156" s="154" t="s">
        <v>1270</v>
      </c>
      <c r="H156" s="87" t="s">
        <v>479</v>
      </c>
      <c r="I156" s="88" t="s">
        <v>1488</v>
      </c>
      <c r="J156" s="87" t="s">
        <v>221</v>
      </c>
      <c r="K156" s="87" t="s">
        <v>1272</v>
      </c>
      <c r="L156" s="111" t="s">
        <v>1489</v>
      </c>
      <c r="M156" s="88" t="s">
        <v>1343</v>
      </c>
      <c r="N156" s="88" t="s">
        <v>1260</v>
      </c>
      <c r="O156" s="87" t="s">
        <v>1275</v>
      </c>
      <c r="P156" s="88" t="s">
        <v>1361</v>
      </c>
      <c r="Q156" s="87" t="s">
        <v>1261</v>
      </c>
      <c r="R156" s="88" t="s">
        <v>547</v>
      </c>
      <c r="S156" s="88" t="s">
        <v>466</v>
      </c>
      <c r="T156" s="88">
        <v>67</v>
      </c>
      <c r="U156" s="87" t="s">
        <v>266</v>
      </c>
      <c r="V156" s="88" t="s">
        <v>702</v>
      </c>
      <c r="W156" s="87" t="s">
        <v>228</v>
      </c>
      <c r="X156" s="87" t="s">
        <v>229</v>
      </c>
      <c r="Y156" s="102">
        <v>901978106</v>
      </c>
      <c r="Z156" s="88" t="s">
        <v>1338</v>
      </c>
      <c r="AA156" s="88">
        <v>7298</v>
      </c>
      <c r="AB156" s="87" t="s">
        <v>231</v>
      </c>
      <c r="AC156" s="88" t="s">
        <v>268</v>
      </c>
      <c r="AD156" s="130">
        <v>2016</v>
      </c>
      <c r="AE156" s="99" t="s">
        <v>232</v>
      </c>
      <c r="AF156" s="87" t="s">
        <v>306</v>
      </c>
      <c r="AG156" s="88" t="s">
        <v>225</v>
      </c>
      <c r="AH156" s="88" t="s">
        <v>222</v>
      </c>
      <c r="AI156" s="88" t="s">
        <v>222</v>
      </c>
      <c r="AJ156" s="88" t="s">
        <v>222</v>
      </c>
      <c r="AK156" s="100" t="s">
        <v>269</v>
      </c>
      <c r="AL156" s="100" t="s">
        <v>1490</v>
      </c>
      <c r="AM156" s="88" t="s">
        <v>222</v>
      </c>
      <c r="AN156" s="88" t="s">
        <v>222</v>
      </c>
      <c r="AO156" s="88" t="s">
        <v>222</v>
      </c>
      <c r="AP156" s="88" t="s">
        <v>222</v>
      </c>
      <c r="AQ156" s="88" t="s">
        <v>222</v>
      </c>
      <c r="AR156" s="88" t="s">
        <v>234</v>
      </c>
      <c r="AS156" s="88" t="s">
        <v>222</v>
      </c>
      <c r="AT156" s="88" t="s">
        <v>271</v>
      </c>
      <c r="AU156" s="87" t="s">
        <v>235</v>
      </c>
      <c r="AV156" s="111">
        <v>43334</v>
      </c>
      <c r="AW156" s="88" t="s">
        <v>225</v>
      </c>
      <c r="AX156" s="111">
        <v>43465</v>
      </c>
      <c r="AY156" s="111">
        <v>43354</v>
      </c>
      <c r="AZ156" s="88" t="s">
        <v>222</v>
      </c>
      <c r="BA156" s="94">
        <v>6907</v>
      </c>
      <c r="BB156" s="180">
        <v>6907</v>
      </c>
      <c r="BC156" s="100" t="s">
        <v>236</v>
      </c>
      <c r="BD156" s="100">
        <v>4289.4391499999992</v>
      </c>
      <c r="BE156" s="100">
        <v>10.789</v>
      </c>
      <c r="BF156" s="100">
        <v>0</v>
      </c>
      <c r="BG156" s="100">
        <v>0</v>
      </c>
      <c r="BH156" s="100">
        <v>0</v>
      </c>
      <c r="BI156" s="97">
        <v>0</v>
      </c>
      <c r="BJ156" s="100">
        <v>0</v>
      </c>
      <c r="BK156" s="100">
        <v>10.789</v>
      </c>
      <c r="BL156" s="128">
        <v>0.40900999999999998</v>
      </c>
      <c r="BM156" s="90">
        <v>2125.0759799999978</v>
      </c>
      <c r="BN156" s="90">
        <v>2094.8650000000021</v>
      </c>
      <c r="BO156" s="90">
        <v>165.75507999999996</v>
      </c>
      <c r="BP156" s="97">
        <v>-107.45491999999987</v>
      </c>
      <c r="BQ156" s="100">
        <v>4278.6501499999995</v>
      </c>
      <c r="BR156" s="97">
        <v>555.3898999999999</v>
      </c>
      <c r="BS156" s="87" t="s">
        <v>239</v>
      </c>
      <c r="BT156" s="88" t="s">
        <v>222</v>
      </c>
      <c r="BU156" s="87" t="s">
        <v>622</v>
      </c>
      <c r="BV156" s="114">
        <v>0</v>
      </c>
      <c r="BW156" s="88" t="s">
        <v>242</v>
      </c>
      <c r="BX156" s="20">
        <v>1</v>
      </c>
      <c r="BY156" s="20">
        <v>0</v>
      </c>
      <c r="BZ156" s="185" t="s">
        <v>1279</v>
      </c>
    </row>
    <row r="157" spans="1:78" s="1" customFormat="1" ht="304.5" x14ac:dyDescent="0.35">
      <c r="A157" s="116" t="s">
        <v>222</v>
      </c>
      <c r="B157" s="86" t="s">
        <v>1491</v>
      </c>
      <c r="C157" s="101" t="s">
        <v>1492</v>
      </c>
      <c r="D157" s="88" t="s">
        <v>1493</v>
      </c>
      <c r="E157" s="87" t="s">
        <v>1494</v>
      </c>
      <c r="F157" s="87" t="s">
        <v>1495</v>
      </c>
      <c r="G157" s="87" t="s">
        <v>1270</v>
      </c>
      <c r="H157" s="87" t="s">
        <v>479</v>
      </c>
      <c r="I157" s="88" t="s">
        <v>242</v>
      </c>
      <c r="J157" s="87" t="s">
        <v>221</v>
      </c>
      <c r="K157" s="87" t="s">
        <v>1272</v>
      </c>
      <c r="L157" s="111" t="s">
        <v>1496</v>
      </c>
      <c r="M157" s="88" t="s">
        <v>1343</v>
      </c>
      <c r="N157" s="88" t="s">
        <v>1260</v>
      </c>
      <c r="O157" s="87" t="s">
        <v>1275</v>
      </c>
      <c r="P157" s="87" t="s">
        <v>291</v>
      </c>
      <c r="Q157" s="87" t="s">
        <v>1261</v>
      </c>
      <c r="R157" s="88" t="s">
        <v>547</v>
      </c>
      <c r="S157" s="88" t="s">
        <v>466</v>
      </c>
      <c r="T157" s="88">
        <v>26</v>
      </c>
      <c r="U157" s="87" t="s">
        <v>266</v>
      </c>
      <c r="V157" s="88" t="s">
        <v>702</v>
      </c>
      <c r="W157" s="87" t="s">
        <v>228</v>
      </c>
      <c r="X157" s="87" t="s">
        <v>229</v>
      </c>
      <c r="Y157" s="102">
        <v>901978206</v>
      </c>
      <c r="Z157" s="88" t="s">
        <v>1338</v>
      </c>
      <c r="AA157" s="88">
        <v>7298</v>
      </c>
      <c r="AB157" s="87" t="s">
        <v>231</v>
      </c>
      <c r="AC157" s="88" t="s">
        <v>268</v>
      </c>
      <c r="AD157" s="130">
        <v>2016</v>
      </c>
      <c r="AE157" s="99" t="s">
        <v>232</v>
      </c>
      <c r="AF157" s="87" t="s">
        <v>306</v>
      </c>
      <c r="AG157" s="88" t="s">
        <v>225</v>
      </c>
      <c r="AH157" s="88" t="s">
        <v>222</v>
      </c>
      <c r="AI157" s="88" t="s">
        <v>222</v>
      </c>
      <c r="AJ157" s="88" t="s">
        <v>222</v>
      </c>
      <c r="AK157" s="100" t="s">
        <v>269</v>
      </c>
      <c r="AL157" s="90" t="s">
        <v>1497</v>
      </c>
      <c r="AM157" s="88" t="s">
        <v>222</v>
      </c>
      <c r="AN157" s="88" t="s">
        <v>222</v>
      </c>
      <c r="AO157" s="88" t="s">
        <v>222</v>
      </c>
      <c r="AP157" s="88" t="s">
        <v>222</v>
      </c>
      <c r="AQ157" s="88" t="s">
        <v>222</v>
      </c>
      <c r="AR157" s="88" t="s">
        <v>234</v>
      </c>
      <c r="AS157" s="88" t="s">
        <v>222</v>
      </c>
      <c r="AT157" s="88" t="s">
        <v>271</v>
      </c>
      <c r="AU157" s="87" t="s">
        <v>235</v>
      </c>
      <c r="AV157" s="111">
        <v>43188</v>
      </c>
      <c r="AW157" s="88" t="s">
        <v>225</v>
      </c>
      <c r="AX157" s="111">
        <v>43465</v>
      </c>
      <c r="AY157" s="111">
        <v>43353</v>
      </c>
      <c r="AZ157" s="88" t="s">
        <v>222</v>
      </c>
      <c r="BA157" s="94">
        <v>2955</v>
      </c>
      <c r="BB157" s="180">
        <v>2955</v>
      </c>
      <c r="BC157" s="100" t="s">
        <v>236</v>
      </c>
      <c r="BD157" s="100">
        <v>3030.921899999998</v>
      </c>
      <c r="BE157" s="100">
        <v>0</v>
      </c>
      <c r="BF157" s="100">
        <v>0</v>
      </c>
      <c r="BG157" s="100">
        <v>0</v>
      </c>
      <c r="BH157" s="100">
        <v>0</v>
      </c>
      <c r="BI157" s="97">
        <v>0</v>
      </c>
      <c r="BJ157" s="100">
        <v>0</v>
      </c>
      <c r="BK157" s="100">
        <v>0</v>
      </c>
      <c r="BL157" s="128">
        <v>0</v>
      </c>
      <c r="BM157" s="90">
        <v>190.39360999999997</v>
      </c>
      <c r="BN157" s="90">
        <v>2818.9994999999981</v>
      </c>
      <c r="BO157" s="90">
        <v>21.52878999999999</v>
      </c>
      <c r="BP157" s="97">
        <v>0</v>
      </c>
      <c r="BQ157" s="90">
        <v>3030.921899999998</v>
      </c>
      <c r="BR157" s="97">
        <v>263.19089000000002</v>
      </c>
      <c r="BS157" s="87" t="s">
        <v>239</v>
      </c>
      <c r="BT157" s="88" t="s">
        <v>222</v>
      </c>
      <c r="BU157" s="87" t="s">
        <v>622</v>
      </c>
      <c r="BV157" s="114">
        <v>0</v>
      </c>
      <c r="BW157" s="88" t="s">
        <v>242</v>
      </c>
      <c r="BX157" s="20">
        <v>1</v>
      </c>
      <c r="BY157" s="20">
        <v>0</v>
      </c>
      <c r="BZ157" s="185" t="s">
        <v>1279</v>
      </c>
    </row>
    <row r="158" spans="1:78" s="1" customFormat="1" ht="304.5" x14ac:dyDescent="0.35">
      <c r="A158" s="116" t="s">
        <v>222</v>
      </c>
      <c r="B158" s="86" t="s">
        <v>1498</v>
      </c>
      <c r="C158" s="101" t="s">
        <v>1499</v>
      </c>
      <c r="D158" s="88" t="s">
        <v>1500</v>
      </c>
      <c r="E158" s="87" t="s">
        <v>1501</v>
      </c>
      <c r="F158" s="87" t="s">
        <v>1502</v>
      </c>
      <c r="G158" s="87" t="s">
        <v>1285</v>
      </c>
      <c r="H158" s="87" t="s">
        <v>1286</v>
      </c>
      <c r="I158" s="88" t="s">
        <v>1503</v>
      </c>
      <c r="J158" s="87" t="s">
        <v>221</v>
      </c>
      <c r="K158" s="87" t="s">
        <v>1272</v>
      </c>
      <c r="L158" s="111" t="s">
        <v>1504</v>
      </c>
      <c r="M158" s="88" t="s">
        <v>1505</v>
      </c>
      <c r="N158" s="88" t="s">
        <v>1260</v>
      </c>
      <c r="O158" s="87" t="s">
        <v>1275</v>
      </c>
      <c r="P158" s="88" t="s">
        <v>1361</v>
      </c>
      <c r="Q158" s="87" t="s">
        <v>1261</v>
      </c>
      <c r="R158" s="88" t="s">
        <v>547</v>
      </c>
      <c r="S158" s="88" t="s">
        <v>466</v>
      </c>
      <c r="T158" s="88">
        <v>26</v>
      </c>
      <c r="U158" s="87" t="s">
        <v>266</v>
      </c>
      <c r="V158" s="88" t="s">
        <v>702</v>
      </c>
      <c r="W158" s="87" t="s">
        <v>228</v>
      </c>
      <c r="X158" s="87" t="s">
        <v>229</v>
      </c>
      <c r="Y158" s="102">
        <v>901982969</v>
      </c>
      <c r="Z158" s="88" t="s">
        <v>1338</v>
      </c>
      <c r="AA158" s="88">
        <v>7298</v>
      </c>
      <c r="AB158" s="87" t="s">
        <v>231</v>
      </c>
      <c r="AC158" s="88" t="s">
        <v>268</v>
      </c>
      <c r="AD158" s="130">
        <v>2016</v>
      </c>
      <c r="AE158" s="99" t="s">
        <v>232</v>
      </c>
      <c r="AF158" s="87" t="s">
        <v>410</v>
      </c>
      <c r="AG158" s="88" t="s">
        <v>225</v>
      </c>
      <c r="AH158" s="88" t="s">
        <v>222</v>
      </c>
      <c r="AI158" s="88" t="s">
        <v>222</v>
      </c>
      <c r="AJ158" s="88" t="s">
        <v>222</v>
      </c>
      <c r="AK158" s="100" t="s">
        <v>269</v>
      </c>
      <c r="AL158" s="90" t="s">
        <v>320</v>
      </c>
      <c r="AM158" s="88" t="s">
        <v>222</v>
      </c>
      <c r="AN158" s="88" t="s">
        <v>222</v>
      </c>
      <c r="AO158" s="88" t="s">
        <v>222</v>
      </c>
      <c r="AP158" s="88" t="s">
        <v>222</v>
      </c>
      <c r="AQ158" s="88" t="s">
        <v>222</v>
      </c>
      <c r="AR158" s="88" t="s">
        <v>234</v>
      </c>
      <c r="AS158" s="88" t="s">
        <v>222</v>
      </c>
      <c r="AT158" s="88" t="s">
        <v>818</v>
      </c>
      <c r="AU158" s="87" t="s">
        <v>235</v>
      </c>
      <c r="AV158" s="111">
        <v>43620</v>
      </c>
      <c r="AW158" s="87" t="s">
        <v>225</v>
      </c>
      <c r="AX158" s="111">
        <v>43830</v>
      </c>
      <c r="AY158" s="111">
        <v>44620</v>
      </c>
      <c r="AZ158" s="88" t="s">
        <v>1429</v>
      </c>
      <c r="BA158" s="94">
        <v>29064</v>
      </c>
      <c r="BB158" s="180">
        <v>29064</v>
      </c>
      <c r="BC158" s="100" t="s">
        <v>236</v>
      </c>
      <c r="BD158" s="100">
        <v>33568.767190000006</v>
      </c>
      <c r="BE158" s="100">
        <v>13814.351000000001</v>
      </c>
      <c r="BF158" s="100">
        <v>8205.8179999999993</v>
      </c>
      <c r="BG158" s="90">
        <v>0</v>
      </c>
      <c r="BH158" s="90">
        <v>0</v>
      </c>
      <c r="BI158" s="97">
        <v>0</v>
      </c>
      <c r="BJ158" s="90">
        <v>0</v>
      </c>
      <c r="BK158" s="131">
        <v>22020.169000000002</v>
      </c>
      <c r="BL158" s="128">
        <v>0</v>
      </c>
      <c r="BM158" s="90">
        <v>950.55334999999991</v>
      </c>
      <c r="BN158" s="90">
        <v>434.23875999999996</v>
      </c>
      <c r="BO158" s="90">
        <v>6764.3892600000017</v>
      </c>
      <c r="BP158" s="97">
        <v>3399.4168200000017</v>
      </c>
      <c r="BQ158" s="100">
        <v>11548.598190000004</v>
      </c>
      <c r="BR158" s="97">
        <v>1442.6732899999997</v>
      </c>
      <c r="BS158" s="87" t="s">
        <v>239</v>
      </c>
      <c r="BT158" s="88" t="s">
        <v>222</v>
      </c>
      <c r="BU158" s="87" t="s">
        <v>622</v>
      </c>
      <c r="BV158" s="104">
        <v>10072.757820000003</v>
      </c>
      <c r="BW158" s="88" t="s">
        <v>242</v>
      </c>
      <c r="BX158" s="20">
        <v>1</v>
      </c>
      <c r="BY158" s="20">
        <v>0</v>
      </c>
      <c r="BZ158" s="185" t="s">
        <v>1506</v>
      </c>
    </row>
    <row r="159" spans="1:78" s="1" customFormat="1" ht="304.5" x14ac:dyDescent="0.35">
      <c r="A159" s="116" t="s">
        <v>222</v>
      </c>
      <c r="B159" s="86" t="s">
        <v>1507</v>
      </c>
      <c r="C159" s="101" t="s">
        <v>1508</v>
      </c>
      <c r="D159" s="88" t="s">
        <v>1509</v>
      </c>
      <c r="E159" s="87" t="s">
        <v>1510</v>
      </c>
      <c r="F159" s="87" t="s">
        <v>1511</v>
      </c>
      <c r="G159" s="87" t="s">
        <v>1285</v>
      </c>
      <c r="H159" s="87" t="s">
        <v>1286</v>
      </c>
      <c r="I159" s="88" t="s">
        <v>1512</v>
      </c>
      <c r="J159" s="87" t="s">
        <v>221</v>
      </c>
      <c r="K159" s="87" t="s">
        <v>1272</v>
      </c>
      <c r="L159" s="111" t="s">
        <v>1513</v>
      </c>
      <c r="M159" s="88" t="s">
        <v>1274</v>
      </c>
      <c r="N159" s="88" t="s">
        <v>1260</v>
      </c>
      <c r="O159" s="87" t="s">
        <v>1275</v>
      </c>
      <c r="P159" s="88" t="s">
        <v>381</v>
      </c>
      <c r="Q159" s="87" t="s">
        <v>1261</v>
      </c>
      <c r="R159" s="88" t="s">
        <v>547</v>
      </c>
      <c r="S159" s="88" t="s">
        <v>466</v>
      </c>
      <c r="T159" s="88">
        <v>12</v>
      </c>
      <c r="U159" s="87" t="s">
        <v>266</v>
      </c>
      <c r="V159" s="88" t="s">
        <v>702</v>
      </c>
      <c r="W159" s="87" t="s">
        <v>228</v>
      </c>
      <c r="X159" s="87" t="s">
        <v>229</v>
      </c>
      <c r="Y159" s="102">
        <v>901983101</v>
      </c>
      <c r="Z159" s="88" t="s">
        <v>1338</v>
      </c>
      <c r="AA159" s="88">
        <v>7298</v>
      </c>
      <c r="AB159" s="87" t="s">
        <v>231</v>
      </c>
      <c r="AC159" s="88" t="s">
        <v>268</v>
      </c>
      <c r="AD159" s="130">
        <v>2016</v>
      </c>
      <c r="AE159" s="99" t="s">
        <v>232</v>
      </c>
      <c r="AF159" s="87" t="s">
        <v>306</v>
      </c>
      <c r="AG159" s="88" t="s">
        <v>225</v>
      </c>
      <c r="AH159" s="88" t="s">
        <v>222</v>
      </c>
      <c r="AI159" s="88" t="s">
        <v>222</v>
      </c>
      <c r="AJ159" s="88" t="s">
        <v>222</v>
      </c>
      <c r="AK159" s="100" t="s">
        <v>269</v>
      </c>
      <c r="AL159" s="100" t="s">
        <v>1514</v>
      </c>
      <c r="AM159" s="88" t="s">
        <v>222</v>
      </c>
      <c r="AN159" s="88" t="s">
        <v>222</v>
      </c>
      <c r="AO159" s="88" t="s">
        <v>222</v>
      </c>
      <c r="AP159" s="88" t="s">
        <v>222</v>
      </c>
      <c r="AQ159" s="88" t="s">
        <v>222</v>
      </c>
      <c r="AR159" s="88" t="s">
        <v>234</v>
      </c>
      <c r="AS159" s="88" t="s">
        <v>222</v>
      </c>
      <c r="AT159" s="88" t="s">
        <v>271</v>
      </c>
      <c r="AU159" s="87" t="s">
        <v>235</v>
      </c>
      <c r="AV159" s="111">
        <v>43397</v>
      </c>
      <c r="AW159" s="87" t="s">
        <v>225</v>
      </c>
      <c r="AX159" s="111">
        <v>43465</v>
      </c>
      <c r="AY159" s="111">
        <v>43719</v>
      </c>
      <c r="AZ159" s="88" t="s">
        <v>1429</v>
      </c>
      <c r="BA159" s="94">
        <v>7550</v>
      </c>
      <c r="BB159" s="180">
        <v>7550</v>
      </c>
      <c r="BC159" s="100" t="s">
        <v>236</v>
      </c>
      <c r="BD159" s="100">
        <v>16999.811149999998</v>
      </c>
      <c r="BE159" s="100">
        <v>37.450000000000003</v>
      </c>
      <c r="BF159" s="100">
        <v>0</v>
      </c>
      <c r="BG159" s="100">
        <v>0</v>
      </c>
      <c r="BH159" s="100">
        <v>0</v>
      </c>
      <c r="BI159" s="97">
        <v>0</v>
      </c>
      <c r="BJ159" s="100">
        <v>0</v>
      </c>
      <c r="BK159" s="100">
        <v>37.450000000000003</v>
      </c>
      <c r="BL159" s="113">
        <v>1.21811</v>
      </c>
      <c r="BM159" s="90">
        <v>1737.2999400000022</v>
      </c>
      <c r="BN159" s="90">
        <v>6719.7990299999947</v>
      </c>
      <c r="BO159" s="90">
        <v>8488.2939000000024</v>
      </c>
      <c r="BP159" s="97">
        <v>15.750169999998795</v>
      </c>
      <c r="BQ159" s="100">
        <v>16962.361149999997</v>
      </c>
      <c r="BR159" s="97">
        <v>1724.54277</v>
      </c>
      <c r="BS159" s="87" t="s">
        <v>239</v>
      </c>
      <c r="BT159" s="88" t="s">
        <v>222</v>
      </c>
      <c r="BU159" s="87" t="s">
        <v>622</v>
      </c>
      <c r="BV159" s="114">
        <v>0</v>
      </c>
      <c r="BW159" s="88" t="s">
        <v>242</v>
      </c>
      <c r="BX159" s="20">
        <v>1</v>
      </c>
      <c r="BY159" s="20">
        <v>0</v>
      </c>
      <c r="BZ159" s="185" t="s">
        <v>1515</v>
      </c>
    </row>
    <row r="160" spans="1:78" s="1" customFormat="1" ht="304.5" x14ac:dyDescent="0.35">
      <c r="A160" s="116" t="s">
        <v>222</v>
      </c>
      <c r="B160" s="86" t="s">
        <v>1516</v>
      </c>
      <c r="C160" s="101" t="s">
        <v>1517</v>
      </c>
      <c r="D160" s="88" t="s">
        <v>487</v>
      </c>
      <c r="E160" s="87" t="s">
        <v>1357</v>
      </c>
      <c r="F160" s="87" t="s">
        <v>1518</v>
      </c>
      <c r="G160" s="87" t="s">
        <v>1270</v>
      </c>
      <c r="H160" s="87" t="s">
        <v>479</v>
      </c>
      <c r="I160" s="88" t="s">
        <v>242</v>
      </c>
      <c r="J160" s="87" t="s">
        <v>221</v>
      </c>
      <c r="K160" s="87" t="s">
        <v>1272</v>
      </c>
      <c r="L160" s="111" t="s">
        <v>1360</v>
      </c>
      <c r="M160" s="88" t="s">
        <v>1288</v>
      </c>
      <c r="N160" s="88" t="s">
        <v>1260</v>
      </c>
      <c r="O160" s="87" t="s">
        <v>1275</v>
      </c>
      <c r="P160" s="88" t="s">
        <v>1361</v>
      </c>
      <c r="Q160" s="87" t="s">
        <v>1261</v>
      </c>
      <c r="R160" s="88" t="s">
        <v>547</v>
      </c>
      <c r="S160" s="88" t="s">
        <v>466</v>
      </c>
      <c r="T160" s="88">
        <v>36</v>
      </c>
      <c r="U160" s="87" t="s">
        <v>266</v>
      </c>
      <c r="V160" s="88" t="s">
        <v>580</v>
      </c>
      <c r="W160" s="87" t="s">
        <v>228</v>
      </c>
      <c r="X160" s="87" t="s">
        <v>229</v>
      </c>
      <c r="Y160" s="102">
        <v>901986930</v>
      </c>
      <c r="Z160" s="88" t="s">
        <v>1338</v>
      </c>
      <c r="AA160" s="88">
        <v>7298</v>
      </c>
      <c r="AB160" s="87" t="s">
        <v>231</v>
      </c>
      <c r="AC160" s="88" t="s">
        <v>268</v>
      </c>
      <c r="AD160" s="130">
        <v>2016</v>
      </c>
      <c r="AE160" s="99" t="s">
        <v>232</v>
      </c>
      <c r="AF160" s="87" t="s">
        <v>410</v>
      </c>
      <c r="AG160" s="88" t="s">
        <v>225</v>
      </c>
      <c r="AH160" s="88" t="s">
        <v>222</v>
      </c>
      <c r="AI160" s="88" t="s">
        <v>222</v>
      </c>
      <c r="AJ160" s="88" t="s">
        <v>222</v>
      </c>
      <c r="AK160" s="100" t="s">
        <v>269</v>
      </c>
      <c r="AL160" s="100" t="s">
        <v>1519</v>
      </c>
      <c r="AM160" s="88" t="s">
        <v>222</v>
      </c>
      <c r="AN160" s="88" t="s">
        <v>222</v>
      </c>
      <c r="AO160" s="88" t="s">
        <v>222</v>
      </c>
      <c r="AP160" s="88" t="s">
        <v>222</v>
      </c>
      <c r="AQ160" s="88" t="s">
        <v>222</v>
      </c>
      <c r="AR160" s="88" t="s">
        <v>234</v>
      </c>
      <c r="AS160" s="88" t="s">
        <v>222</v>
      </c>
      <c r="AT160" s="87" t="s">
        <v>271</v>
      </c>
      <c r="AU160" s="87" t="s">
        <v>235</v>
      </c>
      <c r="AV160" s="111">
        <v>43395</v>
      </c>
      <c r="AW160" s="88" t="s">
        <v>268</v>
      </c>
      <c r="AX160" s="111">
        <v>43465</v>
      </c>
      <c r="AY160" s="111">
        <v>44278</v>
      </c>
      <c r="AZ160" s="88" t="s">
        <v>1429</v>
      </c>
      <c r="BA160" s="94">
        <v>2901</v>
      </c>
      <c r="BB160" s="180">
        <v>2901</v>
      </c>
      <c r="BC160" s="100" t="s">
        <v>236</v>
      </c>
      <c r="BD160" s="100">
        <v>10635.205539999999</v>
      </c>
      <c r="BE160" s="100">
        <v>4050.556</v>
      </c>
      <c r="BF160" s="90">
        <v>0</v>
      </c>
      <c r="BG160" s="90">
        <v>0</v>
      </c>
      <c r="BH160" s="90">
        <v>0</v>
      </c>
      <c r="BI160" s="97">
        <v>0</v>
      </c>
      <c r="BJ160" s="90">
        <v>0</v>
      </c>
      <c r="BK160" s="100">
        <v>4050.556</v>
      </c>
      <c r="BL160" s="128">
        <v>0</v>
      </c>
      <c r="BM160" s="90">
        <v>109.74241000000002</v>
      </c>
      <c r="BN160" s="90">
        <v>1797.9585599999998</v>
      </c>
      <c r="BO160" s="90">
        <v>3982.3235999999988</v>
      </c>
      <c r="BP160" s="97">
        <v>694.62496999999996</v>
      </c>
      <c r="BQ160" s="100">
        <v>6584.6495399999985</v>
      </c>
      <c r="BR160" s="97">
        <v>1150.0752300000001</v>
      </c>
      <c r="BS160" s="87" t="s">
        <v>239</v>
      </c>
      <c r="BT160" s="88" t="s">
        <v>222</v>
      </c>
      <c r="BU160" s="87" t="s">
        <v>622</v>
      </c>
      <c r="BV160" s="104">
        <v>6004.7755199999974</v>
      </c>
      <c r="BW160" s="88" t="s">
        <v>242</v>
      </c>
      <c r="BX160" s="20">
        <v>1</v>
      </c>
      <c r="BY160" s="20">
        <v>0</v>
      </c>
      <c r="BZ160" s="185" t="s">
        <v>1506</v>
      </c>
    </row>
    <row r="161" spans="1:78" s="1" customFormat="1" ht="304.5" x14ac:dyDescent="0.35">
      <c r="A161" s="116" t="s">
        <v>222</v>
      </c>
      <c r="B161" s="86" t="s">
        <v>1520</v>
      </c>
      <c r="C161" s="115" t="s">
        <v>1447</v>
      </c>
      <c r="D161" s="88" t="s">
        <v>1448</v>
      </c>
      <c r="E161" s="87" t="s">
        <v>1521</v>
      </c>
      <c r="F161" s="87" t="s">
        <v>1522</v>
      </c>
      <c r="G161" s="87" t="s">
        <v>1270</v>
      </c>
      <c r="H161" s="87" t="s">
        <v>479</v>
      </c>
      <c r="I161" s="88" t="s">
        <v>242</v>
      </c>
      <c r="J161" s="87" t="s">
        <v>221</v>
      </c>
      <c r="K161" s="87" t="s">
        <v>1272</v>
      </c>
      <c r="L161" s="111" t="s">
        <v>1451</v>
      </c>
      <c r="M161" s="88" t="s">
        <v>1288</v>
      </c>
      <c r="N161" s="88" t="s">
        <v>1260</v>
      </c>
      <c r="O161" s="87" t="s">
        <v>1275</v>
      </c>
      <c r="P161" s="88" t="s">
        <v>1361</v>
      </c>
      <c r="Q161" s="87" t="s">
        <v>1261</v>
      </c>
      <c r="R161" s="88" t="s">
        <v>547</v>
      </c>
      <c r="S161" s="88" t="s">
        <v>466</v>
      </c>
      <c r="T161" s="88">
        <v>24</v>
      </c>
      <c r="U161" s="87" t="s">
        <v>266</v>
      </c>
      <c r="V161" s="88" t="s">
        <v>580</v>
      </c>
      <c r="W161" s="87" t="s">
        <v>228</v>
      </c>
      <c r="X161" s="87" t="s">
        <v>229</v>
      </c>
      <c r="Y161" s="102">
        <v>901987196</v>
      </c>
      <c r="Z161" s="88" t="s">
        <v>1338</v>
      </c>
      <c r="AA161" s="88">
        <v>7298</v>
      </c>
      <c r="AB161" s="87" t="s">
        <v>231</v>
      </c>
      <c r="AC161" s="88" t="s">
        <v>268</v>
      </c>
      <c r="AD161" s="130">
        <v>2016</v>
      </c>
      <c r="AE161" s="99" t="s">
        <v>232</v>
      </c>
      <c r="AF161" s="87" t="s">
        <v>410</v>
      </c>
      <c r="AG161" s="88" t="s">
        <v>225</v>
      </c>
      <c r="AH161" s="88" t="s">
        <v>222</v>
      </c>
      <c r="AI161" s="88" t="s">
        <v>222</v>
      </c>
      <c r="AJ161" s="88" t="s">
        <v>222</v>
      </c>
      <c r="AK161" s="100" t="s">
        <v>269</v>
      </c>
      <c r="AL161" s="100" t="s">
        <v>320</v>
      </c>
      <c r="AM161" s="88" t="s">
        <v>222</v>
      </c>
      <c r="AN161" s="88" t="s">
        <v>222</v>
      </c>
      <c r="AO161" s="88" t="s">
        <v>222</v>
      </c>
      <c r="AP161" s="88" t="s">
        <v>222</v>
      </c>
      <c r="AQ161" s="88" t="s">
        <v>222</v>
      </c>
      <c r="AR161" s="88" t="s">
        <v>234</v>
      </c>
      <c r="AS161" s="88" t="s">
        <v>222</v>
      </c>
      <c r="AT161" s="88" t="s">
        <v>358</v>
      </c>
      <c r="AU161" s="87" t="s">
        <v>235</v>
      </c>
      <c r="AV161" s="111">
        <v>43361</v>
      </c>
      <c r="AW161" s="88" t="s">
        <v>268</v>
      </c>
      <c r="AX161" s="111">
        <v>43465</v>
      </c>
      <c r="AY161" s="103">
        <v>44561</v>
      </c>
      <c r="AZ161" s="88" t="s">
        <v>1523</v>
      </c>
      <c r="BA161" s="94">
        <v>6372</v>
      </c>
      <c r="BB161" s="180">
        <v>6372</v>
      </c>
      <c r="BC161" s="100" t="s">
        <v>236</v>
      </c>
      <c r="BD161" s="100">
        <v>4049.2403000000004</v>
      </c>
      <c r="BE161" s="100">
        <v>298.19600000000003</v>
      </c>
      <c r="BF161" s="100">
        <v>984</v>
      </c>
      <c r="BG161" s="100">
        <v>0</v>
      </c>
      <c r="BH161" s="100">
        <v>0</v>
      </c>
      <c r="BI161" s="97">
        <v>0</v>
      </c>
      <c r="BJ161" s="100">
        <v>0</v>
      </c>
      <c r="BK161" s="131">
        <v>1282.1959999999999</v>
      </c>
      <c r="BL161" s="113">
        <v>2.8579600000000012</v>
      </c>
      <c r="BM161" s="90">
        <v>393.34548999999976</v>
      </c>
      <c r="BN161" s="90">
        <v>1971.0244800000007</v>
      </c>
      <c r="BO161" s="90">
        <v>175.90127999999996</v>
      </c>
      <c r="BP161" s="97">
        <v>223.91509000000002</v>
      </c>
      <c r="BQ161" s="100">
        <v>2767.0443000000005</v>
      </c>
      <c r="BR161" s="97">
        <v>547.08942999999977</v>
      </c>
      <c r="BS161" s="87" t="s">
        <v>239</v>
      </c>
      <c r="BT161" s="88" t="s">
        <v>222</v>
      </c>
      <c r="BU161" s="87" t="s">
        <v>622</v>
      </c>
      <c r="BV161" s="104">
        <v>2556.2225400000011</v>
      </c>
      <c r="BW161" s="88" t="s">
        <v>242</v>
      </c>
      <c r="BX161" s="20">
        <v>1</v>
      </c>
      <c r="BY161" s="20">
        <v>0</v>
      </c>
      <c r="BZ161" s="185" t="s">
        <v>1524</v>
      </c>
    </row>
    <row r="162" spans="1:78" s="1" customFormat="1" ht="304.5" x14ac:dyDescent="0.35">
      <c r="A162" s="116" t="s">
        <v>222</v>
      </c>
      <c r="B162" s="86" t="s">
        <v>1525</v>
      </c>
      <c r="C162" s="101" t="s">
        <v>1526</v>
      </c>
      <c r="D162" s="88" t="s">
        <v>1527</v>
      </c>
      <c r="E162" s="87" t="s">
        <v>1528</v>
      </c>
      <c r="F162" s="87" t="s">
        <v>1529</v>
      </c>
      <c r="G162" s="87" t="s">
        <v>1270</v>
      </c>
      <c r="H162" s="88" t="s">
        <v>287</v>
      </c>
      <c r="I162" s="88" t="s">
        <v>242</v>
      </c>
      <c r="J162" s="87" t="s">
        <v>221</v>
      </c>
      <c r="K162" s="87" t="s">
        <v>1272</v>
      </c>
      <c r="L162" s="111" t="s">
        <v>1530</v>
      </c>
      <c r="M162" s="88" t="s">
        <v>1288</v>
      </c>
      <c r="N162" s="88" t="s">
        <v>1260</v>
      </c>
      <c r="O162" s="87" t="s">
        <v>1275</v>
      </c>
      <c r="P162" s="88" t="s">
        <v>381</v>
      </c>
      <c r="Q162" s="87" t="s">
        <v>1261</v>
      </c>
      <c r="R162" s="88" t="s">
        <v>547</v>
      </c>
      <c r="S162" s="88" t="s">
        <v>466</v>
      </c>
      <c r="T162" s="88">
        <v>0.1</v>
      </c>
      <c r="U162" s="87" t="s">
        <v>266</v>
      </c>
      <c r="V162" s="88" t="s">
        <v>702</v>
      </c>
      <c r="W162" s="87" t="s">
        <v>228</v>
      </c>
      <c r="X162" s="87" t="s">
        <v>229</v>
      </c>
      <c r="Y162" s="102">
        <v>902067765</v>
      </c>
      <c r="Z162" s="88" t="s">
        <v>1338</v>
      </c>
      <c r="AA162" s="88">
        <v>7298</v>
      </c>
      <c r="AB162" s="87" t="s">
        <v>231</v>
      </c>
      <c r="AC162" s="88" t="s">
        <v>268</v>
      </c>
      <c r="AD162" s="130">
        <v>2017</v>
      </c>
      <c r="AE162" s="99" t="s">
        <v>232</v>
      </c>
      <c r="AF162" s="87" t="s">
        <v>306</v>
      </c>
      <c r="AG162" s="88" t="s">
        <v>225</v>
      </c>
      <c r="AH162" s="88" t="s">
        <v>222</v>
      </c>
      <c r="AI162" s="88" t="s">
        <v>222</v>
      </c>
      <c r="AJ162" s="88" t="s">
        <v>222</v>
      </c>
      <c r="AK162" s="100" t="s">
        <v>269</v>
      </c>
      <c r="AL162" s="100" t="s">
        <v>1531</v>
      </c>
      <c r="AM162" s="88" t="s">
        <v>222</v>
      </c>
      <c r="AN162" s="88" t="s">
        <v>222</v>
      </c>
      <c r="AO162" s="88" t="s">
        <v>222</v>
      </c>
      <c r="AP162" s="88" t="s">
        <v>222</v>
      </c>
      <c r="AQ162" s="88" t="s">
        <v>222</v>
      </c>
      <c r="AR162" s="88" t="s">
        <v>234</v>
      </c>
      <c r="AS162" s="88" t="s">
        <v>222</v>
      </c>
      <c r="AT162" s="88" t="s">
        <v>271</v>
      </c>
      <c r="AU162" s="87" t="s">
        <v>235</v>
      </c>
      <c r="AV162" s="111">
        <v>43774</v>
      </c>
      <c r="AW162" s="87" t="s">
        <v>225</v>
      </c>
      <c r="AX162" s="111">
        <v>43465</v>
      </c>
      <c r="AY162" s="111">
        <v>43784</v>
      </c>
      <c r="AZ162" s="88" t="s">
        <v>1429</v>
      </c>
      <c r="BA162" s="93">
        <v>702</v>
      </c>
      <c r="BB162" s="181">
        <v>702</v>
      </c>
      <c r="BC162" s="100" t="s">
        <v>236</v>
      </c>
      <c r="BD162" s="100">
        <v>1898.2512199999996</v>
      </c>
      <c r="BE162" s="100">
        <v>7.08</v>
      </c>
      <c r="BF162" s="100">
        <v>0</v>
      </c>
      <c r="BG162" s="100">
        <v>0</v>
      </c>
      <c r="BH162" s="100">
        <v>0</v>
      </c>
      <c r="BI162" s="97">
        <v>0</v>
      </c>
      <c r="BJ162" s="100">
        <v>0</v>
      </c>
      <c r="BK162" s="100">
        <v>7.08</v>
      </c>
      <c r="BL162" s="128">
        <v>0</v>
      </c>
      <c r="BM162" s="90">
        <v>1122.6968999999999</v>
      </c>
      <c r="BN162" s="90">
        <v>300.98692999999963</v>
      </c>
      <c r="BO162" s="90">
        <v>448.49333000000019</v>
      </c>
      <c r="BP162" s="97">
        <v>18.994059999999998</v>
      </c>
      <c r="BQ162" s="100">
        <v>1891.1712199999997</v>
      </c>
      <c r="BR162" s="97">
        <v>482.38996000000009</v>
      </c>
      <c r="BS162" s="87" t="s">
        <v>239</v>
      </c>
      <c r="BT162" s="88" t="s">
        <v>222</v>
      </c>
      <c r="BU162" s="87" t="s">
        <v>622</v>
      </c>
      <c r="BV162" s="114">
        <v>0</v>
      </c>
      <c r="BW162" s="88" t="s">
        <v>242</v>
      </c>
      <c r="BX162" s="20">
        <v>1</v>
      </c>
      <c r="BY162" s="20">
        <v>0</v>
      </c>
      <c r="BZ162" s="185" t="s">
        <v>1279</v>
      </c>
    </row>
    <row r="163" spans="1:78" s="1" customFormat="1" ht="304.5" x14ac:dyDescent="0.35">
      <c r="A163" s="116" t="s">
        <v>222</v>
      </c>
      <c r="B163" s="86" t="s">
        <v>1532</v>
      </c>
      <c r="C163" s="101" t="s">
        <v>1533</v>
      </c>
      <c r="D163" s="88" t="s">
        <v>1534</v>
      </c>
      <c r="E163" s="87" t="s">
        <v>1535</v>
      </c>
      <c r="F163" s="87" t="s">
        <v>1536</v>
      </c>
      <c r="G163" s="87" t="s">
        <v>1270</v>
      </c>
      <c r="H163" s="88" t="s">
        <v>287</v>
      </c>
      <c r="I163" s="88" t="s">
        <v>242</v>
      </c>
      <c r="J163" s="87" t="s">
        <v>221</v>
      </c>
      <c r="K163" s="87" t="s">
        <v>1272</v>
      </c>
      <c r="L163" s="111" t="s">
        <v>1537</v>
      </c>
      <c r="M163" s="88" t="s">
        <v>1288</v>
      </c>
      <c r="N163" s="88" t="s">
        <v>1260</v>
      </c>
      <c r="O163" s="87" t="s">
        <v>1275</v>
      </c>
      <c r="P163" s="88" t="s">
        <v>448</v>
      </c>
      <c r="Q163" s="87" t="s">
        <v>1261</v>
      </c>
      <c r="R163" s="88" t="s">
        <v>547</v>
      </c>
      <c r="S163" s="88" t="s">
        <v>466</v>
      </c>
      <c r="T163" s="88">
        <v>0.6</v>
      </c>
      <c r="U163" s="87" t="s">
        <v>266</v>
      </c>
      <c r="V163" s="88" t="s">
        <v>702</v>
      </c>
      <c r="W163" s="87" t="s">
        <v>228</v>
      </c>
      <c r="X163" s="87" t="s">
        <v>229</v>
      </c>
      <c r="Y163" s="102">
        <v>902067766</v>
      </c>
      <c r="Z163" s="88" t="s">
        <v>1338</v>
      </c>
      <c r="AA163" s="88">
        <v>7298</v>
      </c>
      <c r="AB163" s="87" t="s">
        <v>231</v>
      </c>
      <c r="AC163" s="88" t="s">
        <v>268</v>
      </c>
      <c r="AD163" s="130">
        <v>2017</v>
      </c>
      <c r="AE163" s="99" t="s">
        <v>232</v>
      </c>
      <c r="AF163" s="87" t="s">
        <v>306</v>
      </c>
      <c r="AG163" s="88" t="s">
        <v>225</v>
      </c>
      <c r="AH163" s="88" t="s">
        <v>222</v>
      </c>
      <c r="AI163" s="88" t="s">
        <v>222</v>
      </c>
      <c r="AJ163" s="88" t="s">
        <v>222</v>
      </c>
      <c r="AK163" s="100" t="s">
        <v>269</v>
      </c>
      <c r="AL163" s="100" t="s">
        <v>1538</v>
      </c>
      <c r="AM163" s="88" t="s">
        <v>222</v>
      </c>
      <c r="AN163" s="88" t="s">
        <v>222</v>
      </c>
      <c r="AO163" s="88" t="s">
        <v>222</v>
      </c>
      <c r="AP163" s="88" t="s">
        <v>222</v>
      </c>
      <c r="AQ163" s="88" t="s">
        <v>222</v>
      </c>
      <c r="AR163" s="88" t="s">
        <v>234</v>
      </c>
      <c r="AS163" s="88" t="s">
        <v>222</v>
      </c>
      <c r="AT163" s="88" t="s">
        <v>271</v>
      </c>
      <c r="AU163" s="87" t="s">
        <v>235</v>
      </c>
      <c r="AV163" s="111">
        <v>43388</v>
      </c>
      <c r="AW163" s="88" t="s">
        <v>225</v>
      </c>
      <c r="AX163" s="111">
        <v>43465</v>
      </c>
      <c r="AY163" s="111">
        <v>43451</v>
      </c>
      <c r="AZ163" s="88" t="s">
        <v>222</v>
      </c>
      <c r="BA163" s="94">
        <v>500</v>
      </c>
      <c r="BB163" s="180">
        <v>500</v>
      </c>
      <c r="BC163" s="100" t="s">
        <v>236</v>
      </c>
      <c r="BD163" s="100">
        <v>1428.4116199999999</v>
      </c>
      <c r="BE163" s="100">
        <v>152.346</v>
      </c>
      <c r="BF163" s="100">
        <v>0</v>
      </c>
      <c r="BG163" s="100">
        <v>0</v>
      </c>
      <c r="BH163" s="100">
        <v>0</v>
      </c>
      <c r="BI163" s="97">
        <v>0</v>
      </c>
      <c r="BJ163" s="100">
        <v>0</v>
      </c>
      <c r="BK163" s="100">
        <v>152.346</v>
      </c>
      <c r="BL163" s="128">
        <v>0</v>
      </c>
      <c r="BM163" s="90">
        <v>63.318960000000033</v>
      </c>
      <c r="BN163" s="90">
        <v>1148.8116599999998</v>
      </c>
      <c r="BO163" s="90">
        <v>37.419770000000028</v>
      </c>
      <c r="BP163" s="97">
        <v>26.515229999999995</v>
      </c>
      <c r="BQ163" s="100">
        <v>1276.0656199999999</v>
      </c>
      <c r="BR163" s="97">
        <v>193.65472000000003</v>
      </c>
      <c r="BS163" s="87" t="s">
        <v>239</v>
      </c>
      <c r="BT163" s="88" t="s">
        <v>222</v>
      </c>
      <c r="BU163" s="87" t="s">
        <v>622</v>
      </c>
      <c r="BV163" s="114">
        <v>0</v>
      </c>
      <c r="BW163" s="88" t="s">
        <v>242</v>
      </c>
      <c r="BX163" s="20">
        <v>1</v>
      </c>
      <c r="BY163" s="20">
        <v>0</v>
      </c>
      <c r="BZ163" s="185" t="s">
        <v>1279</v>
      </c>
    </row>
    <row r="164" spans="1:78" s="1" customFormat="1" ht="145" x14ac:dyDescent="0.35">
      <c r="A164" s="116" t="s">
        <v>222</v>
      </c>
      <c r="B164" s="86" t="s">
        <v>1539</v>
      </c>
      <c r="C164" s="101" t="s">
        <v>1540</v>
      </c>
      <c r="D164" s="134"/>
      <c r="E164" s="87" t="s">
        <v>1535</v>
      </c>
      <c r="F164" s="87" t="s">
        <v>1541</v>
      </c>
      <c r="G164" s="87" t="s">
        <v>1270</v>
      </c>
      <c r="H164" s="87" t="s">
        <v>479</v>
      </c>
      <c r="I164" s="134"/>
      <c r="J164" s="134"/>
      <c r="K164" s="134"/>
      <c r="L164" s="134"/>
      <c r="M164" s="134"/>
      <c r="N164" s="134"/>
      <c r="O164" s="134"/>
      <c r="P164" s="134"/>
      <c r="Q164" s="134"/>
      <c r="R164" s="134"/>
      <c r="S164" s="134"/>
      <c r="T164" s="134"/>
      <c r="U164" s="134"/>
      <c r="V164" s="134"/>
      <c r="W164" s="134"/>
      <c r="X164" s="134"/>
      <c r="Y164" s="102">
        <v>902067767</v>
      </c>
      <c r="Z164" s="88" t="s">
        <v>1338</v>
      </c>
      <c r="AA164" s="88">
        <v>7298</v>
      </c>
      <c r="AB164" s="134"/>
      <c r="AC164" s="134"/>
      <c r="AD164" s="134"/>
      <c r="AE164" s="134"/>
      <c r="AF164" s="134"/>
      <c r="AG164" s="134"/>
      <c r="AH164" s="134"/>
      <c r="AI164" s="134"/>
      <c r="AJ164" s="134"/>
      <c r="AK164" s="134"/>
      <c r="AL164" s="134"/>
      <c r="AM164" s="134"/>
      <c r="AN164" s="134"/>
      <c r="AO164" s="134"/>
      <c r="AP164" s="134"/>
      <c r="AQ164" s="134"/>
      <c r="AR164" s="134"/>
      <c r="AS164" s="134"/>
      <c r="AT164" s="88" t="s">
        <v>271</v>
      </c>
      <c r="AU164" s="134"/>
      <c r="AV164" s="146"/>
      <c r="AW164" s="146"/>
      <c r="AX164" s="146"/>
      <c r="AY164" s="111">
        <v>43340</v>
      </c>
      <c r="AZ164" s="138"/>
      <c r="BA164" s="93">
        <v>900</v>
      </c>
      <c r="BB164" s="181">
        <v>900</v>
      </c>
      <c r="BC164" s="138"/>
      <c r="BD164" s="100">
        <v>790.57978999999898</v>
      </c>
      <c r="BE164" s="138"/>
      <c r="BF164" s="138"/>
      <c r="BG164" s="138"/>
      <c r="BH164" s="138"/>
      <c r="BI164" s="139"/>
      <c r="BJ164" s="138"/>
      <c r="BK164" s="138"/>
      <c r="BL164" s="137"/>
      <c r="BM164" s="138"/>
      <c r="BN164" s="138"/>
      <c r="BO164" s="138"/>
      <c r="BP164" s="139"/>
      <c r="BQ164" s="138"/>
      <c r="BR164" s="139"/>
      <c r="BS164" s="138"/>
      <c r="BT164" s="138"/>
      <c r="BU164" s="138"/>
      <c r="BV164" s="137"/>
      <c r="BW164" s="138"/>
      <c r="BX164" s="138"/>
      <c r="BY164" s="137"/>
      <c r="BZ164" s="185" t="s">
        <v>1279</v>
      </c>
    </row>
    <row r="165" spans="1:78" s="1" customFormat="1" ht="304.5" x14ac:dyDescent="0.35">
      <c r="A165" s="116" t="s">
        <v>222</v>
      </c>
      <c r="B165" s="86" t="s">
        <v>1542</v>
      </c>
      <c r="C165" s="101" t="s">
        <v>1543</v>
      </c>
      <c r="D165" s="88" t="s">
        <v>1544</v>
      </c>
      <c r="E165" s="87" t="s">
        <v>1545</v>
      </c>
      <c r="F165" s="87" t="s">
        <v>1546</v>
      </c>
      <c r="G165" s="87" t="s">
        <v>1270</v>
      </c>
      <c r="H165" s="87" t="s">
        <v>479</v>
      </c>
      <c r="I165" s="88" t="s">
        <v>242</v>
      </c>
      <c r="J165" s="87" t="s">
        <v>221</v>
      </c>
      <c r="K165" s="87" t="s">
        <v>1272</v>
      </c>
      <c r="L165" s="111" t="s">
        <v>1489</v>
      </c>
      <c r="M165" s="88" t="s">
        <v>1274</v>
      </c>
      <c r="N165" s="88" t="s">
        <v>1260</v>
      </c>
      <c r="O165" s="87" t="s">
        <v>1275</v>
      </c>
      <c r="P165" s="88" t="s">
        <v>381</v>
      </c>
      <c r="Q165" s="87" t="s">
        <v>1261</v>
      </c>
      <c r="R165" s="88" t="s">
        <v>547</v>
      </c>
      <c r="S165" s="88" t="s">
        <v>466</v>
      </c>
      <c r="T165" s="88">
        <v>21</v>
      </c>
      <c r="U165" s="87" t="s">
        <v>266</v>
      </c>
      <c r="V165" s="88" t="s">
        <v>702</v>
      </c>
      <c r="W165" s="87" t="s">
        <v>228</v>
      </c>
      <c r="X165" s="87" t="s">
        <v>229</v>
      </c>
      <c r="Y165" s="102">
        <v>902067769</v>
      </c>
      <c r="Z165" s="88" t="s">
        <v>1338</v>
      </c>
      <c r="AA165" s="88">
        <v>7298</v>
      </c>
      <c r="AB165" s="87" t="s">
        <v>231</v>
      </c>
      <c r="AC165" s="88" t="s">
        <v>268</v>
      </c>
      <c r="AD165" s="130">
        <v>2017</v>
      </c>
      <c r="AE165" s="99" t="s">
        <v>232</v>
      </c>
      <c r="AF165" s="87" t="s">
        <v>306</v>
      </c>
      <c r="AG165" s="88" t="s">
        <v>225</v>
      </c>
      <c r="AH165" s="88" t="s">
        <v>222</v>
      </c>
      <c r="AI165" s="88" t="s">
        <v>222</v>
      </c>
      <c r="AJ165" s="88" t="s">
        <v>222</v>
      </c>
      <c r="AK165" s="100" t="s">
        <v>269</v>
      </c>
      <c r="AL165" s="100" t="s">
        <v>1547</v>
      </c>
      <c r="AM165" s="88" t="s">
        <v>222</v>
      </c>
      <c r="AN165" s="88" t="s">
        <v>222</v>
      </c>
      <c r="AO165" s="88" t="s">
        <v>222</v>
      </c>
      <c r="AP165" s="88" t="s">
        <v>222</v>
      </c>
      <c r="AQ165" s="88" t="s">
        <v>222</v>
      </c>
      <c r="AR165" s="88" t="s">
        <v>234</v>
      </c>
      <c r="AS165" s="88" t="s">
        <v>222</v>
      </c>
      <c r="AT165" s="88" t="s">
        <v>271</v>
      </c>
      <c r="AU165" s="87" t="s">
        <v>235</v>
      </c>
      <c r="AV165" s="111">
        <v>43174</v>
      </c>
      <c r="AW165" s="88" t="s">
        <v>268</v>
      </c>
      <c r="AX165" s="111">
        <v>43465</v>
      </c>
      <c r="AY165" s="111">
        <v>44014</v>
      </c>
      <c r="AZ165" s="88" t="s">
        <v>1429</v>
      </c>
      <c r="BA165" s="93">
        <v>5356</v>
      </c>
      <c r="BB165" s="181">
        <v>5356</v>
      </c>
      <c r="BC165" s="100" t="s">
        <v>236</v>
      </c>
      <c r="BD165" s="100">
        <v>4156.1099999999988</v>
      </c>
      <c r="BE165" s="100">
        <v>3.99</v>
      </c>
      <c r="BF165" s="100">
        <v>0</v>
      </c>
      <c r="BG165" s="100">
        <v>0</v>
      </c>
      <c r="BH165" s="100">
        <v>0</v>
      </c>
      <c r="BI165" s="97">
        <v>0</v>
      </c>
      <c r="BJ165" s="100">
        <v>0</v>
      </c>
      <c r="BK165" s="100">
        <v>3.99</v>
      </c>
      <c r="BL165" s="128">
        <v>0</v>
      </c>
      <c r="BM165" s="90">
        <v>264.65547000000004</v>
      </c>
      <c r="BN165" s="90">
        <v>1515.5560399999986</v>
      </c>
      <c r="BO165" s="90">
        <v>1611.1725400000007</v>
      </c>
      <c r="BP165" s="97">
        <v>760.73594999999978</v>
      </c>
      <c r="BQ165" s="100">
        <v>4152.119999999999</v>
      </c>
      <c r="BR165" s="97">
        <v>617.45716000000027</v>
      </c>
      <c r="BS165" s="87" t="s">
        <v>239</v>
      </c>
      <c r="BT165" s="88" t="s">
        <v>222</v>
      </c>
      <c r="BU165" s="87" t="s">
        <v>622</v>
      </c>
      <c r="BV165" s="114">
        <v>0</v>
      </c>
      <c r="BW165" s="88" t="s">
        <v>242</v>
      </c>
      <c r="BX165" s="20">
        <v>1</v>
      </c>
      <c r="BY165" s="20">
        <v>0</v>
      </c>
      <c r="BZ165" s="185" t="s">
        <v>1548</v>
      </c>
    </row>
    <row r="166" spans="1:78" s="1" customFormat="1" ht="304.5" x14ac:dyDescent="0.35">
      <c r="A166" s="116" t="s">
        <v>222</v>
      </c>
      <c r="B166" s="86" t="s">
        <v>1549</v>
      </c>
      <c r="C166" s="101" t="s">
        <v>1550</v>
      </c>
      <c r="D166" s="88" t="s">
        <v>1551</v>
      </c>
      <c r="E166" s="87" t="s">
        <v>1552</v>
      </c>
      <c r="F166" s="87" t="s">
        <v>1553</v>
      </c>
      <c r="G166" s="87" t="s">
        <v>1270</v>
      </c>
      <c r="H166" s="87" t="s">
        <v>479</v>
      </c>
      <c r="I166" s="88" t="s">
        <v>242</v>
      </c>
      <c r="J166" s="87" t="s">
        <v>221</v>
      </c>
      <c r="K166" s="87" t="s">
        <v>1272</v>
      </c>
      <c r="L166" s="111" t="s">
        <v>1554</v>
      </c>
      <c r="M166" s="88" t="s">
        <v>1393</v>
      </c>
      <c r="N166" s="88" t="s">
        <v>1260</v>
      </c>
      <c r="O166" s="87" t="s">
        <v>1275</v>
      </c>
      <c r="P166" s="88" t="s">
        <v>1394</v>
      </c>
      <c r="Q166" s="87" t="s">
        <v>1261</v>
      </c>
      <c r="R166" s="88" t="s">
        <v>547</v>
      </c>
      <c r="S166" s="88" t="s">
        <v>466</v>
      </c>
      <c r="T166" s="88">
        <v>0.6</v>
      </c>
      <c r="U166" s="87" t="s">
        <v>266</v>
      </c>
      <c r="V166" s="88" t="s">
        <v>580</v>
      </c>
      <c r="W166" s="87" t="s">
        <v>228</v>
      </c>
      <c r="X166" s="87" t="s">
        <v>229</v>
      </c>
      <c r="Y166" s="102">
        <v>902067771</v>
      </c>
      <c r="Z166" s="88" t="s">
        <v>1338</v>
      </c>
      <c r="AA166" s="88">
        <v>7298</v>
      </c>
      <c r="AB166" s="87" t="s">
        <v>231</v>
      </c>
      <c r="AC166" s="88" t="s">
        <v>268</v>
      </c>
      <c r="AD166" s="130">
        <v>2017</v>
      </c>
      <c r="AE166" s="99" t="s">
        <v>232</v>
      </c>
      <c r="AF166" s="87" t="s">
        <v>410</v>
      </c>
      <c r="AG166" s="88" t="s">
        <v>225</v>
      </c>
      <c r="AH166" s="88" t="s">
        <v>222</v>
      </c>
      <c r="AI166" s="88" t="s">
        <v>222</v>
      </c>
      <c r="AJ166" s="88" t="s">
        <v>222</v>
      </c>
      <c r="AK166" s="100" t="s">
        <v>269</v>
      </c>
      <c r="AL166" s="90" t="s">
        <v>320</v>
      </c>
      <c r="AM166" s="88" t="s">
        <v>222</v>
      </c>
      <c r="AN166" s="88" t="s">
        <v>222</v>
      </c>
      <c r="AO166" s="88" t="s">
        <v>222</v>
      </c>
      <c r="AP166" s="88" t="s">
        <v>222</v>
      </c>
      <c r="AQ166" s="88" t="s">
        <v>222</v>
      </c>
      <c r="AR166" s="88" t="s">
        <v>234</v>
      </c>
      <c r="AS166" s="88" t="s">
        <v>222</v>
      </c>
      <c r="AT166" s="88" t="s">
        <v>358</v>
      </c>
      <c r="AU166" s="87" t="s">
        <v>235</v>
      </c>
      <c r="AV166" s="111">
        <v>43185</v>
      </c>
      <c r="AW166" s="88" t="s">
        <v>268</v>
      </c>
      <c r="AX166" s="111">
        <v>43465</v>
      </c>
      <c r="AY166" s="111">
        <v>44547</v>
      </c>
      <c r="AZ166" s="88" t="s">
        <v>1429</v>
      </c>
      <c r="BA166" s="93">
        <v>5469</v>
      </c>
      <c r="BB166" s="181">
        <v>5469</v>
      </c>
      <c r="BC166" s="100" t="s">
        <v>236</v>
      </c>
      <c r="BD166" s="100">
        <v>5180.6401900000001</v>
      </c>
      <c r="BE166" s="100">
        <v>3672.239</v>
      </c>
      <c r="BF166" s="90">
        <v>0</v>
      </c>
      <c r="BG166" s="90">
        <v>0</v>
      </c>
      <c r="BH166" s="90">
        <v>0</v>
      </c>
      <c r="BI166" s="97">
        <v>0</v>
      </c>
      <c r="BJ166" s="90">
        <v>0</v>
      </c>
      <c r="BK166" s="131">
        <v>3672.239</v>
      </c>
      <c r="BL166" s="128">
        <v>0</v>
      </c>
      <c r="BM166" s="90">
        <v>1094.3982999999994</v>
      </c>
      <c r="BN166" s="90">
        <v>354.05778000000021</v>
      </c>
      <c r="BO166" s="90">
        <v>116.68822999999998</v>
      </c>
      <c r="BP166" s="97">
        <v>-56.743119999999976</v>
      </c>
      <c r="BQ166" s="100">
        <v>1508.4011899999996</v>
      </c>
      <c r="BR166" s="97">
        <v>244.64713999999998</v>
      </c>
      <c r="BS166" s="87" t="s">
        <v>239</v>
      </c>
      <c r="BT166" s="88" t="s">
        <v>222</v>
      </c>
      <c r="BU166" s="87" t="s">
        <v>622</v>
      </c>
      <c r="BV166" s="104">
        <v>1384.3063199999992</v>
      </c>
      <c r="BW166" s="88" t="s">
        <v>242</v>
      </c>
      <c r="BX166" s="20">
        <v>1</v>
      </c>
      <c r="BY166" s="20">
        <v>0</v>
      </c>
      <c r="BZ166" s="185" t="s">
        <v>1555</v>
      </c>
    </row>
    <row r="167" spans="1:78" s="1" customFormat="1" ht="377" x14ac:dyDescent="0.35">
      <c r="A167" s="116" t="s">
        <v>222</v>
      </c>
      <c r="B167" s="86" t="s">
        <v>1556</v>
      </c>
      <c r="C167" s="101" t="s">
        <v>1557</v>
      </c>
      <c r="D167" s="88" t="s">
        <v>1558</v>
      </c>
      <c r="E167" s="87" t="s">
        <v>1348</v>
      </c>
      <c r="F167" s="87" t="s">
        <v>1559</v>
      </c>
      <c r="G167" s="87" t="s">
        <v>1285</v>
      </c>
      <c r="H167" s="87" t="s">
        <v>1286</v>
      </c>
      <c r="I167" s="88" t="s">
        <v>1560</v>
      </c>
      <c r="J167" s="87" t="s">
        <v>221</v>
      </c>
      <c r="K167" s="87" t="s">
        <v>1272</v>
      </c>
      <c r="L167" s="111" t="s">
        <v>1561</v>
      </c>
      <c r="M167" s="88" t="s">
        <v>1274</v>
      </c>
      <c r="N167" s="88" t="s">
        <v>1260</v>
      </c>
      <c r="O167" s="87" t="s">
        <v>1275</v>
      </c>
      <c r="P167" s="88" t="s">
        <v>1353</v>
      </c>
      <c r="Q167" s="87" t="s">
        <v>1261</v>
      </c>
      <c r="R167" s="88" t="s">
        <v>547</v>
      </c>
      <c r="S167" s="88" t="s">
        <v>466</v>
      </c>
      <c r="T167" s="88">
        <v>53</v>
      </c>
      <c r="U167" s="87" t="s">
        <v>266</v>
      </c>
      <c r="V167" s="88" t="s">
        <v>702</v>
      </c>
      <c r="W167" s="87" t="s">
        <v>228</v>
      </c>
      <c r="X167" s="87" t="s">
        <v>229</v>
      </c>
      <c r="Y167" s="102">
        <v>902138163</v>
      </c>
      <c r="Z167" s="88" t="s">
        <v>1338</v>
      </c>
      <c r="AA167" s="88">
        <v>7298</v>
      </c>
      <c r="AB167" s="87" t="s">
        <v>231</v>
      </c>
      <c r="AC167" s="88" t="s">
        <v>268</v>
      </c>
      <c r="AD167" s="130">
        <v>2016</v>
      </c>
      <c r="AE167" s="99">
        <v>2017</v>
      </c>
      <c r="AF167" s="87" t="s">
        <v>410</v>
      </c>
      <c r="AG167" s="88" t="s">
        <v>225</v>
      </c>
      <c r="AH167" s="88" t="s">
        <v>222</v>
      </c>
      <c r="AI167" s="88" t="s">
        <v>222</v>
      </c>
      <c r="AJ167" s="88" t="s">
        <v>222</v>
      </c>
      <c r="AK167" s="100" t="s">
        <v>269</v>
      </c>
      <c r="AL167" s="90" t="s">
        <v>320</v>
      </c>
      <c r="AM167" s="88" t="s">
        <v>222</v>
      </c>
      <c r="AN167" s="88" t="s">
        <v>222</v>
      </c>
      <c r="AO167" s="88" t="s">
        <v>222</v>
      </c>
      <c r="AP167" s="88" t="s">
        <v>222</v>
      </c>
      <c r="AQ167" s="88" t="s">
        <v>222</v>
      </c>
      <c r="AR167" s="88" t="s">
        <v>234</v>
      </c>
      <c r="AS167" s="88" t="s">
        <v>222</v>
      </c>
      <c r="AT167" s="88" t="s">
        <v>606</v>
      </c>
      <c r="AU167" s="87" t="s">
        <v>235</v>
      </c>
      <c r="AV167" s="111">
        <v>45133</v>
      </c>
      <c r="AW167" s="88" t="s">
        <v>225</v>
      </c>
      <c r="AX167" s="111">
        <v>44561</v>
      </c>
      <c r="AY167" s="111">
        <v>45352</v>
      </c>
      <c r="AZ167" s="88" t="s">
        <v>1429</v>
      </c>
      <c r="BA167" s="93">
        <v>38132</v>
      </c>
      <c r="BB167" s="181">
        <v>38132</v>
      </c>
      <c r="BC167" s="100" t="s">
        <v>236</v>
      </c>
      <c r="BD167" s="100">
        <v>82221.930999999997</v>
      </c>
      <c r="BE167" s="100">
        <v>234.405</v>
      </c>
      <c r="BF167" s="100">
        <v>32193.128000000001</v>
      </c>
      <c r="BG167" s="100">
        <v>25514.224999999999</v>
      </c>
      <c r="BH167" s="100">
        <v>9257.8520000000008</v>
      </c>
      <c r="BI167" s="97">
        <v>12458.64</v>
      </c>
      <c r="BJ167" s="90">
        <v>0</v>
      </c>
      <c r="BK167" s="131">
        <v>79658.25</v>
      </c>
      <c r="BL167" s="128">
        <v>0</v>
      </c>
      <c r="BM167" s="90">
        <v>0.10529999999999999</v>
      </c>
      <c r="BN167" s="90">
        <v>1546.460879999999</v>
      </c>
      <c r="BO167" s="90">
        <v>752.50556000000074</v>
      </c>
      <c r="BP167" s="97">
        <v>264.60925999999989</v>
      </c>
      <c r="BQ167" s="100">
        <v>2563.6809999999991</v>
      </c>
      <c r="BR167" s="97">
        <v>521.06561999999985</v>
      </c>
      <c r="BS167" s="87" t="s">
        <v>239</v>
      </c>
      <c r="BT167" s="88" t="s">
        <v>222</v>
      </c>
      <c r="BU167" s="87" t="s">
        <v>622</v>
      </c>
      <c r="BV167" s="104">
        <v>2213.4951000000005</v>
      </c>
      <c r="BW167" s="88" t="s">
        <v>242</v>
      </c>
      <c r="BX167" s="20">
        <v>1</v>
      </c>
      <c r="BY167" s="20">
        <v>0</v>
      </c>
      <c r="BZ167" s="185" t="s">
        <v>1562</v>
      </c>
    </row>
    <row r="168" spans="1:78" s="1" customFormat="1" ht="304.5" x14ac:dyDescent="0.35">
      <c r="A168" s="116" t="s">
        <v>222</v>
      </c>
      <c r="B168" s="86" t="s">
        <v>1563</v>
      </c>
      <c r="C168" s="101" t="s">
        <v>1564</v>
      </c>
      <c r="D168" s="88" t="s">
        <v>1565</v>
      </c>
      <c r="E168" s="87" t="s">
        <v>1566</v>
      </c>
      <c r="F168" s="87" t="s">
        <v>1567</v>
      </c>
      <c r="G168" s="87" t="s">
        <v>1270</v>
      </c>
      <c r="H168" s="87" t="s">
        <v>479</v>
      </c>
      <c r="I168" s="88" t="s">
        <v>242</v>
      </c>
      <c r="J168" s="87" t="s">
        <v>221</v>
      </c>
      <c r="K168" s="87" t="s">
        <v>1272</v>
      </c>
      <c r="L168" s="111" t="s">
        <v>1568</v>
      </c>
      <c r="M168" s="88" t="s">
        <v>1288</v>
      </c>
      <c r="N168" s="88" t="s">
        <v>1260</v>
      </c>
      <c r="O168" s="87" t="s">
        <v>1275</v>
      </c>
      <c r="P168" s="88" t="s">
        <v>381</v>
      </c>
      <c r="Q168" s="87" t="s">
        <v>1261</v>
      </c>
      <c r="R168" s="88" t="s">
        <v>547</v>
      </c>
      <c r="S168" s="88" t="s">
        <v>466</v>
      </c>
      <c r="T168" s="88">
        <v>6</v>
      </c>
      <c r="U168" s="87" t="s">
        <v>266</v>
      </c>
      <c r="V168" s="88" t="s">
        <v>702</v>
      </c>
      <c r="W168" s="87" t="s">
        <v>228</v>
      </c>
      <c r="X168" s="87" t="s">
        <v>229</v>
      </c>
      <c r="Y168" s="102">
        <v>902239303</v>
      </c>
      <c r="Z168" s="88" t="s">
        <v>1338</v>
      </c>
      <c r="AA168" s="88">
        <v>7298</v>
      </c>
      <c r="AB168" s="87" t="s">
        <v>231</v>
      </c>
      <c r="AC168" s="88" t="s">
        <v>268</v>
      </c>
      <c r="AD168" s="130">
        <v>2017</v>
      </c>
      <c r="AE168" s="130">
        <v>2017</v>
      </c>
      <c r="AF168" s="87" t="s">
        <v>306</v>
      </c>
      <c r="AG168" s="88" t="s">
        <v>225</v>
      </c>
      <c r="AH168" s="88" t="s">
        <v>222</v>
      </c>
      <c r="AI168" s="88" t="s">
        <v>222</v>
      </c>
      <c r="AJ168" s="88" t="s">
        <v>222</v>
      </c>
      <c r="AK168" s="100" t="s">
        <v>269</v>
      </c>
      <c r="AL168" s="90" t="s">
        <v>1569</v>
      </c>
      <c r="AM168" s="88" t="s">
        <v>222</v>
      </c>
      <c r="AN168" s="88" t="s">
        <v>222</v>
      </c>
      <c r="AO168" s="88" t="s">
        <v>222</v>
      </c>
      <c r="AP168" s="88" t="s">
        <v>222</v>
      </c>
      <c r="AQ168" s="88" t="s">
        <v>222</v>
      </c>
      <c r="AR168" s="88" t="s">
        <v>234</v>
      </c>
      <c r="AS168" s="88" t="s">
        <v>222</v>
      </c>
      <c r="AT168" s="88" t="s">
        <v>271</v>
      </c>
      <c r="AU168" s="87" t="s">
        <v>235</v>
      </c>
      <c r="AV168" s="111">
        <v>43259</v>
      </c>
      <c r="AW168" s="88" t="s">
        <v>225</v>
      </c>
      <c r="AX168" s="111">
        <v>43465</v>
      </c>
      <c r="AY168" s="111">
        <v>43270</v>
      </c>
      <c r="AZ168" s="88" t="s">
        <v>1429</v>
      </c>
      <c r="BA168" s="94">
        <v>960</v>
      </c>
      <c r="BB168" s="180">
        <v>960</v>
      </c>
      <c r="BC168" s="100" t="s">
        <v>236</v>
      </c>
      <c r="BD168" s="100">
        <v>1052.4427700000003</v>
      </c>
      <c r="BE168" s="100">
        <v>0</v>
      </c>
      <c r="BF168" s="100">
        <v>0</v>
      </c>
      <c r="BG168" s="100">
        <v>0</v>
      </c>
      <c r="BH168" s="100">
        <v>0</v>
      </c>
      <c r="BI168" s="97">
        <v>0</v>
      </c>
      <c r="BJ168" s="100">
        <v>0</v>
      </c>
      <c r="BK168" s="100">
        <v>0</v>
      </c>
      <c r="BL168" s="128">
        <v>0</v>
      </c>
      <c r="BM168" s="90">
        <v>0</v>
      </c>
      <c r="BN168" s="90">
        <v>1026.8987500000003</v>
      </c>
      <c r="BO168" s="90">
        <v>25.544019999999971</v>
      </c>
      <c r="BP168" s="97">
        <v>0</v>
      </c>
      <c r="BQ168" s="90">
        <v>1052.4427700000003</v>
      </c>
      <c r="BR168" s="97">
        <v>76.336989999999986</v>
      </c>
      <c r="BS168" s="87" t="s">
        <v>239</v>
      </c>
      <c r="BT168" s="88" t="s">
        <v>222</v>
      </c>
      <c r="BU168" s="87" t="s">
        <v>622</v>
      </c>
      <c r="BV168" s="114">
        <v>0</v>
      </c>
      <c r="BW168" s="88" t="s">
        <v>242</v>
      </c>
      <c r="BX168" s="20">
        <v>1</v>
      </c>
      <c r="BY168" s="20">
        <v>0</v>
      </c>
      <c r="BZ168" s="185" t="s">
        <v>1279</v>
      </c>
    </row>
    <row r="169" spans="1:78" s="1" customFormat="1" ht="304.5" x14ac:dyDescent="0.35">
      <c r="A169" s="116" t="s">
        <v>222</v>
      </c>
      <c r="B169" s="86" t="s">
        <v>1570</v>
      </c>
      <c r="C169" s="101" t="s">
        <v>1571</v>
      </c>
      <c r="D169" s="88" t="s">
        <v>1463</v>
      </c>
      <c r="E169" s="87" t="s">
        <v>1464</v>
      </c>
      <c r="F169" s="87" t="s">
        <v>1572</v>
      </c>
      <c r="G169" s="87" t="s">
        <v>1270</v>
      </c>
      <c r="H169" s="87" t="s">
        <v>479</v>
      </c>
      <c r="I169" s="88" t="s">
        <v>242</v>
      </c>
      <c r="J169" s="87" t="s">
        <v>221</v>
      </c>
      <c r="K169" s="87" t="s">
        <v>1272</v>
      </c>
      <c r="L169" s="111" t="s">
        <v>1568</v>
      </c>
      <c r="M169" s="88" t="s">
        <v>1343</v>
      </c>
      <c r="N169" s="88" t="s">
        <v>1260</v>
      </c>
      <c r="O169" s="87" t="s">
        <v>1275</v>
      </c>
      <c r="P169" s="88" t="s">
        <v>1361</v>
      </c>
      <c r="Q169" s="87" t="s">
        <v>1261</v>
      </c>
      <c r="R169" s="88" t="s">
        <v>547</v>
      </c>
      <c r="S169" s="88" t="s">
        <v>466</v>
      </c>
      <c r="T169" s="88">
        <v>3</v>
      </c>
      <c r="U169" s="87" t="s">
        <v>266</v>
      </c>
      <c r="V169" s="88" t="s">
        <v>580</v>
      </c>
      <c r="W169" s="87" t="s">
        <v>228</v>
      </c>
      <c r="X169" s="87" t="s">
        <v>229</v>
      </c>
      <c r="Y169" s="102">
        <v>902301449</v>
      </c>
      <c r="Z169" s="88" t="s">
        <v>1338</v>
      </c>
      <c r="AA169" s="88">
        <v>7298</v>
      </c>
      <c r="AB169" s="87" t="s">
        <v>231</v>
      </c>
      <c r="AC169" s="88" t="s">
        <v>268</v>
      </c>
      <c r="AD169" s="130">
        <v>2017</v>
      </c>
      <c r="AE169" s="130">
        <v>2017</v>
      </c>
      <c r="AF169" s="87" t="s">
        <v>306</v>
      </c>
      <c r="AG169" s="88" t="s">
        <v>225</v>
      </c>
      <c r="AH169" s="88" t="s">
        <v>222</v>
      </c>
      <c r="AI169" s="88" t="s">
        <v>222</v>
      </c>
      <c r="AJ169" s="88" t="s">
        <v>222</v>
      </c>
      <c r="AK169" s="100" t="s">
        <v>269</v>
      </c>
      <c r="AL169" s="100" t="s">
        <v>1573</v>
      </c>
      <c r="AM169" s="88" t="s">
        <v>222</v>
      </c>
      <c r="AN169" s="88" t="s">
        <v>222</v>
      </c>
      <c r="AO169" s="88" t="s">
        <v>222</v>
      </c>
      <c r="AP169" s="88" t="s">
        <v>222</v>
      </c>
      <c r="AQ169" s="88" t="s">
        <v>222</v>
      </c>
      <c r="AR169" s="88" t="s">
        <v>234</v>
      </c>
      <c r="AS169" s="88" t="s">
        <v>222</v>
      </c>
      <c r="AT169" s="88" t="s">
        <v>271</v>
      </c>
      <c r="AU169" s="87" t="s">
        <v>235</v>
      </c>
      <c r="AV169" s="111">
        <v>43269</v>
      </c>
      <c r="AW169" s="88" t="s">
        <v>225</v>
      </c>
      <c r="AX169" s="111">
        <v>43830</v>
      </c>
      <c r="AY169" s="111">
        <v>43299</v>
      </c>
      <c r="AZ169" s="88" t="s">
        <v>1429</v>
      </c>
      <c r="BA169" s="94">
        <v>1000</v>
      </c>
      <c r="BB169" s="180">
        <v>1000</v>
      </c>
      <c r="BC169" s="100" t="s">
        <v>236</v>
      </c>
      <c r="BD169" s="100">
        <v>1020.0531500000003</v>
      </c>
      <c r="BE169" s="100">
        <v>0</v>
      </c>
      <c r="BF169" s="100">
        <v>0</v>
      </c>
      <c r="BG169" s="100">
        <v>0</v>
      </c>
      <c r="BH169" s="100">
        <v>0</v>
      </c>
      <c r="BI169" s="97">
        <v>0</v>
      </c>
      <c r="BJ169" s="100">
        <v>0</v>
      </c>
      <c r="BK169" s="100">
        <v>0</v>
      </c>
      <c r="BL169" s="128">
        <v>0</v>
      </c>
      <c r="BM169" s="90">
        <v>0</v>
      </c>
      <c r="BN169" s="90">
        <v>1018.2700700000004</v>
      </c>
      <c r="BO169" s="90">
        <v>0</v>
      </c>
      <c r="BP169" s="97">
        <v>1.7830799999999729</v>
      </c>
      <c r="BQ169" s="100">
        <v>1020.0531500000003</v>
      </c>
      <c r="BR169" s="97">
        <v>52.035689999999995</v>
      </c>
      <c r="BS169" s="87" t="s">
        <v>239</v>
      </c>
      <c r="BT169" s="88" t="s">
        <v>222</v>
      </c>
      <c r="BU169" s="87" t="s">
        <v>622</v>
      </c>
      <c r="BV169" s="114">
        <v>0</v>
      </c>
      <c r="BW169" s="88" t="s">
        <v>242</v>
      </c>
      <c r="BX169" s="20">
        <v>1</v>
      </c>
      <c r="BY169" s="20">
        <v>0</v>
      </c>
      <c r="BZ169" s="185" t="s">
        <v>1279</v>
      </c>
    </row>
    <row r="170" spans="1:78" s="1" customFormat="1" ht="304.5" x14ac:dyDescent="0.35">
      <c r="A170" s="116" t="s">
        <v>222</v>
      </c>
      <c r="B170" s="86" t="s">
        <v>1574</v>
      </c>
      <c r="C170" s="115" t="s">
        <v>1412</v>
      </c>
      <c r="D170" s="88" t="s">
        <v>1413</v>
      </c>
      <c r="E170" s="87" t="s">
        <v>1575</v>
      </c>
      <c r="F170" s="87" t="s">
        <v>1576</v>
      </c>
      <c r="G170" s="154" t="s">
        <v>1285</v>
      </c>
      <c r="H170" s="87" t="s">
        <v>1286</v>
      </c>
      <c r="I170" s="88" t="s">
        <v>242</v>
      </c>
      <c r="J170" s="87" t="s">
        <v>221</v>
      </c>
      <c r="K170" s="87" t="s">
        <v>1272</v>
      </c>
      <c r="L170" s="111" t="s">
        <v>1416</v>
      </c>
      <c r="M170" s="88" t="s">
        <v>1288</v>
      </c>
      <c r="N170" s="88" t="s">
        <v>1260</v>
      </c>
      <c r="O170" s="87" t="s">
        <v>1275</v>
      </c>
      <c r="P170" s="88" t="s">
        <v>448</v>
      </c>
      <c r="Q170" s="87" t="s">
        <v>1261</v>
      </c>
      <c r="R170" s="88" t="s">
        <v>547</v>
      </c>
      <c r="S170" s="88" t="s">
        <v>466</v>
      </c>
      <c r="T170" s="88">
        <v>1</v>
      </c>
      <c r="U170" s="87" t="s">
        <v>266</v>
      </c>
      <c r="V170" s="88" t="s">
        <v>702</v>
      </c>
      <c r="W170" s="87" t="s">
        <v>228</v>
      </c>
      <c r="X170" s="87" t="s">
        <v>229</v>
      </c>
      <c r="Y170" s="102" t="s">
        <v>1577</v>
      </c>
      <c r="Z170" s="88" t="s">
        <v>1338</v>
      </c>
      <c r="AA170" s="88">
        <v>7298</v>
      </c>
      <c r="AB170" s="87" t="s">
        <v>231</v>
      </c>
      <c r="AC170" s="88" t="s">
        <v>268</v>
      </c>
      <c r="AD170" s="88">
        <v>2013</v>
      </c>
      <c r="AE170" s="87" t="s">
        <v>232</v>
      </c>
      <c r="AF170" s="87" t="s">
        <v>306</v>
      </c>
      <c r="AG170" s="88" t="s">
        <v>225</v>
      </c>
      <c r="AH170" s="88" t="s">
        <v>222</v>
      </c>
      <c r="AI170" s="88" t="s">
        <v>222</v>
      </c>
      <c r="AJ170" s="88" t="s">
        <v>222</v>
      </c>
      <c r="AK170" s="100" t="s">
        <v>269</v>
      </c>
      <c r="AL170" s="100" t="s">
        <v>1578</v>
      </c>
      <c r="AM170" s="88" t="s">
        <v>222</v>
      </c>
      <c r="AN170" s="88" t="s">
        <v>222</v>
      </c>
      <c r="AO170" s="88" t="s">
        <v>222</v>
      </c>
      <c r="AP170" s="88" t="s">
        <v>222</v>
      </c>
      <c r="AQ170" s="88" t="s">
        <v>222</v>
      </c>
      <c r="AR170" s="88" t="s">
        <v>234</v>
      </c>
      <c r="AS170" s="88" t="s">
        <v>222</v>
      </c>
      <c r="AT170" s="88" t="s">
        <v>271</v>
      </c>
      <c r="AU170" s="87" t="s">
        <v>235</v>
      </c>
      <c r="AV170" s="87" t="s">
        <v>359</v>
      </c>
      <c r="AW170" s="88" t="s">
        <v>225</v>
      </c>
      <c r="AX170" s="88" t="s">
        <v>359</v>
      </c>
      <c r="AY170" s="111">
        <v>41983</v>
      </c>
      <c r="AZ170" s="88" t="s">
        <v>222</v>
      </c>
      <c r="BA170" s="93">
        <v>1788</v>
      </c>
      <c r="BB170" s="181">
        <v>1788</v>
      </c>
      <c r="BC170" s="100" t="s">
        <v>236</v>
      </c>
      <c r="BD170" s="100">
        <v>4082.9873600000033</v>
      </c>
      <c r="BE170" s="100">
        <v>0</v>
      </c>
      <c r="BF170" s="100">
        <v>0</v>
      </c>
      <c r="BG170" s="100">
        <v>0</v>
      </c>
      <c r="BH170" s="100">
        <v>0</v>
      </c>
      <c r="BI170" s="97">
        <v>0</v>
      </c>
      <c r="BJ170" s="100">
        <v>0</v>
      </c>
      <c r="BK170" s="100">
        <v>0</v>
      </c>
      <c r="BL170" s="113">
        <v>3970.1462700000029</v>
      </c>
      <c r="BM170" s="90">
        <v>8.2988500000000336</v>
      </c>
      <c r="BN170" s="90">
        <v>0</v>
      </c>
      <c r="BO170" s="90">
        <v>104.54224000000001</v>
      </c>
      <c r="BP170" s="97">
        <v>0</v>
      </c>
      <c r="BQ170" s="90">
        <v>4082.9873600000033</v>
      </c>
      <c r="BR170" s="97">
        <v>444.79765999999989</v>
      </c>
      <c r="BS170" s="87" t="s">
        <v>239</v>
      </c>
      <c r="BT170" s="88" t="s">
        <v>222</v>
      </c>
      <c r="BU170" s="87" t="s">
        <v>622</v>
      </c>
      <c r="BV170" s="114">
        <v>0</v>
      </c>
      <c r="BW170" s="88" t="s">
        <v>242</v>
      </c>
      <c r="BX170" s="20">
        <v>1</v>
      </c>
      <c r="BY170" s="20">
        <v>0</v>
      </c>
      <c r="BZ170" s="185" t="s">
        <v>1579</v>
      </c>
    </row>
    <row r="171" spans="1:78" s="1" customFormat="1" ht="304.5" x14ac:dyDescent="0.35">
      <c r="A171" s="116" t="s">
        <v>222</v>
      </c>
      <c r="B171" s="116" t="s">
        <v>1580</v>
      </c>
      <c r="C171" s="117" t="s">
        <v>1346</v>
      </c>
      <c r="D171" s="98" t="s">
        <v>1347</v>
      </c>
      <c r="E171" s="98" t="s">
        <v>1348</v>
      </c>
      <c r="F171" s="98" t="s">
        <v>1581</v>
      </c>
      <c r="G171" s="98" t="s">
        <v>1270</v>
      </c>
      <c r="H171" s="98" t="s">
        <v>479</v>
      </c>
      <c r="I171" s="98" t="s">
        <v>1582</v>
      </c>
      <c r="J171" s="98" t="s">
        <v>221</v>
      </c>
      <c r="K171" s="98" t="s">
        <v>1272</v>
      </c>
      <c r="L171" s="120" t="s">
        <v>1351</v>
      </c>
      <c r="M171" s="98" t="s">
        <v>1352</v>
      </c>
      <c r="N171" s="98" t="s">
        <v>1260</v>
      </c>
      <c r="O171" s="98" t="s">
        <v>1275</v>
      </c>
      <c r="P171" s="98" t="s">
        <v>1361</v>
      </c>
      <c r="Q171" s="98" t="s">
        <v>1261</v>
      </c>
      <c r="R171" s="98" t="s">
        <v>547</v>
      </c>
      <c r="S171" s="98" t="s">
        <v>466</v>
      </c>
      <c r="T171" s="98">
        <v>0.3</v>
      </c>
      <c r="U171" s="98" t="s">
        <v>266</v>
      </c>
      <c r="V171" s="98" t="s">
        <v>702</v>
      </c>
      <c r="W171" s="98" t="s">
        <v>228</v>
      </c>
      <c r="X171" s="98" t="s">
        <v>229</v>
      </c>
      <c r="Y171" s="118" t="s">
        <v>1583</v>
      </c>
      <c r="Z171" s="98" t="s">
        <v>1338</v>
      </c>
      <c r="AA171" s="98">
        <v>7298</v>
      </c>
      <c r="AB171" s="98" t="s">
        <v>231</v>
      </c>
      <c r="AC171" s="98" t="s">
        <v>268</v>
      </c>
      <c r="AD171" s="98">
        <v>2013</v>
      </c>
      <c r="AE171" s="98" t="s">
        <v>232</v>
      </c>
      <c r="AF171" s="98" t="s">
        <v>306</v>
      </c>
      <c r="AG171" s="98" t="s">
        <v>225</v>
      </c>
      <c r="AH171" s="98" t="s">
        <v>222</v>
      </c>
      <c r="AI171" s="98" t="s">
        <v>222</v>
      </c>
      <c r="AJ171" s="98" t="s">
        <v>222</v>
      </c>
      <c r="AK171" s="97" t="s">
        <v>269</v>
      </c>
      <c r="AL171" s="97" t="s">
        <v>1584</v>
      </c>
      <c r="AM171" s="98" t="s">
        <v>222</v>
      </c>
      <c r="AN171" s="98" t="s">
        <v>222</v>
      </c>
      <c r="AO171" s="98" t="s">
        <v>222</v>
      </c>
      <c r="AP171" s="98" t="s">
        <v>222</v>
      </c>
      <c r="AQ171" s="98" t="s">
        <v>222</v>
      </c>
      <c r="AR171" s="98" t="s">
        <v>234</v>
      </c>
      <c r="AS171" s="98" t="s">
        <v>222</v>
      </c>
      <c r="AT171" s="98" t="s">
        <v>271</v>
      </c>
      <c r="AU171" s="98" t="s">
        <v>235</v>
      </c>
      <c r="AV171" s="98" t="s">
        <v>359</v>
      </c>
      <c r="AW171" s="98" t="s">
        <v>225</v>
      </c>
      <c r="AX171" s="98" t="s">
        <v>359</v>
      </c>
      <c r="AY171" s="120">
        <v>41983</v>
      </c>
      <c r="AZ171" s="98" t="s">
        <v>222</v>
      </c>
      <c r="BA171" s="121" t="s">
        <v>359</v>
      </c>
      <c r="BB171" s="122" t="s">
        <v>359</v>
      </c>
      <c r="BC171" s="97" t="s">
        <v>236</v>
      </c>
      <c r="BD171" s="97">
        <v>1285.1861400000007</v>
      </c>
      <c r="BE171" s="97">
        <v>0</v>
      </c>
      <c r="BF171" s="97">
        <v>0</v>
      </c>
      <c r="BG171" s="97">
        <v>0</v>
      </c>
      <c r="BH171" s="97">
        <v>0</v>
      </c>
      <c r="BI171" s="97">
        <v>0</v>
      </c>
      <c r="BJ171" s="97">
        <v>0</v>
      </c>
      <c r="BK171" s="97">
        <v>0</v>
      </c>
      <c r="BL171" s="147">
        <v>1254.7641100000008</v>
      </c>
      <c r="BM171" s="97">
        <v>0</v>
      </c>
      <c r="BN171" s="97">
        <v>0</v>
      </c>
      <c r="BO171" s="97">
        <v>0</v>
      </c>
      <c r="BP171" s="97">
        <v>30.422030000000003</v>
      </c>
      <c r="BQ171" s="97">
        <v>1285.1861400000007</v>
      </c>
      <c r="BR171" s="97">
        <v>344.74302000000006</v>
      </c>
      <c r="BS171" s="98" t="s">
        <v>239</v>
      </c>
      <c r="BT171" s="98" t="s">
        <v>222</v>
      </c>
      <c r="BU171" s="98" t="s">
        <v>622</v>
      </c>
      <c r="BV171" s="123">
        <v>0</v>
      </c>
      <c r="BW171" s="98" t="s">
        <v>242</v>
      </c>
      <c r="BX171" s="124">
        <v>1</v>
      </c>
      <c r="BY171" s="124">
        <v>0</v>
      </c>
      <c r="BZ171" s="185" t="s">
        <v>1585</v>
      </c>
    </row>
    <row r="172" spans="1:78" s="1" customFormat="1" ht="409.5" x14ac:dyDescent="0.35">
      <c r="A172" s="116" t="s">
        <v>222</v>
      </c>
      <c r="B172" s="86" t="s">
        <v>1586</v>
      </c>
      <c r="C172" s="101" t="s">
        <v>1587</v>
      </c>
      <c r="D172" s="88" t="s">
        <v>1588</v>
      </c>
      <c r="E172" s="87" t="s">
        <v>1589</v>
      </c>
      <c r="F172" s="87" t="s">
        <v>1590</v>
      </c>
      <c r="G172" s="87" t="s">
        <v>1285</v>
      </c>
      <c r="H172" s="87" t="s">
        <v>1286</v>
      </c>
      <c r="I172" s="88" t="s">
        <v>242</v>
      </c>
      <c r="J172" s="87" t="s">
        <v>221</v>
      </c>
      <c r="K172" s="87" t="s">
        <v>1272</v>
      </c>
      <c r="L172" s="111" t="s">
        <v>1591</v>
      </c>
      <c r="M172" s="88" t="s">
        <v>1384</v>
      </c>
      <c r="N172" s="88" t="s">
        <v>1260</v>
      </c>
      <c r="O172" s="87" t="s">
        <v>1275</v>
      </c>
      <c r="P172" s="87" t="s">
        <v>291</v>
      </c>
      <c r="Q172" s="87" t="s">
        <v>1261</v>
      </c>
      <c r="R172" s="88" t="s">
        <v>547</v>
      </c>
      <c r="S172" s="88" t="s">
        <v>466</v>
      </c>
      <c r="T172" s="88">
        <v>52</v>
      </c>
      <c r="U172" s="87" t="s">
        <v>266</v>
      </c>
      <c r="V172" s="88" t="s">
        <v>1592</v>
      </c>
      <c r="W172" s="87" t="s">
        <v>228</v>
      </c>
      <c r="X172" s="87" t="s">
        <v>229</v>
      </c>
      <c r="Y172" s="102" t="s">
        <v>1593</v>
      </c>
      <c r="Z172" s="88" t="s">
        <v>1338</v>
      </c>
      <c r="AA172" s="88">
        <v>7298</v>
      </c>
      <c r="AB172" s="87" t="s">
        <v>231</v>
      </c>
      <c r="AC172" s="88" t="s">
        <v>268</v>
      </c>
      <c r="AD172" s="130">
        <v>2018</v>
      </c>
      <c r="AE172" s="99" t="s">
        <v>232</v>
      </c>
      <c r="AF172" s="87" t="s">
        <v>410</v>
      </c>
      <c r="AG172" s="88" t="s">
        <v>225</v>
      </c>
      <c r="AH172" s="88" t="s">
        <v>222</v>
      </c>
      <c r="AI172" s="88" t="s">
        <v>222</v>
      </c>
      <c r="AJ172" s="88" t="s">
        <v>222</v>
      </c>
      <c r="AK172" s="100" t="s">
        <v>320</v>
      </c>
      <c r="AL172" s="90" t="s">
        <v>320</v>
      </c>
      <c r="AM172" s="88" t="s">
        <v>1594</v>
      </c>
      <c r="AN172" s="88" t="s">
        <v>1594</v>
      </c>
      <c r="AO172" s="88" t="s">
        <v>1595</v>
      </c>
      <c r="AP172" s="88" t="s">
        <v>222</v>
      </c>
      <c r="AQ172" s="88" t="s">
        <v>222</v>
      </c>
      <c r="AR172" s="88" t="s">
        <v>234</v>
      </c>
      <c r="AS172" s="88" t="s">
        <v>222</v>
      </c>
      <c r="AT172" s="88" t="s">
        <v>606</v>
      </c>
      <c r="AU172" s="87" t="s">
        <v>235</v>
      </c>
      <c r="AV172" s="111">
        <v>44754</v>
      </c>
      <c r="AW172" s="88" t="s">
        <v>225</v>
      </c>
      <c r="AX172" s="111">
        <v>44561</v>
      </c>
      <c r="AY172" s="111">
        <v>45350</v>
      </c>
      <c r="AZ172" s="88" t="s">
        <v>1429</v>
      </c>
      <c r="BA172" s="94">
        <v>25283</v>
      </c>
      <c r="BB172" s="180">
        <v>25283</v>
      </c>
      <c r="BC172" s="100" t="s">
        <v>236</v>
      </c>
      <c r="BD172" s="100">
        <v>59636.880809999995</v>
      </c>
      <c r="BE172" s="100">
        <v>9549.1790000000001</v>
      </c>
      <c r="BF172" s="100">
        <v>15749.084999999999</v>
      </c>
      <c r="BG172" s="100">
        <v>20927.782999999999</v>
      </c>
      <c r="BH172" s="100">
        <v>10132.259</v>
      </c>
      <c r="BI172" s="97">
        <v>0</v>
      </c>
      <c r="BJ172" s="90">
        <v>0</v>
      </c>
      <c r="BK172" s="131">
        <v>56358.305999999997</v>
      </c>
      <c r="BL172" s="113">
        <v>1026.04961</v>
      </c>
      <c r="BM172" s="90">
        <v>583.5842600000002</v>
      </c>
      <c r="BN172" s="90">
        <v>487.90632999999985</v>
      </c>
      <c r="BO172" s="90">
        <v>331.43396999999982</v>
      </c>
      <c r="BP172" s="97">
        <v>849.60064000000034</v>
      </c>
      <c r="BQ172" s="100">
        <v>3278.5748100000001</v>
      </c>
      <c r="BR172" s="97">
        <v>825.97086999999999</v>
      </c>
      <c r="BS172" s="87" t="s">
        <v>239</v>
      </c>
      <c r="BT172" s="88" t="s">
        <v>222</v>
      </c>
      <c r="BU172" s="87" t="s">
        <v>622</v>
      </c>
      <c r="BV172" s="104">
        <v>2326.3723000000036</v>
      </c>
      <c r="BW172" s="88" t="s">
        <v>242</v>
      </c>
      <c r="BX172" s="91">
        <v>0</v>
      </c>
      <c r="BY172" s="91">
        <v>1</v>
      </c>
      <c r="BZ172" s="185" t="s">
        <v>1506</v>
      </c>
    </row>
    <row r="173" spans="1:78" s="1" customFormat="1" ht="304.5" x14ac:dyDescent="0.35">
      <c r="A173" s="116" t="s">
        <v>222</v>
      </c>
      <c r="B173" s="86" t="s">
        <v>1596</v>
      </c>
      <c r="C173" s="101" t="s">
        <v>1597</v>
      </c>
      <c r="D173" s="88" t="s">
        <v>1598</v>
      </c>
      <c r="E173" s="87" t="s">
        <v>1182</v>
      </c>
      <c r="F173" s="87" t="s">
        <v>1599</v>
      </c>
      <c r="G173" s="87" t="s">
        <v>1285</v>
      </c>
      <c r="H173" s="87" t="s">
        <v>1286</v>
      </c>
      <c r="I173" s="88" t="s">
        <v>242</v>
      </c>
      <c r="J173" s="87" t="s">
        <v>221</v>
      </c>
      <c r="K173" s="87" t="s">
        <v>1272</v>
      </c>
      <c r="L173" s="111" t="s">
        <v>1600</v>
      </c>
      <c r="M173" s="88" t="s">
        <v>1393</v>
      </c>
      <c r="N173" s="88" t="s">
        <v>1260</v>
      </c>
      <c r="O173" s="87" t="s">
        <v>1275</v>
      </c>
      <c r="P173" s="88" t="s">
        <v>291</v>
      </c>
      <c r="Q173" s="87" t="s">
        <v>1261</v>
      </c>
      <c r="R173" s="88" t="s">
        <v>547</v>
      </c>
      <c r="S173" s="88" t="s">
        <v>466</v>
      </c>
      <c r="T173" s="88">
        <v>3</v>
      </c>
      <c r="U173" s="87" t="s">
        <v>266</v>
      </c>
      <c r="V173" s="88">
        <v>500</v>
      </c>
      <c r="W173" s="87" t="s">
        <v>228</v>
      </c>
      <c r="X173" s="87" t="s">
        <v>229</v>
      </c>
      <c r="Y173" s="102">
        <v>901942794</v>
      </c>
      <c r="Z173" s="88" t="s">
        <v>1338</v>
      </c>
      <c r="AA173" s="88">
        <v>7298</v>
      </c>
      <c r="AB173" s="87" t="s">
        <v>231</v>
      </c>
      <c r="AC173" s="88" t="s">
        <v>268</v>
      </c>
      <c r="AD173" s="129">
        <v>42662</v>
      </c>
      <c r="AE173" s="99" t="s">
        <v>232</v>
      </c>
      <c r="AF173" s="87" t="s">
        <v>306</v>
      </c>
      <c r="AG173" s="88" t="s">
        <v>225</v>
      </c>
      <c r="AH173" s="88" t="s">
        <v>222</v>
      </c>
      <c r="AI173" s="88" t="s">
        <v>222</v>
      </c>
      <c r="AJ173" s="88" t="s">
        <v>222</v>
      </c>
      <c r="AK173" s="100" t="s">
        <v>269</v>
      </c>
      <c r="AL173" s="100" t="s">
        <v>1601</v>
      </c>
      <c r="AM173" s="88" t="s">
        <v>222</v>
      </c>
      <c r="AN173" s="88" t="s">
        <v>222</v>
      </c>
      <c r="AO173" s="88" t="s">
        <v>222</v>
      </c>
      <c r="AP173" s="88" t="s">
        <v>222</v>
      </c>
      <c r="AQ173" s="88" t="s">
        <v>222</v>
      </c>
      <c r="AR173" s="88" t="s">
        <v>234</v>
      </c>
      <c r="AS173" s="88" t="s">
        <v>222</v>
      </c>
      <c r="AT173" s="88" t="s">
        <v>271</v>
      </c>
      <c r="AU173" s="87" t="s">
        <v>235</v>
      </c>
      <c r="AV173" s="111">
        <v>43521</v>
      </c>
      <c r="AW173" s="87" t="s">
        <v>225</v>
      </c>
      <c r="AX173" s="111">
        <v>43100</v>
      </c>
      <c r="AY173" s="111">
        <v>43628</v>
      </c>
      <c r="AZ173" s="88" t="s">
        <v>1429</v>
      </c>
      <c r="BA173" s="94">
        <v>5094</v>
      </c>
      <c r="BB173" s="180">
        <v>5094</v>
      </c>
      <c r="BC173" s="100" t="s">
        <v>236</v>
      </c>
      <c r="BD173" s="100">
        <v>9369.4701800000039</v>
      </c>
      <c r="BE173" s="100">
        <v>6.9580000000000002</v>
      </c>
      <c r="BF173" s="100">
        <v>0</v>
      </c>
      <c r="BG173" s="100">
        <v>0</v>
      </c>
      <c r="BH173" s="100">
        <v>0</v>
      </c>
      <c r="BI173" s="97">
        <v>0</v>
      </c>
      <c r="BJ173" s="100">
        <v>0</v>
      </c>
      <c r="BK173" s="100">
        <v>6.9580000000000002</v>
      </c>
      <c r="BL173" s="113">
        <v>1.8838099999999998</v>
      </c>
      <c r="BM173" s="90">
        <v>92.68519999999998</v>
      </c>
      <c r="BN173" s="90">
        <v>506.96332999999942</v>
      </c>
      <c r="BO173" s="90">
        <v>8951.2417400000031</v>
      </c>
      <c r="BP173" s="97">
        <v>-190.26189999999986</v>
      </c>
      <c r="BQ173" s="100">
        <v>9362.5121800000034</v>
      </c>
      <c r="BR173" s="97">
        <v>740.74688000000015</v>
      </c>
      <c r="BS173" s="87" t="s">
        <v>239</v>
      </c>
      <c r="BT173" s="88" t="s">
        <v>222</v>
      </c>
      <c r="BU173" s="87" t="s">
        <v>622</v>
      </c>
      <c r="BV173" s="114">
        <v>0</v>
      </c>
      <c r="BW173" s="88" t="s">
        <v>242</v>
      </c>
      <c r="BX173" s="20">
        <v>1</v>
      </c>
      <c r="BY173" s="20">
        <v>0</v>
      </c>
      <c r="BZ173" s="185" t="s">
        <v>1602</v>
      </c>
    </row>
    <row r="174" spans="1:78" s="1" customFormat="1" ht="304.5" x14ac:dyDescent="0.35">
      <c r="A174" s="116" t="s">
        <v>222</v>
      </c>
      <c r="B174" s="86" t="s">
        <v>1603</v>
      </c>
      <c r="C174" s="115" t="s">
        <v>1499</v>
      </c>
      <c r="D174" s="88" t="s">
        <v>1500</v>
      </c>
      <c r="E174" s="87" t="s">
        <v>1604</v>
      </c>
      <c r="F174" s="87" t="s">
        <v>1605</v>
      </c>
      <c r="G174" s="87" t="s">
        <v>1285</v>
      </c>
      <c r="H174" s="87" t="s">
        <v>1286</v>
      </c>
      <c r="I174" s="88" t="s">
        <v>1606</v>
      </c>
      <c r="J174" s="87" t="s">
        <v>221</v>
      </c>
      <c r="K174" s="87" t="s">
        <v>1272</v>
      </c>
      <c r="L174" s="111" t="s">
        <v>1504</v>
      </c>
      <c r="M174" s="88" t="s">
        <v>1505</v>
      </c>
      <c r="N174" s="88" t="s">
        <v>1260</v>
      </c>
      <c r="O174" s="87" t="s">
        <v>1275</v>
      </c>
      <c r="P174" s="87" t="s">
        <v>278</v>
      </c>
      <c r="Q174" s="87" t="s">
        <v>1261</v>
      </c>
      <c r="R174" s="88" t="s">
        <v>547</v>
      </c>
      <c r="S174" s="88" t="s">
        <v>466</v>
      </c>
      <c r="T174" s="87" t="s">
        <v>318</v>
      </c>
      <c r="U174" s="87" t="s">
        <v>266</v>
      </c>
      <c r="V174" s="88">
        <v>220</v>
      </c>
      <c r="W174" s="87" t="s">
        <v>228</v>
      </c>
      <c r="X174" s="87" t="s">
        <v>229</v>
      </c>
      <c r="Y174" s="102">
        <v>901982966</v>
      </c>
      <c r="Z174" s="88" t="s">
        <v>1338</v>
      </c>
      <c r="AA174" s="88">
        <v>7298</v>
      </c>
      <c r="AB174" s="87" t="s">
        <v>231</v>
      </c>
      <c r="AC174" s="88" t="s">
        <v>268</v>
      </c>
      <c r="AD174" s="129">
        <v>42677</v>
      </c>
      <c r="AE174" s="99" t="s">
        <v>232</v>
      </c>
      <c r="AF174" s="87" t="s">
        <v>410</v>
      </c>
      <c r="AG174" s="88" t="s">
        <v>225</v>
      </c>
      <c r="AH174" s="88" t="s">
        <v>222</v>
      </c>
      <c r="AI174" s="88" t="s">
        <v>222</v>
      </c>
      <c r="AJ174" s="88" t="s">
        <v>222</v>
      </c>
      <c r="AK174" s="100" t="s">
        <v>320</v>
      </c>
      <c r="AL174" s="90" t="s">
        <v>320</v>
      </c>
      <c r="AM174" s="88" t="s">
        <v>222</v>
      </c>
      <c r="AN174" s="88" t="s">
        <v>222</v>
      </c>
      <c r="AO174" s="88" t="s">
        <v>222</v>
      </c>
      <c r="AP174" s="88" t="s">
        <v>222</v>
      </c>
      <c r="AQ174" s="88" t="s">
        <v>222</v>
      </c>
      <c r="AR174" s="88" t="s">
        <v>234</v>
      </c>
      <c r="AS174" s="88" t="s">
        <v>222</v>
      </c>
      <c r="AT174" s="88" t="s">
        <v>818</v>
      </c>
      <c r="AU174" s="87" t="s">
        <v>235</v>
      </c>
      <c r="AV174" s="111">
        <v>43620</v>
      </c>
      <c r="AW174" s="87" t="s">
        <v>225</v>
      </c>
      <c r="AX174" s="111">
        <v>43830</v>
      </c>
      <c r="AY174" s="111">
        <v>44620</v>
      </c>
      <c r="AZ174" s="88" t="s">
        <v>1429</v>
      </c>
      <c r="BA174" s="93">
        <v>13841</v>
      </c>
      <c r="BB174" s="181">
        <v>13841</v>
      </c>
      <c r="BC174" s="100" t="s">
        <v>236</v>
      </c>
      <c r="BD174" s="100">
        <v>19552.191409999999</v>
      </c>
      <c r="BE174" s="100">
        <v>1148.9069999999999</v>
      </c>
      <c r="BF174" s="90">
        <v>0</v>
      </c>
      <c r="BG174" s="90">
        <v>0</v>
      </c>
      <c r="BH174" s="90">
        <v>0</v>
      </c>
      <c r="BI174" s="97">
        <v>0</v>
      </c>
      <c r="BJ174" s="90">
        <v>0</v>
      </c>
      <c r="BK174" s="131">
        <v>1148.9069999999999</v>
      </c>
      <c r="BL174" s="128">
        <v>0</v>
      </c>
      <c r="BM174" s="90">
        <v>407.83776999999998</v>
      </c>
      <c r="BN174" s="90">
        <v>241.87350000000004</v>
      </c>
      <c r="BO174" s="90">
        <v>6973.3362799999923</v>
      </c>
      <c r="BP174" s="97">
        <v>10780.23686000001</v>
      </c>
      <c r="BQ174" s="100">
        <v>18403.28441</v>
      </c>
      <c r="BR174" s="97">
        <v>2211.4535000000001</v>
      </c>
      <c r="BS174" s="87" t="s">
        <v>239</v>
      </c>
      <c r="BT174" s="88" t="s">
        <v>222</v>
      </c>
      <c r="BU174" s="87" t="s">
        <v>622</v>
      </c>
      <c r="BV174" s="104">
        <v>15722.202570000003</v>
      </c>
      <c r="BW174" s="88" t="s">
        <v>242</v>
      </c>
      <c r="BX174" s="20">
        <v>1</v>
      </c>
      <c r="BY174" s="20">
        <v>0</v>
      </c>
      <c r="BZ174" s="185" t="s">
        <v>1607</v>
      </c>
    </row>
    <row r="175" spans="1:78" s="1" customFormat="1" ht="304.5" x14ac:dyDescent="0.35">
      <c r="A175" s="116" t="s">
        <v>222</v>
      </c>
      <c r="B175" s="86" t="s">
        <v>1608</v>
      </c>
      <c r="C175" s="101" t="s">
        <v>1432</v>
      </c>
      <c r="D175" s="88" t="s">
        <v>1433</v>
      </c>
      <c r="E175" s="87" t="s">
        <v>1609</v>
      </c>
      <c r="F175" s="87" t="s">
        <v>1610</v>
      </c>
      <c r="G175" s="154" t="s">
        <v>1270</v>
      </c>
      <c r="H175" s="87" t="s">
        <v>479</v>
      </c>
      <c r="I175" s="88" t="s">
        <v>242</v>
      </c>
      <c r="J175" s="87" t="s">
        <v>221</v>
      </c>
      <c r="K175" s="87" t="s">
        <v>1272</v>
      </c>
      <c r="L175" s="111" t="s">
        <v>1436</v>
      </c>
      <c r="M175" s="88" t="s">
        <v>1343</v>
      </c>
      <c r="N175" s="88" t="s">
        <v>1260</v>
      </c>
      <c r="O175" s="87" t="s">
        <v>1275</v>
      </c>
      <c r="P175" s="87" t="s">
        <v>278</v>
      </c>
      <c r="Q175" s="87" t="s">
        <v>1261</v>
      </c>
      <c r="R175" s="88" t="s">
        <v>547</v>
      </c>
      <c r="S175" s="88" t="s">
        <v>466</v>
      </c>
      <c r="T175" s="87">
        <v>28</v>
      </c>
      <c r="U175" s="87" t="s">
        <v>266</v>
      </c>
      <c r="V175" s="87">
        <v>220</v>
      </c>
      <c r="W175" s="87" t="s">
        <v>228</v>
      </c>
      <c r="X175" s="87" t="s">
        <v>229</v>
      </c>
      <c r="Y175" s="155">
        <v>902698685</v>
      </c>
      <c r="Z175" s="88" t="s">
        <v>1338</v>
      </c>
      <c r="AA175" s="88">
        <v>7298</v>
      </c>
      <c r="AB175" s="87" t="s">
        <v>231</v>
      </c>
      <c r="AC175" s="88" t="s">
        <v>268</v>
      </c>
      <c r="AD175" s="129">
        <v>42647</v>
      </c>
      <c r="AE175" s="99">
        <v>2018</v>
      </c>
      <c r="AF175" s="87" t="s">
        <v>306</v>
      </c>
      <c r="AG175" s="88" t="s">
        <v>225</v>
      </c>
      <c r="AH175" s="88" t="s">
        <v>222</v>
      </c>
      <c r="AI175" s="88" t="s">
        <v>222</v>
      </c>
      <c r="AJ175" s="88" t="s">
        <v>222</v>
      </c>
      <c r="AK175" s="100" t="s">
        <v>269</v>
      </c>
      <c r="AL175" s="100" t="s">
        <v>1611</v>
      </c>
      <c r="AM175" s="88" t="s">
        <v>222</v>
      </c>
      <c r="AN175" s="88" t="s">
        <v>222</v>
      </c>
      <c r="AO175" s="88" t="s">
        <v>222</v>
      </c>
      <c r="AP175" s="88" t="s">
        <v>222</v>
      </c>
      <c r="AQ175" s="88" t="s">
        <v>222</v>
      </c>
      <c r="AR175" s="88" t="s">
        <v>234</v>
      </c>
      <c r="AS175" s="88" t="s">
        <v>222</v>
      </c>
      <c r="AT175" s="88" t="s">
        <v>271</v>
      </c>
      <c r="AU175" s="87" t="s">
        <v>235</v>
      </c>
      <c r="AV175" s="103">
        <v>43536</v>
      </c>
      <c r="AW175" s="87" t="s">
        <v>268</v>
      </c>
      <c r="AX175" s="103">
        <v>43830</v>
      </c>
      <c r="AY175" s="103">
        <v>43990</v>
      </c>
      <c r="AZ175" s="87" t="s">
        <v>222</v>
      </c>
      <c r="BA175" s="93">
        <v>2377</v>
      </c>
      <c r="BB175" s="181">
        <v>2377</v>
      </c>
      <c r="BC175" s="100" t="s">
        <v>236</v>
      </c>
      <c r="BD175" s="100">
        <v>4424.3138400000016</v>
      </c>
      <c r="BE175" s="100">
        <v>0</v>
      </c>
      <c r="BF175" s="100">
        <v>0</v>
      </c>
      <c r="BG175" s="100">
        <v>0</v>
      </c>
      <c r="BH175" s="100">
        <v>0</v>
      </c>
      <c r="BI175" s="97">
        <v>0</v>
      </c>
      <c r="BJ175" s="100">
        <v>0</v>
      </c>
      <c r="BK175" s="100">
        <v>0</v>
      </c>
      <c r="BL175" s="128">
        <v>0</v>
      </c>
      <c r="BM175" s="100">
        <v>0</v>
      </c>
      <c r="BN175" s="100">
        <v>0</v>
      </c>
      <c r="BO175" s="100">
        <v>2420.3349700000012</v>
      </c>
      <c r="BP175" s="97">
        <v>2003.9788700000004</v>
      </c>
      <c r="BQ175" s="100">
        <v>4424.3138400000016</v>
      </c>
      <c r="BR175" s="97">
        <v>473.25451999999996</v>
      </c>
      <c r="BS175" s="87" t="s">
        <v>239</v>
      </c>
      <c r="BT175" s="88" t="s">
        <v>222</v>
      </c>
      <c r="BU175" s="87" t="s">
        <v>622</v>
      </c>
      <c r="BV175" s="114">
        <v>0</v>
      </c>
      <c r="BW175" s="88" t="s">
        <v>242</v>
      </c>
      <c r="BX175" s="20">
        <v>1</v>
      </c>
      <c r="BY175" s="20">
        <v>0</v>
      </c>
      <c r="BZ175" s="185" t="s">
        <v>1612</v>
      </c>
    </row>
    <row r="176" spans="1:78" s="1" customFormat="1" ht="304.5" x14ac:dyDescent="0.35">
      <c r="A176" s="116" t="s">
        <v>222</v>
      </c>
      <c r="B176" s="86" t="s">
        <v>1613</v>
      </c>
      <c r="C176" s="101" t="s">
        <v>1614</v>
      </c>
      <c r="D176" s="88" t="s">
        <v>1615</v>
      </c>
      <c r="E176" s="87" t="s">
        <v>1616</v>
      </c>
      <c r="F176" s="87" t="s">
        <v>1617</v>
      </c>
      <c r="G176" s="87" t="s">
        <v>1270</v>
      </c>
      <c r="H176" s="87" t="s">
        <v>479</v>
      </c>
      <c r="I176" s="88" t="s">
        <v>242</v>
      </c>
      <c r="J176" s="87" t="s">
        <v>221</v>
      </c>
      <c r="K176" s="87" t="s">
        <v>1272</v>
      </c>
      <c r="L176" s="111" t="s">
        <v>1618</v>
      </c>
      <c r="M176" s="88" t="s">
        <v>1343</v>
      </c>
      <c r="N176" s="88" t="s">
        <v>1260</v>
      </c>
      <c r="O176" s="87" t="s">
        <v>1275</v>
      </c>
      <c r="P176" s="88" t="s">
        <v>381</v>
      </c>
      <c r="Q176" s="87" t="s">
        <v>1261</v>
      </c>
      <c r="R176" s="88" t="s">
        <v>547</v>
      </c>
      <c r="S176" s="88" t="s">
        <v>466</v>
      </c>
      <c r="T176" s="88">
        <v>9.5</v>
      </c>
      <c r="U176" s="87" t="s">
        <v>266</v>
      </c>
      <c r="V176" s="88">
        <v>220</v>
      </c>
      <c r="W176" s="87" t="s">
        <v>228</v>
      </c>
      <c r="X176" s="87" t="s">
        <v>229</v>
      </c>
      <c r="Y176" s="102">
        <v>901960223</v>
      </c>
      <c r="Z176" s="88" t="s">
        <v>1338</v>
      </c>
      <c r="AA176" s="88">
        <v>7298</v>
      </c>
      <c r="AB176" s="87" t="s">
        <v>231</v>
      </c>
      <c r="AC176" s="88" t="s">
        <v>268</v>
      </c>
      <c r="AD176" s="129">
        <v>42653</v>
      </c>
      <c r="AE176" s="99" t="s">
        <v>232</v>
      </c>
      <c r="AF176" s="87" t="s">
        <v>306</v>
      </c>
      <c r="AG176" s="88" t="s">
        <v>225</v>
      </c>
      <c r="AH176" s="88" t="s">
        <v>222</v>
      </c>
      <c r="AI176" s="88" t="s">
        <v>222</v>
      </c>
      <c r="AJ176" s="88" t="s">
        <v>222</v>
      </c>
      <c r="AK176" s="100" t="s">
        <v>269</v>
      </c>
      <c r="AL176" s="90" t="s">
        <v>1619</v>
      </c>
      <c r="AM176" s="88" t="s">
        <v>222</v>
      </c>
      <c r="AN176" s="88" t="s">
        <v>222</v>
      </c>
      <c r="AO176" s="88" t="s">
        <v>222</v>
      </c>
      <c r="AP176" s="88" t="s">
        <v>222</v>
      </c>
      <c r="AQ176" s="88" t="s">
        <v>222</v>
      </c>
      <c r="AR176" s="88" t="s">
        <v>234</v>
      </c>
      <c r="AS176" s="88" t="s">
        <v>222</v>
      </c>
      <c r="AT176" s="87" t="s">
        <v>271</v>
      </c>
      <c r="AU176" s="87" t="s">
        <v>235</v>
      </c>
      <c r="AV176" s="156">
        <v>43024</v>
      </c>
      <c r="AW176" s="88" t="s">
        <v>225</v>
      </c>
      <c r="AX176" s="111">
        <v>43100</v>
      </c>
      <c r="AY176" s="111">
        <v>43188</v>
      </c>
      <c r="AZ176" s="88" t="s">
        <v>222</v>
      </c>
      <c r="BA176" s="93">
        <v>1500</v>
      </c>
      <c r="BB176" s="181">
        <v>1500</v>
      </c>
      <c r="BC176" s="100" t="s">
        <v>236</v>
      </c>
      <c r="BD176" s="100">
        <v>2364.8523800000003</v>
      </c>
      <c r="BE176" s="100">
        <v>0</v>
      </c>
      <c r="BF176" s="100">
        <v>0</v>
      </c>
      <c r="BG176" s="100">
        <v>0</v>
      </c>
      <c r="BH176" s="100">
        <v>0</v>
      </c>
      <c r="BI176" s="97">
        <v>0</v>
      </c>
      <c r="BJ176" s="100">
        <v>0</v>
      </c>
      <c r="BK176" s="100">
        <v>0</v>
      </c>
      <c r="BL176" s="128">
        <v>0</v>
      </c>
      <c r="BM176" s="90">
        <v>929.12853000000007</v>
      </c>
      <c r="BN176" s="90">
        <v>-1.940890000000024</v>
      </c>
      <c r="BO176" s="90">
        <v>1437.6647400000002</v>
      </c>
      <c r="BP176" s="97">
        <v>0</v>
      </c>
      <c r="BQ176" s="90">
        <v>2364.8523800000003</v>
      </c>
      <c r="BR176" s="97">
        <v>202.93620000000001</v>
      </c>
      <c r="BS176" s="87" t="s">
        <v>239</v>
      </c>
      <c r="BT176" s="88" t="s">
        <v>222</v>
      </c>
      <c r="BU176" s="87" t="s">
        <v>622</v>
      </c>
      <c r="BV176" s="114">
        <v>0</v>
      </c>
      <c r="BW176" s="88" t="s">
        <v>242</v>
      </c>
      <c r="BX176" s="20">
        <v>1</v>
      </c>
      <c r="BY176" s="20">
        <v>0</v>
      </c>
      <c r="BZ176" s="185" t="s">
        <v>1279</v>
      </c>
    </row>
    <row r="177" spans="1:78" s="1" customFormat="1" ht="304.5" x14ac:dyDescent="0.35">
      <c r="A177" s="116" t="s">
        <v>222</v>
      </c>
      <c r="B177" s="86" t="s">
        <v>1620</v>
      </c>
      <c r="C177" s="101" t="s">
        <v>1621</v>
      </c>
      <c r="D177" s="88" t="s">
        <v>1622</v>
      </c>
      <c r="E177" s="87" t="s">
        <v>1623</v>
      </c>
      <c r="F177" s="87" t="s">
        <v>1624</v>
      </c>
      <c r="G177" s="87" t="s">
        <v>1270</v>
      </c>
      <c r="H177" s="87" t="s">
        <v>479</v>
      </c>
      <c r="I177" s="88" t="s">
        <v>242</v>
      </c>
      <c r="J177" s="87" t="s">
        <v>221</v>
      </c>
      <c r="K177" s="87" t="s">
        <v>1272</v>
      </c>
      <c r="L177" s="111" t="s">
        <v>1625</v>
      </c>
      <c r="M177" s="88" t="s">
        <v>1343</v>
      </c>
      <c r="N177" s="88" t="s">
        <v>1260</v>
      </c>
      <c r="O177" s="87" t="s">
        <v>1275</v>
      </c>
      <c r="P177" s="87" t="s">
        <v>278</v>
      </c>
      <c r="Q177" s="87" t="s">
        <v>1261</v>
      </c>
      <c r="R177" s="88" t="s">
        <v>547</v>
      </c>
      <c r="S177" s="88" t="s">
        <v>466</v>
      </c>
      <c r="T177" s="88">
        <v>11.5</v>
      </c>
      <c r="U177" s="87" t="s">
        <v>266</v>
      </c>
      <c r="V177" s="88">
        <v>220</v>
      </c>
      <c r="W177" s="87" t="s">
        <v>228</v>
      </c>
      <c r="X177" s="87" t="s">
        <v>229</v>
      </c>
      <c r="Y177" s="102">
        <v>902137138</v>
      </c>
      <c r="Z177" s="88" t="s">
        <v>1338</v>
      </c>
      <c r="AA177" s="88">
        <v>7298</v>
      </c>
      <c r="AB177" s="87" t="s">
        <v>231</v>
      </c>
      <c r="AC177" s="88" t="s">
        <v>268</v>
      </c>
      <c r="AD177" s="129">
        <v>42865</v>
      </c>
      <c r="AE177" s="99" t="s">
        <v>232</v>
      </c>
      <c r="AF177" s="87" t="s">
        <v>306</v>
      </c>
      <c r="AG177" s="88" t="s">
        <v>225</v>
      </c>
      <c r="AH177" s="88" t="s">
        <v>222</v>
      </c>
      <c r="AI177" s="88" t="s">
        <v>222</v>
      </c>
      <c r="AJ177" s="88" t="s">
        <v>222</v>
      </c>
      <c r="AK177" s="100" t="s">
        <v>269</v>
      </c>
      <c r="AL177" s="100" t="s">
        <v>1626</v>
      </c>
      <c r="AM177" s="88" t="s">
        <v>222</v>
      </c>
      <c r="AN177" s="88" t="s">
        <v>222</v>
      </c>
      <c r="AO177" s="88" t="s">
        <v>222</v>
      </c>
      <c r="AP177" s="88" t="s">
        <v>222</v>
      </c>
      <c r="AQ177" s="88" t="s">
        <v>222</v>
      </c>
      <c r="AR177" s="88" t="s">
        <v>234</v>
      </c>
      <c r="AS177" s="88" t="s">
        <v>222</v>
      </c>
      <c r="AT177" s="88" t="s">
        <v>271</v>
      </c>
      <c r="AU177" s="87" t="s">
        <v>235</v>
      </c>
      <c r="AV177" s="111">
        <v>43445</v>
      </c>
      <c r="AW177" s="87" t="s">
        <v>225</v>
      </c>
      <c r="AX177" s="111">
        <v>43465</v>
      </c>
      <c r="AY177" s="111">
        <v>43607</v>
      </c>
      <c r="AZ177" s="88" t="s">
        <v>222</v>
      </c>
      <c r="BA177" s="94">
        <v>718</v>
      </c>
      <c r="BB177" s="180">
        <v>718</v>
      </c>
      <c r="BC177" s="100" t="s">
        <v>236</v>
      </c>
      <c r="BD177" s="100">
        <v>1735.2237499999997</v>
      </c>
      <c r="BE177" s="100">
        <v>0</v>
      </c>
      <c r="BF177" s="100">
        <v>0</v>
      </c>
      <c r="BG177" s="100">
        <v>0</v>
      </c>
      <c r="BH177" s="100">
        <v>0</v>
      </c>
      <c r="BI177" s="97">
        <v>0</v>
      </c>
      <c r="BJ177" s="100">
        <v>0</v>
      </c>
      <c r="BK177" s="100">
        <v>0</v>
      </c>
      <c r="BL177" s="128">
        <v>0</v>
      </c>
      <c r="BM177" s="90">
        <v>155.9496199999999</v>
      </c>
      <c r="BN177" s="90">
        <v>438.71948999999989</v>
      </c>
      <c r="BO177" s="90">
        <v>1143.6087399999999</v>
      </c>
      <c r="BP177" s="97">
        <v>-3.0541000000000058</v>
      </c>
      <c r="BQ177" s="100">
        <v>1735.2237499999997</v>
      </c>
      <c r="BR177" s="97">
        <v>150.08005999999997</v>
      </c>
      <c r="BS177" s="87" t="s">
        <v>239</v>
      </c>
      <c r="BT177" s="88" t="s">
        <v>222</v>
      </c>
      <c r="BU177" s="87" t="s">
        <v>622</v>
      </c>
      <c r="BV177" s="114">
        <v>0</v>
      </c>
      <c r="BW177" s="88" t="s">
        <v>242</v>
      </c>
      <c r="BX177" s="20">
        <v>1</v>
      </c>
      <c r="BY177" s="20">
        <v>0</v>
      </c>
      <c r="BZ177" s="185" t="s">
        <v>1279</v>
      </c>
    </row>
    <row r="178" spans="1:78" s="1" customFormat="1" ht="304.5" x14ac:dyDescent="0.35">
      <c r="A178" s="116" t="s">
        <v>222</v>
      </c>
      <c r="B178" s="86" t="s">
        <v>1627</v>
      </c>
      <c r="C178" s="101" t="s">
        <v>1628</v>
      </c>
      <c r="D178" s="88" t="s">
        <v>1493</v>
      </c>
      <c r="E178" s="88" t="s">
        <v>1629</v>
      </c>
      <c r="F178" s="87" t="s">
        <v>1630</v>
      </c>
      <c r="G178" s="87" t="s">
        <v>1270</v>
      </c>
      <c r="H178" s="87" t="s">
        <v>479</v>
      </c>
      <c r="I178" s="88" t="s">
        <v>242</v>
      </c>
      <c r="J178" s="87" t="s">
        <v>221</v>
      </c>
      <c r="K178" s="87" t="s">
        <v>1272</v>
      </c>
      <c r="L178" s="111" t="s">
        <v>1631</v>
      </c>
      <c r="M178" s="88" t="s">
        <v>1274</v>
      </c>
      <c r="N178" s="88" t="s">
        <v>1260</v>
      </c>
      <c r="O178" s="87" t="s">
        <v>1275</v>
      </c>
      <c r="P178" s="88" t="s">
        <v>291</v>
      </c>
      <c r="Q178" s="87" t="s">
        <v>1261</v>
      </c>
      <c r="R178" s="88" t="s">
        <v>547</v>
      </c>
      <c r="S178" s="88" t="s">
        <v>466</v>
      </c>
      <c r="T178" s="88">
        <v>5</v>
      </c>
      <c r="U178" s="87" t="s">
        <v>266</v>
      </c>
      <c r="V178" s="88">
        <v>220</v>
      </c>
      <c r="W178" s="87" t="s">
        <v>228</v>
      </c>
      <c r="X178" s="87" t="s">
        <v>229</v>
      </c>
      <c r="Y178" s="102">
        <v>901978202</v>
      </c>
      <c r="Z178" s="88" t="s">
        <v>1338</v>
      </c>
      <c r="AA178" s="88">
        <v>7298</v>
      </c>
      <c r="AB178" s="87" t="s">
        <v>231</v>
      </c>
      <c r="AC178" s="88" t="s">
        <v>268</v>
      </c>
      <c r="AD178" s="129">
        <v>42670</v>
      </c>
      <c r="AE178" s="99" t="s">
        <v>232</v>
      </c>
      <c r="AF178" s="87" t="s">
        <v>306</v>
      </c>
      <c r="AG178" s="88" t="s">
        <v>225</v>
      </c>
      <c r="AH178" s="88" t="s">
        <v>222</v>
      </c>
      <c r="AI178" s="88" t="s">
        <v>222</v>
      </c>
      <c r="AJ178" s="88" t="s">
        <v>222</v>
      </c>
      <c r="AK178" s="100" t="s">
        <v>269</v>
      </c>
      <c r="AL178" s="100" t="s">
        <v>1632</v>
      </c>
      <c r="AM178" s="87" t="s">
        <v>222</v>
      </c>
      <c r="AN178" s="87" t="s">
        <v>222</v>
      </c>
      <c r="AO178" s="87" t="s">
        <v>222</v>
      </c>
      <c r="AP178" s="87" t="s">
        <v>222</v>
      </c>
      <c r="AQ178" s="87" t="s">
        <v>222</v>
      </c>
      <c r="AR178" s="87" t="s">
        <v>234</v>
      </c>
      <c r="AS178" s="87" t="s">
        <v>222</v>
      </c>
      <c r="AT178" s="88" t="s">
        <v>271</v>
      </c>
      <c r="AU178" s="87" t="s">
        <v>235</v>
      </c>
      <c r="AV178" s="111">
        <v>43546</v>
      </c>
      <c r="AW178" s="88" t="s">
        <v>268</v>
      </c>
      <c r="AX178" s="111">
        <v>43465</v>
      </c>
      <c r="AY178" s="111">
        <v>44014</v>
      </c>
      <c r="AZ178" s="157" t="s">
        <v>1633</v>
      </c>
      <c r="BA178" s="93">
        <v>1226</v>
      </c>
      <c r="BB178" s="181">
        <v>1226</v>
      </c>
      <c r="BC178" s="100" t="s">
        <v>236</v>
      </c>
      <c r="BD178" s="100">
        <v>1198.4263700000004</v>
      </c>
      <c r="BE178" s="100">
        <v>0</v>
      </c>
      <c r="BF178" s="100">
        <v>0</v>
      </c>
      <c r="BG178" s="100">
        <v>0</v>
      </c>
      <c r="BH178" s="100">
        <v>0</v>
      </c>
      <c r="BI178" s="97">
        <v>0</v>
      </c>
      <c r="BJ178" s="100">
        <v>0</v>
      </c>
      <c r="BK178" s="100">
        <v>0</v>
      </c>
      <c r="BL178" s="128">
        <v>0</v>
      </c>
      <c r="BM178" s="90">
        <v>109.02314000000004</v>
      </c>
      <c r="BN178" s="90">
        <v>120.85646000000001</v>
      </c>
      <c r="BO178" s="90">
        <v>1011.1705700000003</v>
      </c>
      <c r="BP178" s="97">
        <v>-42.623800000000088</v>
      </c>
      <c r="BQ178" s="100">
        <v>1198.4263700000004</v>
      </c>
      <c r="BR178" s="97">
        <v>142.30112</v>
      </c>
      <c r="BS178" s="87" t="s">
        <v>239</v>
      </c>
      <c r="BT178" s="88" t="s">
        <v>222</v>
      </c>
      <c r="BU178" s="87" t="s">
        <v>622</v>
      </c>
      <c r="BV178" s="114">
        <v>0</v>
      </c>
      <c r="BW178" s="88" t="s">
        <v>242</v>
      </c>
      <c r="BX178" s="20">
        <v>1</v>
      </c>
      <c r="BY178" s="20">
        <v>0</v>
      </c>
      <c r="BZ178" s="185" t="s">
        <v>1634</v>
      </c>
    </row>
    <row r="179" spans="1:78" s="1" customFormat="1" ht="304.5" x14ac:dyDescent="0.35">
      <c r="A179" s="116" t="s">
        <v>222</v>
      </c>
      <c r="B179" s="86" t="s">
        <v>1635</v>
      </c>
      <c r="C179" s="101" t="s">
        <v>1636</v>
      </c>
      <c r="D179" s="88" t="s">
        <v>1493</v>
      </c>
      <c r="E179" s="88" t="s">
        <v>1629</v>
      </c>
      <c r="F179" s="87" t="s">
        <v>1637</v>
      </c>
      <c r="G179" s="87" t="s">
        <v>1270</v>
      </c>
      <c r="H179" s="87" t="s">
        <v>479</v>
      </c>
      <c r="I179" s="88" t="s">
        <v>242</v>
      </c>
      <c r="J179" s="87" t="s">
        <v>221</v>
      </c>
      <c r="K179" s="87" t="s">
        <v>1272</v>
      </c>
      <c r="L179" s="111" t="s">
        <v>1631</v>
      </c>
      <c r="M179" s="88" t="s">
        <v>1274</v>
      </c>
      <c r="N179" s="88" t="s">
        <v>1260</v>
      </c>
      <c r="O179" s="87" t="s">
        <v>1275</v>
      </c>
      <c r="P179" s="88" t="s">
        <v>291</v>
      </c>
      <c r="Q179" s="87" t="s">
        <v>1261</v>
      </c>
      <c r="R179" s="88" t="s">
        <v>547</v>
      </c>
      <c r="S179" s="88" t="s">
        <v>466</v>
      </c>
      <c r="T179" s="88">
        <v>27.5</v>
      </c>
      <c r="U179" s="87" t="s">
        <v>266</v>
      </c>
      <c r="V179" s="88">
        <v>220</v>
      </c>
      <c r="W179" s="87" t="s">
        <v>228</v>
      </c>
      <c r="X179" s="87" t="s">
        <v>229</v>
      </c>
      <c r="Y179" s="102">
        <v>901978203</v>
      </c>
      <c r="Z179" s="88" t="s">
        <v>1338</v>
      </c>
      <c r="AA179" s="88">
        <v>7298</v>
      </c>
      <c r="AB179" s="87" t="s">
        <v>231</v>
      </c>
      <c r="AC179" s="88" t="s">
        <v>268</v>
      </c>
      <c r="AD179" s="129">
        <v>42670</v>
      </c>
      <c r="AE179" s="99" t="s">
        <v>232</v>
      </c>
      <c r="AF179" s="87" t="s">
        <v>306</v>
      </c>
      <c r="AG179" s="88" t="s">
        <v>225</v>
      </c>
      <c r="AH179" s="88" t="s">
        <v>222</v>
      </c>
      <c r="AI179" s="88" t="s">
        <v>222</v>
      </c>
      <c r="AJ179" s="88" t="s">
        <v>222</v>
      </c>
      <c r="AK179" s="100" t="s">
        <v>269</v>
      </c>
      <c r="AL179" s="100" t="s">
        <v>1638</v>
      </c>
      <c r="AM179" s="87" t="s">
        <v>222</v>
      </c>
      <c r="AN179" s="87" t="s">
        <v>222</v>
      </c>
      <c r="AO179" s="87" t="s">
        <v>222</v>
      </c>
      <c r="AP179" s="87" t="s">
        <v>222</v>
      </c>
      <c r="AQ179" s="87" t="s">
        <v>222</v>
      </c>
      <c r="AR179" s="87" t="s">
        <v>234</v>
      </c>
      <c r="AS179" s="87" t="s">
        <v>222</v>
      </c>
      <c r="AT179" s="88" t="s">
        <v>271</v>
      </c>
      <c r="AU179" s="87" t="s">
        <v>235</v>
      </c>
      <c r="AV179" s="111">
        <v>43210</v>
      </c>
      <c r="AW179" s="88" t="s">
        <v>268</v>
      </c>
      <c r="AX179" s="111">
        <v>43465</v>
      </c>
      <c r="AY179" s="111">
        <v>44014</v>
      </c>
      <c r="AZ179" s="158" t="s">
        <v>1633</v>
      </c>
      <c r="BA179" s="93">
        <v>2257</v>
      </c>
      <c r="BB179" s="181">
        <v>2257</v>
      </c>
      <c r="BC179" s="100" t="s">
        <v>236</v>
      </c>
      <c r="BD179" s="100">
        <v>1395.8261199999999</v>
      </c>
      <c r="BE179" s="100">
        <v>0</v>
      </c>
      <c r="BF179" s="100">
        <v>0</v>
      </c>
      <c r="BG179" s="100">
        <v>0</v>
      </c>
      <c r="BH179" s="100">
        <v>0</v>
      </c>
      <c r="BI179" s="97">
        <v>0</v>
      </c>
      <c r="BJ179" s="100">
        <v>0</v>
      </c>
      <c r="BK179" s="100">
        <v>0</v>
      </c>
      <c r="BL179" s="113">
        <v>0.52639999999999998</v>
      </c>
      <c r="BM179" s="90">
        <v>145.78306999999995</v>
      </c>
      <c r="BN179" s="90">
        <v>397.69774000000012</v>
      </c>
      <c r="BO179" s="90">
        <v>911.9310099999999</v>
      </c>
      <c r="BP179" s="97">
        <v>-60.112100000000055</v>
      </c>
      <c r="BQ179" s="100">
        <v>1395.8261199999999</v>
      </c>
      <c r="BR179" s="97">
        <v>131.44939000000008</v>
      </c>
      <c r="BS179" s="87" t="s">
        <v>239</v>
      </c>
      <c r="BT179" s="88" t="s">
        <v>222</v>
      </c>
      <c r="BU179" s="87" t="s">
        <v>622</v>
      </c>
      <c r="BV179" s="114">
        <v>0</v>
      </c>
      <c r="BW179" s="88" t="s">
        <v>242</v>
      </c>
      <c r="BX179" s="20">
        <v>1</v>
      </c>
      <c r="BY179" s="20">
        <v>0</v>
      </c>
      <c r="BZ179" s="185" t="s">
        <v>1279</v>
      </c>
    </row>
    <row r="180" spans="1:78" s="1" customFormat="1" ht="304.5" x14ac:dyDescent="0.35">
      <c r="A180" s="116" t="s">
        <v>222</v>
      </c>
      <c r="B180" s="86" t="s">
        <v>1639</v>
      </c>
      <c r="C180" s="101" t="s">
        <v>1640</v>
      </c>
      <c r="D180" s="88" t="s">
        <v>1641</v>
      </c>
      <c r="E180" s="87" t="s">
        <v>1642</v>
      </c>
      <c r="F180" s="87" t="s">
        <v>1643</v>
      </c>
      <c r="G180" s="87" t="s">
        <v>1270</v>
      </c>
      <c r="H180" s="87" t="s">
        <v>479</v>
      </c>
      <c r="I180" s="88" t="s">
        <v>1644</v>
      </c>
      <c r="J180" s="87" t="s">
        <v>221</v>
      </c>
      <c r="K180" s="87" t="s">
        <v>1272</v>
      </c>
      <c r="L180" s="111" t="s">
        <v>1513</v>
      </c>
      <c r="M180" s="88" t="s">
        <v>1384</v>
      </c>
      <c r="N180" s="88" t="s">
        <v>1260</v>
      </c>
      <c r="O180" s="87" t="s">
        <v>1275</v>
      </c>
      <c r="P180" s="87" t="s">
        <v>278</v>
      </c>
      <c r="Q180" s="87" t="s">
        <v>1261</v>
      </c>
      <c r="R180" s="88" t="s">
        <v>547</v>
      </c>
      <c r="S180" s="88" t="s">
        <v>466</v>
      </c>
      <c r="T180" s="88">
        <v>15.5</v>
      </c>
      <c r="U180" s="87" t="s">
        <v>266</v>
      </c>
      <c r="V180" s="88">
        <v>220</v>
      </c>
      <c r="W180" s="87" t="s">
        <v>228</v>
      </c>
      <c r="X180" s="87" t="s">
        <v>229</v>
      </c>
      <c r="Y180" s="102">
        <v>901982968</v>
      </c>
      <c r="Z180" s="88" t="s">
        <v>1338</v>
      </c>
      <c r="AA180" s="88">
        <v>7298</v>
      </c>
      <c r="AB180" s="87" t="s">
        <v>231</v>
      </c>
      <c r="AC180" s="88" t="s">
        <v>268</v>
      </c>
      <c r="AD180" s="129">
        <v>42677</v>
      </c>
      <c r="AE180" s="99" t="s">
        <v>232</v>
      </c>
      <c r="AF180" s="87" t="s">
        <v>410</v>
      </c>
      <c r="AG180" s="88" t="s">
        <v>225</v>
      </c>
      <c r="AH180" s="88" t="s">
        <v>222</v>
      </c>
      <c r="AI180" s="88" t="s">
        <v>222</v>
      </c>
      <c r="AJ180" s="88" t="s">
        <v>222</v>
      </c>
      <c r="AK180" s="90" t="s">
        <v>320</v>
      </c>
      <c r="AL180" s="90" t="s">
        <v>320</v>
      </c>
      <c r="AM180" s="88" t="s">
        <v>222</v>
      </c>
      <c r="AN180" s="88" t="s">
        <v>222</v>
      </c>
      <c r="AO180" s="88" t="s">
        <v>222</v>
      </c>
      <c r="AP180" s="88" t="s">
        <v>222</v>
      </c>
      <c r="AQ180" s="88" t="s">
        <v>222</v>
      </c>
      <c r="AR180" s="88" t="s">
        <v>234</v>
      </c>
      <c r="AS180" s="88" t="s">
        <v>222</v>
      </c>
      <c r="AT180" s="88" t="s">
        <v>818</v>
      </c>
      <c r="AU180" s="87" t="s">
        <v>235</v>
      </c>
      <c r="AV180" s="111">
        <v>44046</v>
      </c>
      <c r="AW180" s="87" t="s">
        <v>225</v>
      </c>
      <c r="AX180" s="111">
        <v>43465</v>
      </c>
      <c r="AY180" s="111">
        <v>44881</v>
      </c>
      <c r="AZ180" s="88" t="s">
        <v>1429</v>
      </c>
      <c r="BA180" s="93">
        <v>4339</v>
      </c>
      <c r="BB180" s="181">
        <v>4339</v>
      </c>
      <c r="BC180" s="100" t="s">
        <v>236</v>
      </c>
      <c r="BD180" s="100">
        <v>2708.5240100000001</v>
      </c>
      <c r="BE180" s="100">
        <v>46.014000000000003</v>
      </c>
      <c r="BF180" s="100">
        <v>1335</v>
      </c>
      <c r="BG180" s="90">
        <v>0</v>
      </c>
      <c r="BH180" s="90">
        <v>0</v>
      </c>
      <c r="BI180" s="97">
        <v>0</v>
      </c>
      <c r="BJ180" s="90">
        <v>0</v>
      </c>
      <c r="BK180" s="131">
        <v>1381.0139999999999</v>
      </c>
      <c r="BL180" s="128">
        <v>0</v>
      </c>
      <c r="BM180" s="90">
        <v>207.22607000000005</v>
      </c>
      <c r="BN180" s="90">
        <v>242.63182999999995</v>
      </c>
      <c r="BO180" s="90">
        <v>761.23014000000035</v>
      </c>
      <c r="BP180" s="97">
        <v>116.42197000000007</v>
      </c>
      <c r="BQ180" s="100">
        <v>1327.5100100000004</v>
      </c>
      <c r="BR180" s="97">
        <v>263.49574999999993</v>
      </c>
      <c r="BS180" s="87" t="s">
        <v>239</v>
      </c>
      <c r="BT180" s="88" t="s">
        <v>222</v>
      </c>
      <c r="BU180" s="87" t="s">
        <v>622</v>
      </c>
      <c r="BV180" s="104">
        <v>1257.5120999999995</v>
      </c>
      <c r="BW180" s="88" t="s">
        <v>242</v>
      </c>
      <c r="BX180" s="20">
        <v>1</v>
      </c>
      <c r="BY180" s="20">
        <v>0</v>
      </c>
      <c r="BZ180" s="185" t="s">
        <v>1645</v>
      </c>
    </row>
    <row r="181" spans="1:78" s="1" customFormat="1" ht="304.5" x14ac:dyDescent="0.35">
      <c r="A181" s="116" t="s">
        <v>222</v>
      </c>
      <c r="B181" s="86" t="s">
        <v>1423</v>
      </c>
      <c r="C181" s="101" t="s">
        <v>1646</v>
      </c>
      <c r="D181" s="88" t="s">
        <v>1647</v>
      </c>
      <c r="E181" s="87" t="s">
        <v>1648</v>
      </c>
      <c r="F181" s="87" t="s">
        <v>1649</v>
      </c>
      <c r="G181" s="87" t="s">
        <v>1650</v>
      </c>
      <c r="H181" s="87" t="s">
        <v>1286</v>
      </c>
      <c r="I181" s="88" t="s">
        <v>1418</v>
      </c>
      <c r="J181" s="87" t="s">
        <v>221</v>
      </c>
      <c r="K181" s="87" t="s">
        <v>1272</v>
      </c>
      <c r="L181" s="111" t="s">
        <v>1651</v>
      </c>
      <c r="M181" s="87" t="s">
        <v>1424</v>
      </c>
      <c r="N181" s="88" t="s">
        <v>1260</v>
      </c>
      <c r="O181" s="87" t="s">
        <v>1275</v>
      </c>
      <c r="P181" s="88" t="s">
        <v>291</v>
      </c>
      <c r="Q181" s="87" t="s">
        <v>1261</v>
      </c>
      <c r="R181" s="88" t="s">
        <v>547</v>
      </c>
      <c r="S181" s="88" t="s">
        <v>466</v>
      </c>
      <c r="T181" s="88">
        <v>30</v>
      </c>
      <c r="U181" s="87" t="s">
        <v>266</v>
      </c>
      <c r="V181" s="87" t="s">
        <v>468</v>
      </c>
      <c r="W181" s="87" t="s">
        <v>228</v>
      </c>
      <c r="X181" s="87" t="s">
        <v>229</v>
      </c>
      <c r="Y181" s="102">
        <v>901801050</v>
      </c>
      <c r="Z181" s="88" t="s">
        <v>1338</v>
      </c>
      <c r="AA181" s="88">
        <v>7298</v>
      </c>
      <c r="AB181" s="87" t="s">
        <v>231</v>
      </c>
      <c r="AC181" s="88" t="s">
        <v>268</v>
      </c>
      <c r="AD181" s="129">
        <v>42452</v>
      </c>
      <c r="AE181" s="99" t="s">
        <v>232</v>
      </c>
      <c r="AF181" s="87" t="s">
        <v>410</v>
      </c>
      <c r="AG181" s="88" t="s">
        <v>225</v>
      </c>
      <c r="AH181" s="88" t="s">
        <v>222</v>
      </c>
      <c r="AI181" s="88" t="s">
        <v>222</v>
      </c>
      <c r="AJ181" s="88" t="s">
        <v>222</v>
      </c>
      <c r="AK181" s="90" t="s">
        <v>320</v>
      </c>
      <c r="AL181" s="90" t="s">
        <v>320</v>
      </c>
      <c r="AM181" s="87" t="s">
        <v>1426</v>
      </c>
      <c r="AN181" s="87" t="s">
        <v>1427</v>
      </c>
      <c r="AO181" s="87" t="s">
        <v>1428</v>
      </c>
      <c r="AP181" s="87" t="s">
        <v>222</v>
      </c>
      <c r="AQ181" s="87" t="s">
        <v>222</v>
      </c>
      <c r="AR181" s="87" t="s">
        <v>234</v>
      </c>
      <c r="AS181" s="87" t="s">
        <v>222</v>
      </c>
      <c r="AT181" s="88" t="s">
        <v>506</v>
      </c>
      <c r="AU181" s="87" t="s">
        <v>235</v>
      </c>
      <c r="AV181" s="111">
        <v>44470</v>
      </c>
      <c r="AW181" s="88" t="s">
        <v>268</v>
      </c>
      <c r="AX181" s="111">
        <v>43465</v>
      </c>
      <c r="AY181" s="111">
        <v>44560</v>
      </c>
      <c r="AZ181" s="88" t="s">
        <v>1429</v>
      </c>
      <c r="BA181" s="93">
        <v>18895</v>
      </c>
      <c r="BB181" s="181">
        <v>18895</v>
      </c>
      <c r="BC181" s="100" t="s">
        <v>236</v>
      </c>
      <c r="BD181" s="100">
        <v>22058.389839999989</v>
      </c>
      <c r="BE181" s="100">
        <v>12613.507</v>
      </c>
      <c r="BF181" s="90">
        <v>224.39699999999999</v>
      </c>
      <c r="BG181" s="90">
        <v>0</v>
      </c>
      <c r="BH181" s="90">
        <v>0</v>
      </c>
      <c r="BI181" s="97">
        <v>0</v>
      </c>
      <c r="BJ181" s="90">
        <v>0</v>
      </c>
      <c r="BK181" s="131">
        <v>12837.904</v>
      </c>
      <c r="BL181" s="113">
        <v>11.310800000000002</v>
      </c>
      <c r="BM181" s="90">
        <v>7056.4813699999886</v>
      </c>
      <c r="BN181" s="90">
        <v>948.35347000000002</v>
      </c>
      <c r="BO181" s="90">
        <v>522.89071999999953</v>
      </c>
      <c r="BP181" s="97">
        <v>681.44947999999943</v>
      </c>
      <c r="BQ181" s="100">
        <v>9220.4858399999885</v>
      </c>
      <c r="BR181" s="97">
        <v>2091.3550500000001</v>
      </c>
      <c r="BS181" s="87" t="s">
        <v>239</v>
      </c>
      <c r="BT181" s="88" t="s">
        <v>222</v>
      </c>
      <c r="BU181" s="87" t="s">
        <v>622</v>
      </c>
      <c r="BV181" s="104">
        <v>8932.7397500000006</v>
      </c>
      <c r="BW181" s="88" t="s">
        <v>242</v>
      </c>
      <c r="BX181" s="20">
        <v>1</v>
      </c>
      <c r="BY181" s="20">
        <v>0</v>
      </c>
      <c r="BZ181" s="185" t="s">
        <v>1652</v>
      </c>
    </row>
    <row r="182" spans="1:78" s="1" customFormat="1" ht="304.5" x14ac:dyDescent="0.35">
      <c r="A182" s="116" t="s">
        <v>222</v>
      </c>
      <c r="B182" s="86" t="s">
        <v>1653</v>
      </c>
      <c r="C182" s="101" t="s">
        <v>1654</v>
      </c>
      <c r="D182" s="88" t="s">
        <v>1448</v>
      </c>
      <c r="E182" s="87" t="s">
        <v>1655</v>
      </c>
      <c r="F182" s="87" t="s">
        <v>1656</v>
      </c>
      <c r="G182" s="87" t="s">
        <v>1270</v>
      </c>
      <c r="H182" s="87" t="s">
        <v>479</v>
      </c>
      <c r="I182" s="88" t="s">
        <v>242</v>
      </c>
      <c r="J182" s="87" t="s">
        <v>221</v>
      </c>
      <c r="K182" s="87" t="s">
        <v>1272</v>
      </c>
      <c r="L182" s="111" t="s">
        <v>1451</v>
      </c>
      <c r="M182" s="88" t="s">
        <v>1343</v>
      </c>
      <c r="N182" s="88" t="s">
        <v>1260</v>
      </c>
      <c r="O182" s="87" t="s">
        <v>1275</v>
      </c>
      <c r="P182" s="87" t="s">
        <v>278</v>
      </c>
      <c r="Q182" s="87" t="s">
        <v>1261</v>
      </c>
      <c r="R182" s="88" t="s">
        <v>547</v>
      </c>
      <c r="S182" s="88" t="s">
        <v>466</v>
      </c>
      <c r="T182" s="88">
        <v>3.5</v>
      </c>
      <c r="U182" s="87" t="s">
        <v>266</v>
      </c>
      <c r="V182" s="88">
        <v>500</v>
      </c>
      <c r="W182" s="87" t="s">
        <v>228</v>
      </c>
      <c r="X182" s="87" t="s">
        <v>229</v>
      </c>
      <c r="Y182" s="102">
        <v>901987117</v>
      </c>
      <c r="Z182" s="88" t="s">
        <v>1338</v>
      </c>
      <c r="AA182" s="88">
        <v>7298</v>
      </c>
      <c r="AB182" s="87" t="s">
        <v>231</v>
      </c>
      <c r="AC182" s="88" t="s">
        <v>268</v>
      </c>
      <c r="AD182" s="129">
        <v>42683</v>
      </c>
      <c r="AE182" s="99" t="s">
        <v>232</v>
      </c>
      <c r="AF182" s="87" t="s">
        <v>410</v>
      </c>
      <c r="AG182" s="88" t="s">
        <v>225</v>
      </c>
      <c r="AH182" s="88" t="s">
        <v>222</v>
      </c>
      <c r="AI182" s="88" t="s">
        <v>222</v>
      </c>
      <c r="AJ182" s="88" t="s">
        <v>222</v>
      </c>
      <c r="AK182" s="90" t="s">
        <v>320</v>
      </c>
      <c r="AL182" s="90" t="s">
        <v>320</v>
      </c>
      <c r="AM182" s="88" t="s">
        <v>222</v>
      </c>
      <c r="AN182" s="88" t="s">
        <v>222</v>
      </c>
      <c r="AO182" s="88" t="s">
        <v>222</v>
      </c>
      <c r="AP182" s="88" t="s">
        <v>222</v>
      </c>
      <c r="AQ182" s="88" t="s">
        <v>222</v>
      </c>
      <c r="AR182" s="88" t="s">
        <v>234</v>
      </c>
      <c r="AS182" s="88" t="s">
        <v>222</v>
      </c>
      <c r="AT182" s="88" t="s">
        <v>358</v>
      </c>
      <c r="AU182" s="87" t="s">
        <v>235</v>
      </c>
      <c r="AV182" s="111">
        <v>43384</v>
      </c>
      <c r="AW182" s="88" t="s">
        <v>268</v>
      </c>
      <c r="AX182" s="111">
        <v>43465</v>
      </c>
      <c r="AY182" s="111">
        <v>44544</v>
      </c>
      <c r="AZ182" s="88" t="s">
        <v>1429</v>
      </c>
      <c r="BA182" s="93">
        <v>19800</v>
      </c>
      <c r="BB182" s="181">
        <v>19800</v>
      </c>
      <c r="BC182" s="100" t="s">
        <v>236</v>
      </c>
      <c r="BD182" s="100">
        <v>2031.4684999999999</v>
      </c>
      <c r="BE182" s="100">
        <v>908.24599999999998</v>
      </c>
      <c r="BF182" s="100">
        <v>0</v>
      </c>
      <c r="BG182" s="100">
        <v>0</v>
      </c>
      <c r="BH182" s="100">
        <v>0</v>
      </c>
      <c r="BI182" s="97">
        <v>0</v>
      </c>
      <c r="BJ182" s="100">
        <v>0</v>
      </c>
      <c r="BK182" s="100">
        <v>908.24599999999998</v>
      </c>
      <c r="BL182" s="113">
        <v>3.3125600000000008</v>
      </c>
      <c r="BM182" s="90">
        <v>169.4406000000001</v>
      </c>
      <c r="BN182" s="90">
        <v>510.3144200000001</v>
      </c>
      <c r="BO182" s="90">
        <v>323.10743999999983</v>
      </c>
      <c r="BP182" s="97">
        <v>117.04748000000005</v>
      </c>
      <c r="BQ182" s="100">
        <v>1123.2224999999999</v>
      </c>
      <c r="BR182" s="97">
        <v>236.70687999999996</v>
      </c>
      <c r="BS182" s="87" t="s">
        <v>239</v>
      </c>
      <c r="BT182" s="88" t="s">
        <v>222</v>
      </c>
      <c r="BU182" s="87" t="s">
        <v>622</v>
      </c>
      <c r="BV182" s="104">
        <v>1123.2224999999996</v>
      </c>
      <c r="BW182" s="88" t="s">
        <v>242</v>
      </c>
      <c r="BX182" s="20">
        <v>1</v>
      </c>
      <c r="BY182" s="20">
        <v>0</v>
      </c>
      <c r="BZ182" s="185" t="s">
        <v>1657</v>
      </c>
    </row>
    <row r="183" spans="1:78" s="1" customFormat="1" ht="304.5" x14ac:dyDescent="0.35">
      <c r="A183" s="116" t="s">
        <v>222</v>
      </c>
      <c r="B183" s="86" t="s">
        <v>1658</v>
      </c>
      <c r="C183" s="101" t="s">
        <v>1659</v>
      </c>
      <c r="D183" s="88" t="s">
        <v>1558</v>
      </c>
      <c r="E183" s="87" t="s">
        <v>1660</v>
      </c>
      <c r="F183" s="87" t="s">
        <v>1661</v>
      </c>
      <c r="G183" s="87" t="s">
        <v>1270</v>
      </c>
      <c r="H183" s="87" t="s">
        <v>479</v>
      </c>
      <c r="I183" s="88" t="s">
        <v>1662</v>
      </c>
      <c r="J183" s="87" t="s">
        <v>221</v>
      </c>
      <c r="K183" s="87" t="s">
        <v>1272</v>
      </c>
      <c r="L183" s="111" t="s">
        <v>1663</v>
      </c>
      <c r="M183" s="88" t="s">
        <v>1274</v>
      </c>
      <c r="N183" s="88" t="s">
        <v>1260</v>
      </c>
      <c r="O183" s="87" t="s">
        <v>1275</v>
      </c>
      <c r="P183" s="87" t="s">
        <v>278</v>
      </c>
      <c r="Q183" s="87" t="s">
        <v>1261</v>
      </c>
      <c r="R183" s="88" t="s">
        <v>547</v>
      </c>
      <c r="S183" s="88" t="s">
        <v>466</v>
      </c>
      <c r="T183" s="88">
        <v>49</v>
      </c>
      <c r="U183" s="87" t="s">
        <v>266</v>
      </c>
      <c r="V183" s="88">
        <v>220</v>
      </c>
      <c r="W183" s="87" t="s">
        <v>228</v>
      </c>
      <c r="X183" s="87" t="s">
        <v>229</v>
      </c>
      <c r="Y183" s="102">
        <v>901978105</v>
      </c>
      <c r="Z183" s="88" t="s">
        <v>1338</v>
      </c>
      <c r="AA183" s="88">
        <v>7298</v>
      </c>
      <c r="AB183" s="87" t="s">
        <v>231</v>
      </c>
      <c r="AC183" s="88" t="s">
        <v>268</v>
      </c>
      <c r="AD183" s="129">
        <v>42670</v>
      </c>
      <c r="AE183" s="99" t="s">
        <v>232</v>
      </c>
      <c r="AF183" s="87" t="s">
        <v>410</v>
      </c>
      <c r="AG183" s="88" t="s">
        <v>225</v>
      </c>
      <c r="AH183" s="88" t="s">
        <v>222</v>
      </c>
      <c r="AI183" s="88" t="s">
        <v>222</v>
      </c>
      <c r="AJ183" s="88" t="s">
        <v>222</v>
      </c>
      <c r="AK183" s="90" t="s">
        <v>320</v>
      </c>
      <c r="AL183" s="90" t="s">
        <v>320</v>
      </c>
      <c r="AM183" s="88" t="s">
        <v>222</v>
      </c>
      <c r="AN183" s="88" t="s">
        <v>222</v>
      </c>
      <c r="AO183" s="88" t="s">
        <v>222</v>
      </c>
      <c r="AP183" s="88" t="s">
        <v>222</v>
      </c>
      <c r="AQ183" s="88" t="s">
        <v>222</v>
      </c>
      <c r="AR183" s="88" t="s">
        <v>234</v>
      </c>
      <c r="AS183" s="88" t="s">
        <v>222</v>
      </c>
      <c r="AT183" s="88" t="s">
        <v>606</v>
      </c>
      <c r="AU183" s="87" t="s">
        <v>235</v>
      </c>
      <c r="AV183" s="111">
        <v>44225</v>
      </c>
      <c r="AW183" s="87" t="s">
        <v>225</v>
      </c>
      <c r="AX183" s="111">
        <v>43830</v>
      </c>
      <c r="AY183" s="111">
        <v>44676</v>
      </c>
      <c r="AZ183" s="88" t="s">
        <v>1429</v>
      </c>
      <c r="BA183" s="93">
        <v>23964</v>
      </c>
      <c r="BB183" s="181">
        <v>23964</v>
      </c>
      <c r="BC183" s="100" t="s">
        <v>236</v>
      </c>
      <c r="BD183" s="100">
        <v>8061.8241799999996</v>
      </c>
      <c r="BE183" s="100">
        <v>63.277999999999999</v>
      </c>
      <c r="BF183" s="100">
        <v>333</v>
      </c>
      <c r="BG183" s="100">
        <v>823</v>
      </c>
      <c r="BH183" s="100">
        <v>2866</v>
      </c>
      <c r="BI183" s="97">
        <v>2866</v>
      </c>
      <c r="BJ183" s="90">
        <v>0</v>
      </c>
      <c r="BK183" s="131">
        <v>6951.2780000000002</v>
      </c>
      <c r="BL183" s="128">
        <v>0</v>
      </c>
      <c r="BM183" s="90">
        <v>209.91600999999986</v>
      </c>
      <c r="BN183" s="90">
        <v>544.85307999999986</v>
      </c>
      <c r="BO183" s="90">
        <v>239.96445999999978</v>
      </c>
      <c r="BP183" s="97">
        <v>115.81263</v>
      </c>
      <c r="BQ183" s="100">
        <v>1110.5461799999996</v>
      </c>
      <c r="BR183" s="97">
        <v>263.81209999999999</v>
      </c>
      <c r="BS183" s="87" t="s">
        <v>239</v>
      </c>
      <c r="BT183" s="88" t="s">
        <v>222</v>
      </c>
      <c r="BU183" s="87" t="s">
        <v>622</v>
      </c>
      <c r="BV183" s="104">
        <v>1110.546179999998</v>
      </c>
      <c r="BW183" s="88" t="s">
        <v>242</v>
      </c>
      <c r="BX183" s="20">
        <v>1</v>
      </c>
      <c r="BY183" s="20">
        <v>0</v>
      </c>
      <c r="BZ183" s="185" t="s">
        <v>1664</v>
      </c>
    </row>
    <row r="184" spans="1:78" s="1" customFormat="1" ht="304.5" x14ac:dyDescent="0.35">
      <c r="A184" s="116" t="s">
        <v>222</v>
      </c>
      <c r="B184" s="86" t="s">
        <v>1359</v>
      </c>
      <c r="C184" s="101" t="s">
        <v>1665</v>
      </c>
      <c r="D184" s="88" t="s">
        <v>487</v>
      </c>
      <c r="E184" s="87" t="s">
        <v>1666</v>
      </c>
      <c r="F184" s="87" t="s">
        <v>1667</v>
      </c>
      <c r="G184" s="87" t="s">
        <v>1270</v>
      </c>
      <c r="H184" s="88" t="s">
        <v>479</v>
      </c>
      <c r="I184" s="88" t="s">
        <v>1355</v>
      </c>
      <c r="J184" s="87" t="s">
        <v>221</v>
      </c>
      <c r="K184" s="87" t="s">
        <v>1272</v>
      </c>
      <c r="L184" s="111" t="s">
        <v>1668</v>
      </c>
      <c r="M184" s="88" t="s">
        <v>1288</v>
      </c>
      <c r="N184" s="88" t="s">
        <v>1260</v>
      </c>
      <c r="O184" s="87" t="s">
        <v>1275</v>
      </c>
      <c r="P184" s="87" t="s">
        <v>278</v>
      </c>
      <c r="Q184" s="87" t="s">
        <v>1261</v>
      </c>
      <c r="R184" s="88" t="s">
        <v>547</v>
      </c>
      <c r="S184" s="88" t="s">
        <v>466</v>
      </c>
      <c r="T184" s="88">
        <v>0.5</v>
      </c>
      <c r="U184" s="87" t="s">
        <v>266</v>
      </c>
      <c r="V184" s="88" t="s">
        <v>468</v>
      </c>
      <c r="W184" s="87" t="s">
        <v>228</v>
      </c>
      <c r="X184" s="87" t="s">
        <v>229</v>
      </c>
      <c r="Y184" s="102">
        <v>901881003</v>
      </c>
      <c r="Z184" s="88" t="s">
        <v>1338</v>
      </c>
      <c r="AA184" s="88">
        <v>7298</v>
      </c>
      <c r="AB184" s="87" t="s">
        <v>231</v>
      </c>
      <c r="AC184" s="88" t="s">
        <v>268</v>
      </c>
      <c r="AD184" s="87">
        <v>2016</v>
      </c>
      <c r="AE184" s="99" t="s">
        <v>232</v>
      </c>
      <c r="AF184" s="87" t="s">
        <v>306</v>
      </c>
      <c r="AG184" s="88" t="s">
        <v>225</v>
      </c>
      <c r="AH184" s="88" t="s">
        <v>222</v>
      </c>
      <c r="AI184" s="88" t="s">
        <v>222</v>
      </c>
      <c r="AJ184" s="88" t="s">
        <v>222</v>
      </c>
      <c r="AK184" s="100" t="s">
        <v>269</v>
      </c>
      <c r="AL184" s="100" t="s">
        <v>1669</v>
      </c>
      <c r="AM184" s="88" t="s">
        <v>222</v>
      </c>
      <c r="AN184" s="88" t="s">
        <v>222</v>
      </c>
      <c r="AO184" s="88" t="s">
        <v>222</v>
      </c>
      <c r="AP184" s="88" t="s">
        <v>222</v>
      </c>
      <c r="AQ184" s="88" t="s">
        <v>222</v>
      </c>
      <c r="AR184" s="88" t="s">
        <v>234</v>
      </c>
      <c r="AS184" s="88" t="s">
        <v>222</v>
      </c>
      <c r="AT184" s="88" t="s">
        <v>271</v>
      </c>
      <c r="AU184" s="87" t="s">
        <v>235</v>
      </c>
      <c r="AV184" s="111">
        <v>43407</v>
      </c>
      <c r="AW184" s="88" t="s">
        <v>268</v>
      </c>
      <c r="AX184" s="111">
        <v>44561</v>
      </c>
      <c r="AY184" s="103">
        <v>43900</v>
      </c>
      <c r="AZ184" s="88" t="s">
        <v>1429</v>
      </c>
      <c r="BA184" s="93">
        <v>2173</v>
      </c>
      <c r="BB184" s="181">
        <v>2173</v>
      </c>
      <c r="BC184" s="100" t="s">
        <v>236</v>
      </c>
      <c r="BD184" s="100">
        <v>1099.548939999999</v>
      </c>
      <c r="BE184" s="100">
        <v>0</v>
      </c>
      <c r="BF184" s="100">
        <v>0</v>
      </c>
      <c r="BG184" s="100">
        <v>0</v>
      </c>
      <c r="BH184" s="100">
        <v>0</v>
      </c>
      <c r="BI184" s="97">
        <v>0</v>
      </c>
      <c r="BJ184" s="100">
        <v>0</v>
      </c>
      <c r="BK184" s="100">
        <v>0</v>
      </c>
      <c r="BL184" s="131">
        <v>2.5968599999999999</v>
      </c>
      <c r="BM184" s="109">
        <v>28.08599000000001</v>
      </c>
      <c r="BN184" s="109">
        <v>541.31420999999898</v>
      </c>
      <c r="BO184" s="109">
        <v>102.32627999999998</v>
      </c>
      <c r="BP184" s="110">
        <v>425.22560000000004</v>
      </c>
      <c r="BQ184" s="100">
        <v>1099.548939999999</v>
      </c>
      <c r="BR184" s="97">
        <v>141.01632000000001</v>
      </c>
      <c r="BS184" s="87" t="s">
        <v>239</v>
      </c>
      <c r="BT184" s="88" t="s">
        <v>222</v>
      </c>
      <c r="BU184" s="87" t="s">
        <v>622</v>
      </c>
      <c r="BV184" s="104">
        <v>0</v>
      </c>
      <c r="BW184" s="88" t="s">
        <v>242</v>
      </c>
      <c r="BX184" s="20">
        <v>1</v>
      </c>
      <c r="BY184" s="20">
        <v>0</v>
      </c>
      <c r="BZ184" s="185" t="s">
        <v>1670</v>
      </c>
    </row>
    <row r="185" spans="1:78" s="1" customFormat="1" ht="304.5" x14ac:dyDescent="0.35">
      <c r="A185" s="116" t="s">
        <v>222</v>
      </c>
      <c r="B185" s="86" t="s">
        <v>1671</v>
      </c>
      <c r="C185" s="101" t="s">
        <v>1672</v>
      </c>
      <c r="D185" s="88" t="s">
        <v>1673</v>
      </c>
      <c r="E185" s="87" t="s">
        <v>1348</v>
      </c>
      <c r="F185" s="87" t="s">
        <v>1674</v>
      </c>
      <c r="G185" s="87" t="s">
        <v>1285</v>
      </c>
      <c r="H185" s="88" t="s">
        <v>1286</v>
      </c>
      <c r="I185" s="88" t="s">
        <v>1675</v>
      </c>
      <c r="J185" s="87" t="s">
        <v>221</v>
      </c>
      <c r="K185" s="87" t="s">
        <v>1272</v>
      </c>
      <c r="L185" s="111" t="s">
        <v>1676</v>
      </c>
      <c r="M185" s="88" t="s">
        <v>1505</v>
      </c>
      <c r="N185" s="88" t="s">
        <v>1260</v>
      </c>
      <c r="O185" s="87" t="s">
        <v>1275</v>
      </c>
      <c r="P185" s="88" t="s">
        <v>448</v>
      </c>
      <c r="Q185" s="87" t="s">
        <v>1261</v>
      </c>
      <c r="R185" s="88" t="s">
        <v>547</v>
      </c>
      <c r="S185" s="87" t="s">
        <v>1677</v>
      </c>
      <c r="T185" s="88">
        <v>4.5</v>
      </c>
      <c r="U185" s="87" t="s">
        <v>266</v>
      </c>
      <c r="V185" s="88" t="s">
        <v>500</v>
      </c>
      <c r="W185" s="87" t="s">
        <v>228</v>
      </c>
      <c r="X185" s="87" t="s">
        <v>229</v>
      </c>
      <c r="Y185" s="102">
        <v>901978104</v>
      </c>
      <c r="Z185" s="88" t="s">
        <v>1338</v>
      </c>
      <c r="AA185" s="88">
        <v>7298</v>
      </c>
      <c r="AB185" s="87" t="s">
        <v>231</v>
      </c>
      <c r="AC185" s="88" t="s">
        <v>268</v>
      </c>
      <c r="AD185" s="88">
        <v>2016</v>
      </c>
      <c r="AE185" s="99" t="s">
        <v>232</v>
      </c>
      <c r="AF185" s="87" t="s">
        <v>410</v>
      </c>
      <c r="AG185" s="88" t="s">
        <v>225</v>
      </c>
      <c r="AH185" s="88" t="s">
        <v>222</v>
      </c>
      <c r="AI185" s="88" t="s">
        <v>222</v>
      </c>
      <c r="AJ185" s="88" t="s">
        <v>222</v>
      </c>
      <c r="AK185" s="100" t="s">
        <v>320</v>
      </c>
      <c r="AL185" s="90" t="s">
        <v>320</v>
      </c>
      <c r="AM185" s="88" t="s">
        <v>222</v>
      </c>
      <c r="AN185" s="88" t="s">
        <v>222</v>
      </c>
      <c r="AO185" s="88" t="s">
        <v>222</v>
      </c>
      <c r="AP185" s="88" t="s">
        <v>222</v>
      </c>
      <c r="AQ185" s="88" t="s">
        <v>222</v>
      </c>
      <c r="AR185" s="88" t="s">
        <v>234</v>
      </c>
      <c r="AS185" s="88" t="s">
        <v>222</v>
      </c>
      <c r="AT185" s="87" t="s">
        <v>271</v>
      </c>
      <c r="AU185" s="87" t="s">
        <v>235</v>
      </c>
      <c r="AV185" s="111">
        <v>44193</v>
      </c>
      <c r="AW185" s="88" t="s">
        <v>268</v>
      </c>
      <c r="AX185" s="111">
        <v>43465</v>
      </c>
      <c r="AY185" s="103">
        <v>44320</v>
      </c>
      <c r="AZ185" s="111" t="s">
        <v>1429</v>
      </c>
      <c r="BA185" s="93">
        <v>2842</v>
      </c>
      <c r="BB185" s="181">
        <v>2842</v>
      </c>
      <c r="BC185" s="100" t="s">
        <v>236</v>
      </c>
      <c r="BD185" s="100">
        <v>6742.6628500000006</v>
      </c>
      <c r="BE185" s="100">
        <v>5144.0420000000004</v>
      </c>
      <c r="BF185" s="100">
        <v>0</v>
      </c>
      <c r="BG185" s="100">
        <v>0</v>
      </c>
      <c r="BH185" s="100">
        <v>0</v>
      </c>
      <c r="BI185" s="97">
        <v>0</v>
      </c>
      <c r="BJ185" s="100">
        <v>0</v>
      </c>
      <c r="BK185" s="100">
        <v>5144.0420000000004</v>
      </c>
      <c r="BL185" s="142">
        <v>0.93065999999999993</v>
      </c>
      <c r="BM185" s="105">
        <v>68.326689999999985</v>
      </c>
      <c r="BN185" s="105">
        <v>226.96723</v>
      </c>
      <c r="BO185" s="105">
        <v>189.83942000000002</v>
      </c>
      <c r="BP185" s="106">
        <v>1112.5568500000002</v>
      </c>
      <c r="BQ185" s="100">
        <v>1598.6208500000002</v>
      </c>
      <c r="BR185" s="97">
        <v>186.93100000000001</v>
      </c>
      <c r="BS185" s="87" t="s">
        <v>239</v>
      </c>
      <c r="BT185" s="88" t="s">
        <v>222</v>
      </c>
      <c r="BU185" s="87" t="s">
        <v>622</v>
      </c>
      <c r="BV185" s="104">
        <v>1598.6208499999996</v>
      </c>
      <c r="BW185" s="88" t="s">
        <v>242</v>
      </c>
      <c r="BX185" s="20">
        <v>1</v>
      </c>
      <c r="BY185" s="20">
        <v>0</v>
      </c>
      <c r="BZ185" s="185" t="s">
        <v>1678</v>
      </c>
    </row>
    <row r="186" spans="1:78" s="1" customFormat="1" ht="304.5" x14ac:dyDescent="0.35">
      <c r="A186" s="116" t="s">
        <v>222</v>
      </c>
      <c r="B186" s="86" t="s">
        <v>1679</v>
      </c>
      <c r="C186" s="101" t="s">
        <v>1680</v>
      </c>
      <c r="D186" s="88" t="s">
        <v>1389</v>
      </c>
      <c r="E186" s="87" t="s">
        <v>1681</v>
      </c>
      <c r="F186" s="87" t="s">
        <v>1682</v>
      </c>
      <c r="G186" s="87" t="s">
        <v>1270</v>
      </c>
      <c r="H186" s="88" t="s">
        <v>479</v>
      </c>
      <c r="I186" s="88" t="s">
        <v>242</v>
      </c>
      <c r="J186" s="87" t="s">
        <v>221</v>
      </c>
      <c r="K186" s="87" t="s">
        <v>1272</v>
      </c>
      <c r="L186" s="111" t="s">
        <v>1683</v>
      </c>
      <c r="M186" s="130" t="s">
        <v>1393</v>
      </c>
      <c r="N186" s="88" t="s">
        <v>1260</v>
      </c>
      <c r="O186" s="87" t="s">
        <v>1275</v>
      </c>
      <c r="P186" s="88" t="s">
        <v>381</v>
      </c>
      <c r="Q186" s="87" t="s">
        <v>1261</v>
      </c>
      <c r="R186" s="88" t="s">
        <v>547</v>
      </c>
      <c r="S186" s="87" t="s">
        <v>1677</v>
      </c>
      <c r="T186" s="88">
        <v>12</v>
      </c>
      <c r="U186" s="87" t="s">
        <v>266</v>
      </c>
      <c r="V186" s="88" t="s">
        <v>468</v>
      </c>
      <c r="W186" s="87" t="s">
        <v>228</v>
      </c>
      <c r="X186" s="87" t="s">
        <v>229</v>
      </c>
      <c r="Y186" s="102">
        <v>902310543</v>
      </c>
      <c r="Z186" s="88" t="s">
        <v>1338</v>
      </c>
      <c r="AA186" s="88">
        <v>7298</v>
      </c>
      <c r="AB186" s="87" t="s">
        <v>231</v>
      </c>
      <c r="AC186" s="88" t="s">
        <v>268</v>
      </c>
      <c r="AD186" s="88">
        <v>2018</v>
      </c>
      <c r="AE186" s="99">
        <v>2017</v>
      </c>
      <c r="AF186" s="87" t="s">
        <v>306</v>
      </c>
      <c r="AG186" s="88" t="s">
        <v>225</v>
      </c>
      <c r="AH186" s="88" t="s">
        <v>222</v>
      </c>
      <c r="AI186" s="88" t="s">
        <v>222</v>
      </c>
      <c r="AJ186" s="88" t="s">
        <v>222</v>
      </c>
      <c r="AK186" s="100" t="s">
        <v>269</v>
      </c>
      <c r="AL186" s="100" t="s">
        <v>1684</v>
      </c>
      <c r="AM186" s="88" t="s">
        <v>222</v>
      </c>
      <c r="AN186" s="88" t="s">
        <v>222</v>
      </c>
      <c r="AO186" s="88" t="s">
        <v>222</v>
      </c>
      <c r="AP186" s="88" t="s">
        <v>222</v>
      </c>
      <c r="AQ186" s="88" t="s">
        <v>222</v>
      </c>
      <c r="AR186" s="88" t="s">
        <v>234</v>
      </c>
      <c r="AS186" s="88" t="s">
        <v>222</v>
      </c>
      <c r="AT186" s="88" t="s">
        <v>271</v>
      </c>
      <c r="AU186" s="87" t="s">
        <v>235</v>
      </c>
      <c r="AV186" s="111">
        <v>43948</v>
      </c>
      <c r="AW186" s="88" t="s">
        <v>268</v>
      </c>
      <c r="AX186" s="111">
        <v>43830</v>
      </c>
      <c r="AY186" s="111">
        <v>44054</v>
      </c>
      <c r="AZ186" s="111" t="s">
        <v>1429</v>
      </c>
      <c r="BA186" s="94">
        <v>3000</v>
      </c>
      <c r="BB186" s="180">
        <v>3000</v>
      </c>
      <c r="BC186" s="100" t="s">
        <v>236</v>
      </c>
      <c r="BD186" s="100">
        <v>2987.9201600000015</v>
      </c>
      <c r="BE186" s="100">
        <v>1.452</v>
      </c>
      <c r="BF186" s="100">
        <v>0</v>
      </c>
      <c r="BG186" s="100">
        <v>0</v>
      </c>
      <c r="BH186" s="100">
        <v>0</v>
      </c>
      <c r="BI186" s="97">
        <v>0</v>
      </c>
      <c r="BJ186" s="100">
        <v>0</v>
      </c>
      <c r="BK186" s="100">
        <v>1.452</v>
      </c>
      <c r="BL186" s="105">
        <v>0</v>
      </c>
      <c r="BM186" s="105">
        <v>0</v>
      </c>
      <c r="BN186" s="105">
        <v>5.9445800000000011</v>
      </c>
      <c r="BO186" s="105">
        <v>25.158489999999997</v>
      </c>
      <c r="BP186" s="106">
        <v>2955.3650900000011</v>
      </c>
      <c r="BQ186" s="100">
        <v>2986.4681600000013</v>
      </c>
      <c r="BR186" s="97">
        <v>242.35220999999996</v>
      </c>
      <c r="BS186" s="87" t="s">
        <v>239</v>
      </c>
      <c r="BT186" s="88" t="s">
        <v>222</v>
      </c>
      <c r="BU186" s="87" t="s">
        <v>622</v>
      </c>
      <c r="BV186" s="114">
        <v>0</v>
      </c>
      <c r="BW186" s="88" t="s">
        <v>242</v>
      </c>
      <c r="BX186" s="20">
        <v>1</v>
      </c>
      <c r="BY186" s="20">
        <v>0</v>
      </c>
      <c r="BZ186" s="185" t="s">
        <v>1685</v>
      </c>
    </row>
    <row r="187" spans="1:78" s="1" customFormat="1" ht="304.5" x14ac:dyDescent="0.35">
      <c r="A187" s="116" t="s">
        <v>222</v>
      </c>
      <c r="B187" s="86" t="s">
        <v>1686</v>
      </c>
      <c r="C187" s="101" t="s">
        <v>1687</v>
      </c>
      <c r="D187" s="88" t="s">
        <v>1245</v>
      </c>
      <c r="E187" s="87" t="s">
        <v>816</v>
      </c>
      <c r="F187" s="88" t="s">
        <v>1688</v>
      </c>
      <c r="G187" s="87" t="s">
        <v>1689</v>
      </c>
      <c r="H187" s="87" t="s">
        <v>287</v>
      </c>
      <c r="I187" s="87" t="s">
        <v>1690</v>
      </c>
      <c r="J187" s="87" t="s">
        <v>221</v>
      </c>
      <c r="K187" s="87" t="s">
        <v>1272</v>
      </c>
      <c r="L187" s="103">
        <v>43672</v>
      </c>
      <c r="M187" s="99" t="s">
        <v>1352</v>
      </c>
      <c r="N187" s="87" t="s">
        <v>1260</v>
      </c>
      <c r="O187" s="87" t="s">
        <v>1275</v>
      </c>
      <c r="P187" s="87" t="s">
        <v>381</v>
      </c>
      <c r="Q187" s="87" t="s">
        <v>546</v>
      </c>
      <c r="R187" s="87" t="s">
        <v>1691</v>
      </c>
      <c r="S187" s="87" t="s">
        <v>1677</v>
      </c>
      <c r="T187" s="87">
        <v>3.5</v>
      </c>
      <c r="U187" s="87" t="s">
        <v>266</v>
      </c>
      <c r="V187" s="87">
        <v>55</v>
      </c>
      <c r="W187" s="87" t="s">
        <v>228</v>
      </c>
      <c r="X187" s="87" t="s">
        <v>229</v>
      </c>
      <c r="Y187" s="102" t="s">
        <v>1692</v>
      </c>
      <c r="Z187" s="88" t="s">
        <v>1693</v>
      </c>
      <c r="AA187" s="88">
        <v>7298</v>
      </c>
      <c r="AB187" s="87" t="s">
        <v>231</v>
      </c>
      <c r="AC187" s="87" t="s">
        <v>268</v>
      </c>
      <c r="AD187" s="87">
        <v>2019</v>
      </c>
      <c r="AE187" s="87">
        <v>2018</v>
      </c>
      <c r="AF187" s="87" t="s">
        <v>306</v>
      </c>
      <c r="AG187" s="87" t="s">
        <v>225</v>
      </c>
      <c r="AH187" s="87" t="s">
        <v>222</v>
      </c>
      <c r="AI187" s="87" t="s">
        <v>222</v>
      </c>
      <c r="AJ187" s="87" t="s">
        <v>222</v>
      </c>
      <c r="AK187" s="100" t="s">
        <v>269</v>
      </c>
      <c r="AL187" s="87" t="s">
        <v>1694</v>
      </c>
      <c r="AM187" s="87" t="s">
        <v>222</v>
      </c>
      <c r="AN187" s="87" t="s">
        <v>222</v>
      </c>
      <c r="AO187" s="87" t="s">
        <v>222</v>
      </c>
      <c r="AP187" s="87" t="s">
        <v>222</v>
      </c>
      <c r="AQ187" s="87" t="s">
        <v>222</v>
      </c>
      <c r="AR187" s="87" t="s">
        <v>234</v>
      </c>
      <c r="AS187" s="87" t="s">
        <v>222</v>
      </c>
      <c r="AT187" s="87" t="s">
        <v>271</v>
      </c>
      <c r="AU187" s="87" t="s">
        <v>235</v>
      </c>
      <c r="AV187" s="103">
        <v>43977</v>
      </c>
      <c r="AW187" s="87" t="s">
        <v>268</v>
      </c>
      <c r="AX187" s="103">
        <v>44196</v>
      </c>
      <c r="AY187" s="111">
        <v>44063</v>
      </c>
      <c r="AZ187" s="93" t="s">
        <v>222</v>
      </c>
      <c r="BA187" s="94">
        <v>3300</v>
      </c>
      <c r="BB187" s="181">
        <v>3300</v>
      </c>
      <c r="BC187" s="148" t="s">
        <v>236</v>
      </c>
      <c r="BD187" s="100">
        <v>4758.1632799999988</v>
      </c>
      <c r="BE187" s="100">
        <v>1.496</v>
      </c>
      <c r="BF187" s="90">
        <v>0</v>
      </c>
      <c r="BG187" s="90">
        <v>0</v>
      </c>
      <c r="BH187" s="90">
        <v>0</v>
      </c>
      <c r="BI187" s="97">
        <v>0</v>
      </c>
      <c r="BJ187" s="90">
        <v>0</v>
      </c>
      <c r="BK187" s="131">
        <v>1.496</v>
      </c>
      <c r="BL187" s="109">
        <v>0</v>
      </c>
      <c r="BM187" s="109">
        <v>0</v>
      </c>
      <c r="BN187" s="109">
        <v>0</v>
      </c>
      <c r="BO187" s="109">
        <v>10.204829999999998</v>
      </c>
      <c r="BP187" s="110">
        <v>4746.4624499999991</v>
      </c>
      <c r="BQ187" s="100">
        <v>4756.6672799999988</v>
      </c>
      <c r="BR187" s="97">
        <v>173.51237</v>
      </c>
      <c r="BS187" s="87" t="s">
        <v>239</v>
      </c>
      <c r="BT187" s="93" t="s">
        <v>222</v>
      </c>
      <c r="BU187" s="93" t="s">
        <v>622</v>
      </c>
      <c r="BV187" s="114">
        <v>0</v>
      </c>
      <c r="BW187" s="88" t="s">
        <v>242</v>
      </c>
      <c r="BX187" s="20">
        <v>0</v>
      </c>
      <c r="BY187" s="20">
        <v>1</v>
      </c>
      <c r="BZ187" s="185" t="s">
        <v>1695</v>
      </c>
    </row>
    <row r="188" spans="1:78" s="1" customFormat="1" ht="304.5" x14ac:dyDescent="0.35">
      <c r="A188" s="116" t="s">
        <v>222</v>
      </c>
      <c r="B188" s="86" t="s">
        <v>1690</v>
      </c>
      <c r="C188" s="101" t="s">
        <v>1696</v>
      </c>
      <c r="D188" s="88" t="s">
        <v>1245</v>
      </c>
      <c r="E188" s="87" t="s">
        <v>816</v>
      </c>
      <c r="F188" s="88" t="s">
        <v>1697</v>
      </c>
      <c r="G188" s="87" t="s">
        <v>1689</v>
      </c>
      <c r="H188" s="87" t="s">
        <v>287</v>
      </c>
      <c r="I188" s="87" t="s">
        <v>1686</v>
      </c>
      <c r="J188" s="87" t="s">
        <v>221</v>
      </c>
      <c r="K188" s="87" t="s">
        <v>1272</v>
      </c>
      <c r="L188" s="103">
        <v>43672</v>
      </c>
      <c r="M188" s="99" t="s">
        <v>1352</v>
      </c>
      <c r="N188" s="87" t="s">
        <v>1260</v>
      </c>
      <c r="O188" s="87" t="s">
        <v>1275</v>
      </c>
      <c r="P188" s="87" t="s">
        <v>381</v>
      </c>
      <c r="Q188" s="87" t="s">
        <v>546</v>
      </c>
      <c r="R188" s="87" t="s">
        <v>1691</v>
      </c>
      <c r="S188" s="87" t="s">
        <v>1677</v>
      </c>
      <c r="T188" s="87">
        <v>3.5</v>
      </c>
      <c r="U188" s="87" t="s">
        <v>266</v>
      </c>
      <c r="V188" s="87">
        <v>55</v>
      </c>
      <c r="W188" s="87" t="s">
        <v>228</v>
      </c>
      <c r="X188" s="87" t="s">
        <v>229</v>
      </c>
      <c r="Y188" s="102" t="s">
        <v>1698</v>
      </c>
      <c r="Z188" s="88" t="s">
        <v>1693</v>
      </c>
      <c r="AA188" s="88">
        <v>7298</v>
      </c>
      <c r="AB188" s="87" t="s">
        <v>231</v>
      </c>
      <c r="AC188" s="87" t="s">
        <v>268</v>
      </c>
      <c r="AD188" s="87">
        <v>2019</v>
      </c>
      <c r="AE188" s="87">
        <v>2018</v>
      </c>
      <c r="AF188" s="87" t="s">
        <v>306</v>
      </c>
      <c r="AG188" s="87" t="s">
        <v>225</v>
      </c>
      <c r="AH188" s="87" t="s">
        <v>222</v>
      </c>
      <c r="AI188" s="87" t="s">
        <v>222</v>
      </c>
      <c r="AJ188" s="87" t="s">
        <v>222</v>
      </c>
      <c r="AK188" s="100" t="s">
        <v>269</v>
      </c>
      <c r="AL188" s="87" t="s">
        <v>1699</v>
      </c>
      <c r="AM188" s="87" t="s">
        <v>222</v>
      </c>
      <c r="AN188" s="87" t="s">
        <v>222</v>
      </c>
      <c r="AO188" s="87" t="s">
        <v>222</v>
      </c>
      <c r="AP188" s="87" t="s">
        <v>222</v>
      </c>
      <c r="AQ188" s="87" t="s">
        <v>222</v>
      </c>
      <c r="AR188" s="87" t="s">
        <v>234</v>
      </c>
      <c r="AS188" s="87" t="s">
        <v>222</v>
      </c>
      <c r="AT188" s="87" t="s">
        <v>271</v>
      </c>
      <c r="AU188" s="87" t="s">
        <v>235</v>
      </c>
      <c r="AV188" s="103">
        <v>43977</v>
      </c>
      <c r="AW188" s="87" t="s">
        <v>268</v>
      </c>
      <c r="AX188" s="103">
        <v>44196</v>
      </c>
      <c r="AY188" s="111">
        <v>44063</v>
      </c>
      <c r="AZ188" s="93" t="s">
        <v>222</v>
      </c>
      <c r="BA188" s="94">
        <v>3300</v>
      </c>
      <c r="BB188" s="181">
        <v>3300</v>
      </c>
      <c r="BC188" s="148" t="s">
        <v>236</v>
      </c>
      <c r="BD188" s="100">
        <v>6002.8593999999966</v>
      </c>
      <c r="BE188" s="100">
        <v>1.4870000000000001</v>
      </c>
      <c r="BF188" s="90">
        <v>0</v>
      </c>
      <c r="BG188" s="90">
        <v>0</v>
      </c>
      <c r="BH188" s="90">
        <v>0</v>
      </c>
      <c r="BI188" s="97">
        <v>0</v>
      </c>
      <c r="BJ188" s="90">
        <v>0</v>
      </c>
      <c r="BK188" s="131">
        <v>1.4870000000000001</v>
      </c>
      <c r="BL188" s="109">
        <v>0</v>
      </c>
      <c r="BM188" s="109">
        <v>0</v>
      </c>
      <c r="BN188" s="109">
        <v>0</v>
      </c>
      <c r="BO188" s="109">
        <v>1.9828600000000003</v>
      </c>
      <c r="BP188" s="110">
        <v>5999.3895399999965</v>
      </c>
      <c r="BQ188" s="100">
        <v>6001.3723999999966</v>
      </c>
      <c r="BR188" s="97">
        <v>310.76618999999999</v>
      </c>
      <c r="BS188" s="87" t="s">
        <v>239</v>
      </c>
      <c r="BT188" s="93" t="s">
        <v>222</v>
      </c>
      <c r="BU188" s="93" t="s">
        <v>622</v>
      </c>
      <c r="BV188" s="114">
        <v>0</v>
      </c>
      <c r="BW188" s="88" t="s">
        <v>242</v>
      </c>
      <c r="BX188" s="20">
        <v>0</v>
      </c>
      <c r="BY188" s="20">
        <v>1</v>
      </c>
      <c r="BZ188" s="185" t="s">
        <v>1695</v>
      </c>
    </row>
    <row r="189" spans="1:78" s="1" customFormat="1" ht="290" x14ac:dyDescent="0.35">
      <c r="A189" s="116" t="s">
        <v>222</v>
      </c>
      <c r="B189" s="86" t="s">
        <v>1700</v>
      </c>
      <c r="C189" s="101" t="s">
        <v>1701</v>
      </c>
      <c r="D189" s="134"/>
      <c r="E189" s="87" t="s">
        <v>1348</v>
      </c>
      <c r="F189" s="87" t="s">
        <v>1702</v>
      </c>
      <c r="G189" s="87" t="s">
        <v>1285</v>
      </c>
      <c r="H189" s="87" t="s">
        <v>1286</v>
      </c>
      <c r="I189" s="134"/>
      <c r="J189" s="135"/>
      <c r="K189" s="135"/>
      <c r="L189" s="135"/>
      <c r="M189" s="135"/>
      <c r="N189" s="135"/>
      <c r="O189" s="135"/>
      <c r="P189" s="135"/>
      <c r="Q189" s="135"/>
      <c r="R189" s="135"/>
      <c r="S189" s="135"/>
      <c r="T189" s="135"/>
      <c r="U189" s="135"/>
      <c r="V189" s="135"/>
      <c r="W189" s="135"/>
      <c r="X189" s="135"/>
      <c r="Y189" s="102">
        <v>901978113</v>
      </c>
      <c r="Z189" s="88" t="s">
        <v>1338</v>
      </c>
      <c r="AA189" s="88">
        <v>7298</v>
      </c>
      <c r="AB189" s="135"/>
      <c r="AC189" s="135"/>
      <c r="AD189" s="135"/>
      <c r="AE189" s="135"/>
      <c r="AF189" s="135"/>
      <c r="AG189" s="135"/>
      <c r="AH189" s="135"/>
      <c r="AI189" s="135"/>
      <c r="AJ189" s="135"/>
      <c r="AK189" s="135"/>
      <c r="AL189" s="135"/>
      <c r="AM189" s="135"/>
      <c r="AN189" s="135"/>
      <c r="AO189" s="135"/>
      <c r="AP189" s="135"/>
      <c r="AQ189" s="135"/>
      <c r="AR189" s="135"/>
      <c r="AS189" s="135"/>
      <c r="AT189" s="87" t="s">
        <v>606</v>
      </c>
      <c r="AU189" s="135"/>
      <c r="AV189" s="136"/>
      <c r="AW189" s="136"/>
      <c r="AX189" s="136"/>
      <c r="AY189" s="111">
        <v>45628</v>
      </c>
      <c r="AZ189" s="137"/>
      <c r="BA189" s="93">
        <v>7721</v>
      </c>
      <c r="BB189" s="181">
        <v>7721</v>
      </c>
      <c r="BC189" s="137"/>
      <c r="BD189" s="100">
        <v>0</v>
      </c>
      <c r="BE189" s="138"/>
      <c r="BF189" s="138"/>
      <c r="BG189" s="138"/>
      <c r="BH189" s="138"/>
      <c r="BI189" s="139"/>
      <c r="BJ189" s="138"/>
      <c r="BK189" s="138"/>
      <c r="BL189" s="137"/>
      <c r="BM189" s="138"/>
      <c r="BN189" s="138"/>
      <c r="BO189" s="138"/>
      <c r="BP189" s="139"/>
      <c r="BQ189" s="138"/>
      <c r="BR189" s="139"/>
      <c r="BS189" s="137"/>
      <c r="BT189" s="137"/>
      <c r="BU189" s="137"/>
      <c r="BV189" s="137"/>
      <c r="BW189" s="138"/>
      <c r="BX189" s="138"/>
      <c r="BY189" s="137"/>
      <c r="BZ189" s="185" t="s">
        <v>1703</v>
      </c>
    </row>
    <row r="190" spans="1:78" s="1" customFormat="1" ht="290" x14ac:dyDescent="0.35">
      <c r="A190" s="116" t="s">
        <v>222</v>
      </c>
      <c r="B190" s="86" t="s">
        <v>1704</v>
      </c>
      <c r="C190" s="101" t="s">
        <v>1705</v>
      </c>
      <c r="D190" s="134"/>
      <c r="E190" s="87" t="s">
        <v>1348</v>
      </c>
      <c r="F190" s="87" t="s">
        <v>1706</v>
      </c>
      <c r="G190" s="87" t="s">
        <v>1285</v>
      </c>
      <c r="H190" s="87" t="s">
        <v>1286</v>
      </c>
      <c r="I190" s="134"/>
      <c r="J190" s="135"/>
      <c r="K190" s="135"/>
      <c r="L190" s="135"/>
      <c r="M190" s="135"/>
      <c r="N190" s="135"/>
      <c r="O190" s="135"/>
      <c r="P190" s="135"/>
      <c r="Q190" s="135"/>
      <c r="R190" s="135"/>
      <c r="S190" s="135"/>
      <c r="T190" s="135"/>
      <c r="U190" s="135"/>
      <c r="V190" s="135"/>
      <c r="W190" s="135"/>
      <c r="X190" s="135"/>
      <c r="Y190" s="102">
        <v>901978108</v>
      </c>
      <c r="Z190" s="88" t="s">
        <v>1338</v>
      </c>
      <c r="AA190" s="88">
        <v>7298</v>
      </c>
      <c r="AB190" s="135"/>
      <c r="AC190" s="135"/>
      <c r="AD190" s="135"/>
      <c r="AE190" s="135"/>
      <c r="AF190" s="135"/>
      <c r="AG190" s="135"/>
      <c r="AH190" s="135"/>
      <c r="AI190" s="135"/>
      <c r="AJ190" s="135"/>
      <c r="AK190" s="135"/>
      <c r="AL190" s="135"/>
      <c r="AM190" s="135"/>
      <c r="AN190" s="135"/>
      <c r="AO190" s="135"/>
      <c r="AP190" s="135"/>
      <c r="AQ190" s="135"/>
      <c r="AR190" s="135"/>
      <c r="AS190" s="135"/>
      <c r="AT190" s="87" t="s">
        <v>606</v>
      </c>
      <c r="AU190" s="135"/>
      <c r="AV190" s="136"/>
      <c r="AW190" s="136"/>
      <c r="AX190" s="136"/>
      <c r="AY190" s="111">
        <v>45728</v>
      </c>
      <c r="AZ190" s="137"/>
      <c r="BA190" s="93">
        <v>5689</v>
      </c>
      <c r="BB190" s="181">
        <v>5689</v>
      </c>
      <c r="BC190" s="137"/>
      <c r="BD190" s="100">
        <v>0</v>
      </c>
      <c r="BE190" s="138"/>
      <c r="BF190" s="138"/>
      <c r="BG190" s="138"/>
      <c r="BH190" s="138"/>
      <c r="BI190" s="139"/>
      <c r="BJ190" s="137"/>
      <c r="BK190" s="138"/>
      <c r="BL190" s="137"/>
      <c r="BM190" s="138"/>
      <c r="BN190" s="138"/>
      <c r="BO190" s="138"/>
      <c r="BP190" s="139"/>
      <c r="BQ190" s="138"/>
      <c r="BR190" s="139"/>
      <c r="BS190" s="137"/>
      <c r="BT190" s="137"/>
      <c r="BU190" s="137"/>
      <c r="BV190" s="137"/>
      <c r="BW190" s="138"/>
      <c r="BX190" s="138"/>
      <c r="BY190" s="137"/>
      <c r="BZ190" s="185" t="s">
        <v>1707</v>
      </c>
    </row>
    <row r="191" spans="1:78" s="1" customFormat="1" ht="304.5" x14ac:dyDescent="0.35">
      <c r="A191" s="116" t="s">
        <v>222</v>
      </c>
      <c r="B191" s="86" t="s">
        <v>1708</v>
      </c>
      <c r="C191" s="101" t="s">
        <v>1709</v>
      </c>
      <c r="D191" s="134"/>
      <c r="E191" s="87" t="s">
        <v>1348</v>
      </c>
      <c r="F191" s="87" t="s">
        <v>1710</v>
      </c>
      <c r="G191" s="87" t="s">
        <v>1285</v>
      </c>
      <c r="H191" s="87" t="s">
        <v>1286</v>
      </c>
      <c r="I191" s="134"/>
      <c r="J191" s="135"/>
      <c r="K191" s="135"/>
      <c r="L191" s="135"/>
      <c r="M191" s="135"/>
      <c r="N191" s="135"/>
      <c r="O191" s="135"/>
      <c r="P191" s="135"/>
      <c r="Q191" s="135"/>
      <c r="R191" s="135"/>
      <c r="S191" s="135"/>
      <c r="T191" s="135"/>
      <c r="U191" s="135"/>
      <c r="V191" s="135"/>
      <c r="W191" s="135"/>
      <c r="X191" s="135"/>
      <c r="Y191" s="102">
        <v>901978111</v>
      </c>
      <c r="Z191" s="88" t="s">
        <v>1338</v>
      </c>
      <c r="AA191" s="88">
        <v>7298</v>
      </c>
      <c r="AB191" s="135"/>
      <c r="AC191" s="135"/>
      <c r="AD191" s="135"/>
      <c r="AE191" s="135"/>
      <c r="AF191" s="135"/>
      <c r="AG191" s="135"/>
      <c r="AH191" s="135"/>
      <c r="AI191" s="135"/>
      <c r="AJ191" s="135"/>
      <c r="AK191" s="135"/>
      <c r="AL191" s="135"/>
      <c r="AM191" s="135"/>
      <c r="AN191" s="135"/>
      <c r="AO191" s="135"/>
      <c r="AP191" s="135"/>
      <c r="AQ191" s="135"/>
      <c r="AR191" s="135"/>
      <c r="AS191" s="135"/>
      <c r="AT191" s="87" t="s">
        <v>606</v>
      </c>
      <c r="AU191" s="135"/>
      <c r="AV191" s="136"/>
      <c r="AW191" s="136"/>
      <c r="AX191" s="136"/>
      <c r="AY191" s="111">
        <v>45680</v>
      </c>
      <c r="AZ191" s="137"/>
      <c r="BA191" s="93">
        <v>2437</v>
      </c>
      <c r="BB191" s="181">
        <v>2437</v>
      </c>
      <c r="BC191" s="137"/>
      <c r="BD191" s="100">
        <v>0</v>
      </c>
      <c r="BE191" s="138"/>
      <c r="BF191" s="138"/>
      <c r="BG191" s="137"/>
      <c r="BH191" s="137"/>
      <c r="BI191" s="139"/>
      <c r="BJ191" s="137"/>
      <c r="BK191" s="138"/>
      <c r="BL191" s="137"/>
      <c r="BM191" s="138"/>
      <c r="BN191" s="138"/>
      <c r="BO191" s="138"/>
      <c r="BP191" s="139"/>
      <c r="BQ191" s="138"/>
      <c r="BR191" s="139"/>
      <c r="BS191" s="137"/>
      <c r="BT191" s="137"/>
      <c r="BU191" s="137"/>
      <c r="BV191" s="137"/>
      <c r="BW191" s="138"/>
      <c r="BX191" s="138"/>
      <c r="BY191" s="137"/>
      <c r="BZ191" s="185" t="s">
        <v>1711</v>
      </c>
    </row>
    <row r="192" spans="1:78" s="1" customFormat="1" ht="174" x14ac:dyDescent="0.35">
      <c r="A192" s="116" t="s">
        <v>222</v>
      </c>
      <c r="B192" s="86" t="s">
        <v>1712</v>
      </c>
      <c r="C192" s="101" t="s">
        <v>1713</v>
      </c>
      <c r="D192" s="134"/>
      <c r="E192" s="88" t="s">
        <v>1609</v>
      </c>
      <c r="F192" s="87" t="s">
        <v>1714</v>
      </c>
      <c r="G192" s="87" t="s">
        <v>1270</v>
      </c>
      <c r="H192" s="87" t="s">
        <v>479</v>
      </c>
      <c r="I192" s="134"/>
      <c r="J192" s="135"/>
      <c r="K192" s="135"/>
      <c r="L192" s="135"/>
      <c r="M192" s="135"/>
      <c r="N192" s="135"/>
      <c r="O192" s="135"/>
      <c r="P192" s="135"/>
      <c r="Q192" s="135"/>
      <c r="R192" s="135"/>
      <c r="S192" s="135"/>
      <c r="T192" s="135"/>
      <c r="U192" s="135"/>
      <c r="V192" s="135"/>
      <c r="W192" s="135"/>
      <c r="X192" s="135"/>
      <c r="Y192" s="102">
        <v>903006911</v>
      </c>
      <c r="Z192" s="88" t="s">
        <v>1338</v>
      </c>
      <c r="AA192" s="88">
        <v>7298</v>
      </c>
      <c r="AB192" s="135"/>
      <c r="AC192" s="135"/>
      <c r="AD192" s="135"/>
      <c r="AE192" s="135"/>
      <c r="AF192" s="135"/>
      <c r="AG192" s="135"/>
      <c r="AH192" s="135"/>
      <c r="AI192" s="135"/>
      <c r="AJ192" s="135"/>
      <c r="AK192" s="135"/>
      <c r="AL192" s="135"/>
      <c r="AM192" s="135"/>
      <c r="AN192" s="135"/>
      <c r="AO192" s="135"/>
      <c r="AP192" s="135"/>
      <c r="AQ192" s="135"/>
      <c r="AR192" s="135"/>
      <c r="AS192" s="135"/>
      <c r="AT192" s="87" t="s">
        <v>656</v>
      </c>
      <c r="AU192" s="135"/>
      <c r="AV192" s="136"/>
      <c r="AW192" s="136"/>
      <c r="AX192" s="136"/>
      <c r="AY192" s="111">
        <v>44561</v>
      </c>
      <c r="AZ192" s="137"/>
      <c r="BA192" s="94">
        <v>1250</v>
      </c>
      <c r="BB192" s="181">
        <v>1250</v>
      </c>
      <c r="BC192" s="137"/>
      <c r="BD192" s="100">
        <v>0</v>
      </c>
      <c r="BE192" s="138"/>
      <c r="BF192" s="137"/>
      <c r="BG192" s="137"/>
      <c r="BH192" s="137"/>
      <c r="BI192" s="139"/>
      <c r="BJ192" s="137"/>
      <c r="BK192" s="138"/>
      <c r="BL192" s="137"/>
      <c r="BM192" s="137"/>
      <c r="BN192" s="137"/>
      <c r="BO192" s="137"/>
      <c r="BP192" s="139"/>
      <c r="BQ192" s="138"/>
      <c r="BR192" s="139"/>
      <c r="BS192" s="137"/>
      <c r="BT192" s="137"/>
      <c r="BU192" s="137"/>
      <c r="BV192" s="137"/>
      <c r="BW192" s="138"/>
      <c r="BX192" s="138"/>
      <c r="BY192" s="137"/>
      <c r="BZ192" s="185" t="s">
        <v>1715</v>
      </c>
    </row>
    <row r="193" spans="1:78" s="1" customFormat="1" ht="130.5" x14ac:dyDescent="0.35">
      <c r="A193" s="116" t="s">
        <v>222</v>
      </c>
      <c r="B193" s="86" t="s">
        <v>1716</v>
      </c>
      <c r="C193" s="43" t="s">
        <v>1717</v>
      </c>
      <c r="D193" s="87" t="s">
        <v>217</v>
      </c>
      <c r="E193" s="87" t="s">
        <v>217</v>
      </c>
      <c r="F193" s="88" t="s">
        <v>1718</v>
      </c>
      <c r="G193" s="87" t="s">
        <v>1719</v>
      </c>
      <c r="H193" s="88" t="s">
        <v>248</v>
      </c>
      <c r="I193" s="87" t="s">
        <v>217</v>
      </c>
      <c r="J193" s="87" t="s">
        <v>221</v>
      </c>
      <c r="K193" s="87" t="s">
        <v>1272</v>
      </c>
      <c r="L193" s="87" t="s">
        <v>217</v>
      </c>
      <c r="M193" s="87" t="s">
        <v>217</v>
      </c>
      <c r="N193" s="88" t="s">
        <v>222</v>
      </c>
      <c r="O193" s="87" t="s">
        <v>217</v>
      </c>
      <c r="P193" s="87" t="s">
        <v>217</v>
      </c>
      <c r="Q193" s="87" t="s">
        <v>1261</v>
      </c>
      <c r="R193" s="87" t="s">
        <v>217</v>
      </c>
      <c r="S193" s="87" t="s">
        <v>1677</v>
      </c>
      <c r="T193" s="88" t="s">
        <v>526</v>
      </c>
      <c r="U193" s="87" t="s">
        <v>217</v>
      </c>
      <c r="V193" s="87" t="s">
        <v>217</v>
      </c>
      <c r="W193" s="87" t="s">
        <v>217</v>
      </c>
      <c r="X193" s="87" t="s">
        <v>229</v>
      </c>
      <c r="Y193" s="87" t="s">
        <v>217</v>
      </c>
      <c r="Z193" s="88" t="s">
        <v>1720</v>
      </c>
      <c r="AA193" s="88">
        <v>7298</v>
      </c>
      <c r="AB193" s="87" t="s">
        <v>231</v>
      </c>
      <c r="AC193" s="87" t="s">
        <v>217</v>
      </c>
      <c r="AD193" s="87" t="s">
        <v>217</v>
      </c>
      <c r="AE193" s="87" t="s">
        <v>232</v>
      </c>
      <c r="AF193" s="87" t="s">
        <v>306</v>
      </c>
      <c r="AG193" s="88" t="s">
        <v>225</v>
      </c>
      <c r="AH193" s="88" t="s">
        <v>222</v>
      </c>
      <c r="AI193" s="88" t="s">
        <v>222</v>
      </c>
      <c r="AJ193" s="88" t="s">
        <v>222</v>
      </c>
      <c r="AK193" s="90" t="s">
        <v>217</v>
      </c>
      <c r="AL193" s="90" t="s">
        <v>217</v>
      </c>
      <c r="AM193" s="88" t="s">
        <v>222</v>
      </c>
      <c r="AN193" s="88" t="s">
        <v>222</v>
      </c>
      <c r="AO193" s="88" t="s">
        <v>222</v>
      </c>
      <c r="AP193" s="88" t="s">
        <v>222</v>
      </c>
      <c r="AQ193" s="88" t="s">
        <v>222</v>
      </c>
      <c r="AR193" s="88" t="s">
        <v>234</v>
      </c>
      <c r="AS193" s="88" t="s">
        <v>222</v>
      </c>
      <c r="AT193" s="87" t="s">
        <v>217</v>
      </c>
      <c r="AU193" s="87" t="s">
        <v>235</v>
      </c>
      <c r="AV193" s="87" t="s">
        <v>217</v>
      </c>
      <c r="AW193" s="87" t="s">
        <v>217</v>
      </c>
      <c r="AX193" s="87" t="s">
        <v>217</v>
      </c>
      <c r="AY193" s="87" t="s">
        <v>217</v>
      </c>
      <c r="AZ193" s="87" t="s">
        <v>217</v>
      </c>
      <c r="BA193" s="91" t="s">
        <v>217</v>
      </c>
      <c r="BB193" s="112" t="s">
        <v>217</v>
      </c>
      <c r="BC193" s="100" t="s">
        <v>236</v>
      </c>
      <c r="BD193" s="91" t="s">
        <v>217</v>
      </c>
      <c r="BE193" s="152">
        <v>0</v>
      </c>
      <c r="BF193" s="152">
        <v>0</v>
      </c>
      <c r="BG193" s="152">
        <v>0</v>
      </c>
      <c r="BH193" s="152">
        <v>0</v>
      </c>
      <c r="BI193" s="133">
        <v>0</v>
      </c>
      <c r="BJ193" s="87" t="s">
        <v>237</v>
      </c>
      <c r="BK193" s="100">
        <v>0</v>
      </c>
      <c r="BL193" s="90" t="s">
        <v>238</v>
      </c>
      <c r="BM193" s="90" t="s">
        <v>238</v>
      </c>
      <c r="BN193" s="90" t="s">
        <v>238</v>
      </c>
      <c r="BO193" s="90" t="s">
        <v>238</v>
      </c>
      <c r="BP193" s="97" t="s">
        <v>238</v>
      </c>
      <c r="BQ193" s="90" t="s">
        <v>217</v>
      </c>
      <c r="BR193" s="97" t="s">
        <v>217</v>
      </c>
      <c r="BS193" s="87" t="s">
        <v>239</v>
      </c>
      <c r="BT193" s="88" t="s">
        <v>222</v>
      </c>
      <c r="BU193" s="87" t="s">
        <v>622</v>
      </c>
      <c r="BV193" s="87" t="s">
        <v>241</v>
      </c>
      <c r="BW193" s="88" t="s">
        <v>242</v>
      </c>
      <c r="BX193" s="20">
        <v>0</v>
      </c>
      <c r="BY193" s="20">
        <v>1</v>
      </c>
      <c r="BZ193" s="185" t="s">
        <v>1585</v>
      </c>
    </row>
    <row r="194" spans="1:78" s="1" customFormat="1" ht="130.5" x14ac:dyDescent="0.35">
      <c r="A194" s="116" t="s">
        <v>222</v>
      </c>
      <c r="B194" s="86" t="s">
        <v>1721</v>
      </c>
      <c r="C194" s="115" t="s">
        <v>1722</v>
      </c>
      <c r="D194" s="134"/>
      <c r="E194" s="87" t="s">
        <v>1723</v>
      </c>
      <c r="F194" s="87" t="s">
        <v>1724</v>
      </c>
      <c r="G194" s="87" t="s">
        <v>1725</v>
      </c>
      <c r="H194" s="87" t="s">
        <v>1724</v>
      </c>
      <c r="I194" s="134"/>
      <c r="J194" s="134"/>
      <c r="K194" s="134"/>
      <c r="L194" s="134"/>
      <c r="M194" s="134"/>
      <c r="N194" s="134"/>
      <c r="O194" s="134"/>
      <c r="P194" s="134"/>
      <c r="Q194" s="134"/>
      <c r="R194" s="134"/>
      <c r="S194" s="134"/>
      <c r="T194" s="134"/>
      <c r="U194" s="134"/>
      <c r="V194" s="134"/>
      <c r="W194" s="134"/>
      <c r="X194" s="134"/>
      <c r="Y194" s="102" t="s">
        <v>1726</v>
      </c>
      <c r="Z194" s="88" t="s">
        <v>1720</v>
      </c>
      <c r="AA194" s="88">
        <v>7298</v>
      </c>
      <c r="AB194" s="134"/>
      <c r="AC194" s="134"/>
      <c r="AD194" s="134"/>
      <c r="AE194" s="134"/>
      <c r="AF194" s="134"/>
      <c r="AG194" s="134"/>
      <c r="AH194" s="134"/>
      <c r="AI194" s="134"/>
      <c r="AJ194" s="134"/>
      <c r="AK194" s="134"/>
      <c r="AL194" s="134"/>
      <c r="AM194" s="134"/>
      <c r="AN194" s="134"/>
      <c r="AO194" s="134"/>
      <c r="AP194" s="134"/>
      <c r="AQ194" s="134"/>
      <c r="AR194" s="134"/>
      <c r="AS194" s="134"/>
      <c r="AT194" s="87" t="s">
        <v>1727</v>
      </c>
      <c r="AU194" s="134"/>
      <c r="AV194" s="146"/>
      <c r="AW194" s="146"/>
      <c r="AX194" s="146"/>
      <c r="AY194" s="87" t="s">
        <v>1728</v>
      </c>
      <c r="AZ194" s="138"/>
      <c r="BA194" s="107" t="s">
        <v>359</v>
      </c>
      <c r="BB194" s="112" t="s">
        <v>359</v>
      </c>
      <c r="BC194" s="138"/>
      <c r="BD194" s="100">
        <v>0</v>
      </c>
      <c r="BE194" s="138"/>
      <c r="BF194" s="138"/>
      <c r="BG194" s="138"/>
      <c r="BH194" s="138"/>
      <c r="BI194" s="139"/>
      <c r="BJ194" s="138"/>
      <c r="BK194" s="138"/>
      <c r="BL194" s="138"/>
      <c r="BM194" s="138"/>
      <c r="BN194" s="138"/>
      <c r="BO194" s="138"/>
      <c r="BP194" s="139"/>
      <c r="BQ194" s="138"/>
      <c r="BR194" s="139"/>
      <c r="BS194" s="138"/>
      <c r="BT194" s="138"/>
      <c r="BU194" s="138"/>
      <c r="BV194" s="138"/>
      <c r="BW194" s="138"/>
      <c r="BX194" s="137"/>
      <c r="BY194" s="138"/>
      <c r="BZ194" s="185" t="s">
        <v>1585</v>
      </c>
    </row>
    <row r="195" spans="1:78" s="1" customFormat="1" ht="145" x14ac:dyDescent="0.35">
      <c r="A195" s="116" t="s">
        <v>222</v>
      </c>
      <c r="B195" s="86" t="s">
        <v>1729</v>
      </c>
      <c r="C195" s="43" t="s">
        <v>1730</v>
      </c>
      <c r="D195" s="87" t="s">
        <v>217</v>
      </c>
      <c r="E195" s="87" t="s">
        <v>217</v>
      </c>
      <c r="F195" s="88" t="s">
        <v>1731</v>
      </c>
      <c r="G195" s="87" t="s">
        <v>1731</v>
      </c>
      <c r="H195" s="88" t="s">
        <v>430</v>
      </c>
      <c r="I195" s="87" t="s">
        <v>217</v>
      </c>
      <c r="J195" s="87" t="s">
        <v>221</v>
      </c>
      <c r="K195" s="88" t="s">
        <v>1732</v>
      </c>
      <c r="L195" s="87" t="s">
        <v>217</v>
      </c>
      <c r="M195" s="88" t="s">
        <v>1733</v>
      </c>
      <c r="N195" s="88" t="s">
        <v>1734</v>
      </c>
      <c r="O195" s="87" t="s">
        <v>217</v>
      </c>
      <c r="P195" s="87" t="s">
        <v>217</v>
      </c>
      <c r="Q195" s="88" t="s">
        <v>225</v>
      </c>
      <c r="R195" s="87" t="s">
        <v>217</v>
      </c>
      <c r="S195" s="87" t="s">
        <v>1677</v>
      </c>
      <c r="T195" s="87" t="s">
        <v>217</v>
      </c>
      <c r="U195" s="87" t="s">
        <v>217</v>
      </c>
      <c r="V195" s="87" t="s">
        <v>217</v>
      </c>
      <c r="W195" s="87" t="s">
        <v>217</v>
      </c>
      <c r="X195" s="87" t="s">
        <v>229</v>
      </c>
      <c r="Y195" s="87" t="s">
        <v>217</v>
      </c>
      <c r="Z195" s="88" t="s">
        <v>1735</v>
      </c>
      <c r="AA195" s="88">
        <v>7392</v>
      </c>
      <c r="AB195" s="87" t="s">
        <v>231</v>
      </c>
      <c r="AC195" s="88" t="s">
        <v>268</v>
      </c>
      <c r="AD195" s="130">
        <v>2017</v>
      </c>
      <c r="AE195" s="88">
        <v>2017</v>
      </c>
      <c r="AF195" s="87" t="s">
        <v>410</v>
      </c>
      <c r="AG195" s="88" t="s">
        <v>225</v>
      </c>
      <c r="AH195" s="88" t="s">
        <v>222</v>
      </c>
      <c r="AI195" s="88" t="s">
        <v>222</v>
      </c>
      <c r="AJ195" s="88" t="s">
        <v>222</v>
      </c>
      <c r="AK195" s="90" t="s">
        <v>217</v>
      </c>
      <c r="AL195" s="90" t="s">
        <v>217</v>
      </c>
      <c r="AM195" s="88" t="s">
        <v>222</v>
      </c>
      <c r="AN195" s="88" t="s">
        <v>222</v>
      </c>
      <c r="AO195" s="88" t="s">
        <v>222</v>
      </c>
      <c r="AP195" s="88" t="s">
        <v>222</v>
      </c>
      <c r="AQ195" s="88" t="s">
        <v>222</v>
      </c>
      <c r="AR195" s="88" t="s">
        <v>234</v>
      </c>
      <c r="AS195" s="88" t="s">
        <v>222</v>
      </c>
      <c r="AT195" s="87" t="s">
        <v>217</v>
      </c>
      <c r="AU195" s="87" t="s">
        <v>235</v>
      </c>
      <c r="AV195" s="87" t="s">
        <v>217</v>
      </c>
      <c r="AW195" s="87" t="s">
        <v>217</v>
      </c>
      <c r="AX195" s="87" t="s">
        <v>217</v>
      </c>
      <c r="AY195" s="87" t="s">
        <v>217</v>
      </c>
      <c r="AZ195" s="87" t="s">
        <v>217</v>
      </c>
      <c r="BA195" s="91" t="s">
        <v>217</v>
      </c>
      <c r="BB195" s="112" t="s">
        <v>217</v>
      </c>
      <c r="BC195" s="87" t="s">
        <v>236</v>
      </c>
      <c r="BD195" s="91" t="s">
        <v>217</v>
      </c>
      <c r="BE195" s="152" t="s">
        <v>237</v>
      </c>
      <c r="BF195" s="152" t="s">
        <v>237</v>
      </c>
      <c r="BG195" s="152" t="s">
        <v>237</v>
      </c>
      <c r="BH195" s="152" t="s">
        <v>237</v>
      </c>
      <c r="BI195" s="133" t="s">
        <v>237</v>
      </c>
      <c r="BJ195" s="87" t="s">
        <v>237</v>
      </c>
      <c r="BK195" s="100">
        <v>0</v>
      </c>
      <c r="BL195" s="90" t="s">
        <v>238</v>
      </c>
      <c r="BM195" s="90" t="s">
        <v>238</v>
      </c>
      <c r="BN195" s="90" t="s">
        <v>238</v>
      </c>
      <c r="BO195" s="90" t="s">
        <v>238</v>
      </c>
      <c r="BP195" s="97" t="s">
        <v>238</v>
      </c>
      <c r="BQ195" s="90" t="s">
        <v>217</v>
      </c>
      <c r="BR195" s="97" t="s">
        <v>217</v>
      </c>
      <c r="BS195" s="87" t="s">
        <v>239</v>
      </c>
      <c r="BT195" s="88" t="s">
        <v>222</v>
      </c>
      <c r="BU195" s="88" t="s">
        <v>1736</v>
      </c>
      <c r="BV195" s="87" t="s">
        <v>241</v>
      </c>
      <c r="BW195" s="88" t="s">
        <v>242</v>
      </c>
      <c r="BX195" s="20">
        <v>1</v>
      </c>
      <c r="BY195" s="20">
        <v>0</v>
      </c>
      <c r="BZ195" s="185" t="s">
        <v>1737</v>
      </c>
    </row>
    <row r="196" spans="1:78" s="1" customFormat="1" ht="159.5" x14ac:dyDescent="0.35">
      <c r="A196" s="116" t="s">
        <v>222</v>
      </c>
      <c r="B196" s="86" t="s">
        <v>1738</v>
      </c>
      <c r="C196" s="101" t="s">
        <v>1739</v>
      </c>
      <c r="D196" s="88" t="s">
        <v>1440</v>
      </c>
      <c r="E196" s="88" t="s">
        <v>1740</v>
      </c>
      <c r="F196" s="88" t="s">
        <v>1741</v>
      </c>
      <c r="G196" s="87" t="s">
        <v>1742</v>
      </c>
      <c r="H196" s="88" t="s">
        <v>430</v>
      </c>
      <c r="I196" s="87" t="s">
        <v>242</v>
      </c>
      <c r="J196" s="87" t="s">
        <v>221</v>
      </c>
      <c r="K196" s="88" t="s">
        <v>1732</v>
      </c>
      <c r="L196" s="88" t="s">
        <v>1743</v>
      </c>
      <c r="M196" s="88" t="s">
        <v>1744</v>
      </c>
      <c r="N196" s="88" t="s">
        <v>1734</v>
      </c>
      <c r="O196" s="88" t="s">
        <v>1745</v>
      </c>
      <c r="P196" s="88" t="s">
        <v>1746</v>
      </c>
      <c r="Q196" s="88" t="s">
        <v>225</v>
      </c>
      <c r="R196" s="88" t="s">
        <v>1747</v>
      </c>
      <c r="S196" s="87" t="s">
        <v>1677</v>
      </c>
      <c r="T196" s="87" t="s">
        <v>318</v>
      </c>
      <c r="U196" s="87" t="s">
        <v>266</v>
      </c>
      <c r="V196" s="88" t="s">
        <v>1748</v>
      </c>
      <c r="W196" s="87" t="s">
        <v>228</v>
      </c>
      <c r="X196" s="87" t="s">
        <v>229</v>
      </c>
      <c r="Y196" s="102">
        <v>801678206</v>
      </c>
      <c r="Z196" s="88" t="s">
        <v>1735</v>
      </c>
      <c r="AA196" s="88">
        <v>7392</v>
      </c>
      <c r="AB196" s="87" t="s">
        <v>231</v>
      </c>
      <c r="AC196" s="88" t="s">
        <v>268</v>
      </c>
      <c r="AD196" s="88">
        <v>2017</v>
      </c>
      <c r="AE196" s="99" t="s">
        <v>232</v>
      </c>
      <c r="AF196" s="87" t="s">
        <v>410</v>
      </c>
      <c r="AG196" s="88" t="s">
        <v>225</v>
      </c>
      <c r="AH196" s="88" t="s">
        <v>222</v>
      </c>
      <c r="AI196" s="88" t="s">
        <v>222</v>
      </c>
      <c r="AJ196" s="88" t="s">
        <v>222</v>
      </c>
      <c r="AK196" s="100" t="s">
        <v>269</v>
      </c>
      <c r="AL196" s="100" t="s">
        <v>1749</v>
      </c>
      <c r="AM196" s="88" t="s">
        <v>222</v>
      </c>
      <c r="AN196" s="88" t="s">
        <v>222</v>
      </c>
      <c r="AO196" s="88" t="s">
        <v>222</v>
      </c>
      <c r="AP196" s="88" t="s">
        <v>222</v>
      </c>
      <c r="AQ196" s="88" t="s">
        <v>222</v>
      </c>
      <c r="AR196" s="88" t="s">
        <v>234</v>
      </c>
      <c r="AS196" s="88" t="s">
        <v>222</v>
      </c>
      <c r="AT196" s="88" t="s">
        <v>271</v>
      </c>
      <c r="AU196" s="87" t="s">
        <v>235</v>
      </c>
      <c r="AV196" s="111">
        <v>43401</v>
      </c>
      <c r="AW196" s="88" t="s">
        <v>268</v>
      </c>
      <c r="AX196" s="88" t="s">
        <v>1750</v>
      </c>
      <c r="AY196" s="111">
        <v>43973</v>
      </c>
      <c r="AZ196" s="88" t="s">
        <v>222</v>
      </c>
      <c r="BA196" s="107" t="s">
        <v>1751</v>
      </c>
      <c r="BB196" s="112" t="s">
        <v>1751</v>
      </c>
      <c r="BC196" s="87" t="s">
        <v>236</v>
      </c>
      <c r="BD196" s="100">
        <v>9723.628639999999</v>
      </c>
      <c r="BE196" s="87" t="s">
        <v>237</v>
      </c>
      <c r="BF196" s="87" t="s">
        <v>237</v>
      </c>
      <c r="BG196" s="87" t="s">
        <v>237</v>
      </c>
      <c r="BH196" s="87" t="s">
        <v>237</v>
      </c>
      <c r="BI196" s="98" t="s">
        <v>237</v>
      </c>
      <c r="BJ196" s="87" t="s">
        <v>237</v>
      </c>
      <c r="BK196" s="100">
        <v>0</v>
      </c>
      <c r="BL196" s="128">
        <v>0</v>
      </c>
      <c r="BM196" s="90">
        <v>546.47982999999988</v>
      </c>
      <c r="BN196" s="90">
        <v>2433.8256300000003</v>
      </c>
      <c r="BO196" s="90">
        <v>1515.5932499999999</v>
      </c>
      <c r="BP196" s="97">
        <v>5227.7299299999986</v>
      </c>
      <c r="BQ196" s="100">
        <v>9723.628639999999</v>
      </c>
      <c r="BR196" s="97">
        <v>1043.0856399999996</v>
      </c>
      <c r="BS196" s="87" t="s">
        <v>239</v>
      </c>
      <c r="BT196" s="88" t="s">
        <v>222</v>
      </c>
      <c r="BU196" s="88" t="s">
        <v>1752</v>
      </c>
      <c r="BV196" s="114">
        <v>0</v>
      </c>
      <c r="BW196" s="88" t="s">
        <v>242</v>
      </c>
      <c r="BX196" s="20">
        <v>1</v>
      </c>
      <c r="BY196" s="20">
        <v>0</v>
      </c>
      <c r="BZ196" s="185" t="s">
        <v>1753</v>
      </c>
    </row>
    <row r="197" spans="1:78" s="1" customFormat="1" ht="159.5" x14ac:dyDescent="0.35">
      <c r="A197" s="116" t="s">
        <v>222</v>
      </c>
      <c r="B197" s="86" t="s">
        <v>1754</v>
      </c>
      <c r="C197" s="43" t="s">
        <v>1755</v>
      </c>
      <c r="D197" s="87" t="s">
        <v>217</v>
      </c>
      <c r="E197" s="87" t="s">
        <v>217</v>
      </c>
      <c r="F197" s="88" t="s">
        <v>1756</v>
      </c>
      <c r="G197" s="87" t="s">
        <v>1719</v>
      </c>
      <c r="H197" s="88" t="s">
        <v>1757</v>
      </c>
      <c r="I197" s="87" t="s">
        <v>217</v>
      </c>
      <c r="J197" s="87" t="s">
        <v>221</v>
      </c>
      <c r="K197" s="87" t="s">
        <v>1758</v>
      </c>
      <c r="L197" s="88" t="s">
        <v>1759</v>
      </c>
      <c r="M197" s="87" t="s">
        <v>217</v>
      </c>
      <c r="N197" s="88" t="s">
        <v>1734</v>
      </c>
      <c r="O197" s="87" t="s">
        <v>217</v>
      </c>
      <c r="P197" s="87" t="s">
        <v>217</v>
      </c>
      <c r="Q197" s="88" t="s">
        <v>225</v>
      </c>
      <c r="R197" s="87" t="s">
        <v>217</v>
      </c>
      <c r="S197" s="87" t="s">
        <v>1677</v>
      </c>
      <c r="T197" s="87" t="s">
        <v>217</v>
      </c>
      <c r="U197" s="87" t="s">
        <v>217</v>
      </c>
      <c r="V197" s="87" t="s">
        <v>217</v>
      </c>
      <c r="W197" s="87" t="s">
        <v>217</v>
      </c>
      <c r="X197" s="87" t="s">
        <v>229</v>
      </c>
      <c r="Y197" s="87" t="s">
        <v>217</v>
      </c>
      <c r="Z197" s="88" t="s">
        <v>1760</v>
      </c>
      <c r="AA197" s="88">
        <v>7392</v>
      </c>
      <c r="AB197" s="87" t="s">
        <v>231</v>
      </c>
      <c r="AC197" s="88" t="s">
        <v>268</v>
      </c>
      <c r="AD197" s="88">
        <v>2017</v>
      </c>
      <c r="AE197" s="99" t="s">
        <v>232</v>
      </c>
      <c r="AF197" s="87" t="s">
        <v>410</v>
      </c>
      <c r="AG197" s="88" t="s">
        <v>225</v>
      </c>
      <c r="AH197" s="88" t="s">
        <v>222</v>
      </c>
      <c r="AI197" s="88" t="s">
        <v>222</v>
      </c>
      <c r="AJ197" s="88" t="s">
        <v>222</v>
      </c>
      <c r="AK197" s="90" t="s">
        <v>217</v>
      </c>
      <c r="AL197" s="90" t="s">
        <v>217</v>
      </c>
      <c r="AM197" s="88" t="s">
        <v>222</v>
      </c>
      <c r="AN197" s="88" t="s">
        <v>222</v>
      </c>
      <c r="AO197" s="88" t="s">
        <v>222</v>
      </c>
      <c r="AP197" s="88" t="s">
        <v>222</v>
      </c>
      <c r="AQ197" s="88" t="s">
        <v>222</v>
      </c>
      <c r="AR197" s="88" t="s">
        <v>234</v>
      </c>
      <c r="AS197" s="88" t="s">
        <v>222</v>
      </c>
      <c r="AT197" s="87" t="s">
        <v>217</v>
      </c>
      <c r="AU197" s="87" t="s">
        <v>235</v>
      </c>
      <c r="AV197" s="87" t="s">
        <v>217</v>
      </c>
      <c r="AW197" s="87" t="s">
        <v>217</v>
      </c>
      <c r="AX197" s="88" t="s">
        <v>1761</v>
      </c>
      <c r="AY197" s="87" t="s">
        <v>217</v>
      </c>
      <c r="AZ197" s="87" t="s">
        <v>217</v>
      </c>
      <c r="BA197" s="91" t="s">
        <v>217</v>
      </c>
      <c r="BB197" s="112" t="s">
        <v>217</v>
      </c>
      <c r="BC197" s="87" t="s">
        <v>236</v>
      </c>
      <c r="BD197" s="91" t="s">
        <v>217</v>
      </c>
      <c r="BE197" s="90">
        <v>9091.4316799999997</v>
      </c>
      <c r="BF197" s="108">
        <v>11008</v>
      </c>
      <c r="BG197" s="108">
        <v>10880</v>
      </c>
      <c r="BH197" s="108">
        <v>6400</v>
      </c>
      <c r="BI197" s="133">
        <v>6400</v>
      </c>
      <c r="BJ197" s="87" t="s">
        <v>237</v>
      </c>
      <c r="BK197" s="100">
        <v>43779.431680000002</v>
      </c>
      <c r="BL197" s="90" t="s">
        <v>238</v>
      </c>
      <c r="BM197" s="90" t="s">
        <v>238</v>
      </c>
      <c r="BN197" s="90" t="s">
        <v>238</v>
      </c>
      <c r="BO197" s="90" t="s">
        <v>238</v>
      </c>
      <c r="BP197" s="97" t="s">
        <v>238</v>
      </c>
      <c r="BQ197" s="90" t="s">
        <v>217</v>
      </c>
      <c r="BR197" s="97" t="s">
        <v>217</v>
      </c>
      <c r="BS197" s="87" t="s">
        <v>239</v>
      </c>
      <c r="BT197" s="88" t="s">
        <v>222</v>
      </c>
      <c r="BU197" s="88" t="s">
        <v>1762</v>
      </c>
      <c r="BV197" s="87" t="s">
        <v>241</v>
      </c>
      <c r="BW197" s="88" t="s">
        <v>242</v>
      </c>
      <c r="BX197" s="20">
        <v>1</v>
      </c>
      <c r="BY197" s="20">
        <v>0</v>
      </c>
      <c r="BZ197" s="185" t="s">
        <v>1763</v>
      </c>
    </row>
    <row r="198" spans="1:78" s="1" customFormat="1" ht="409.5" x14ac:dyDescent="0.35">
      <c r="A198" s="116" t="s">
        <v>222</v>
      </c>
      <c r="B198" s="86" t="s">
        <v>1764</v>
      </c>
      <c r="C198" s="101" t="s">
        <v>1765</v>
      </c>
      <c r="D198" s="88" t="s">
        <v>335</v>
      </c>
      <c r="E198" s="87" t="s">
        <v>1766</v>
      </c>
      <c r="F198" s="88" t="s">
        <v>1767</v>
      </c>
      <c r="G198" s="87" t="s">
        <v>1767</v>
      </c>
      <c r="H198" s="88" t="s">
        <v>430</v>
      </c>
      <c r="I198" s="88" t="s">
        <v>242</v>
      </c>
      <c r="J198" s="87" t="s">
        <v>221</v>
      </c>
      <c r="K198" s="88" t="s">
        <v>1732</v>
      </c>
      <c r="L198" s="88" t="s">
        <v>1768</v>
      </c>
      <c r="M198" s="88" t="s">
        <v>1769</v>
      </c>
      <c r="N198" s="88" t="s">
        <v>1734</v>
      </c>
      <c r="O198" s="88" t="s">
        <v>1770</v>
      </c>
      <c r="P198" s="88" t="s">
        <v>448</v>
      </c>
      <c r="Q198" s="88" t="s">
        <v>225</v>
      </c>
      <c r="R198" s="88" t="s">
        <v>1771</v>
      </c>
      <c r="S198" s="87" t="s">
        <v>1677</v>
      </c>
      <c r="T198" s="87" t="s">
        <v>318</v>
      </c>
      <c r="U198" s="88">
        <v>98</v>
      </c>
      <c r="V198" s="87" t="s">
        <v>345</v>
      </c>
      <c r="W198" s="88" t="s">
        <v>1772</v>
      </c>
      <c r="X198" s="87" t="s">
        <v>229</v>
      </c>
      <c r="Y198" s="102">
        <v>902148977</v>
      </c>
      <c r="Z198" s="88" t="s">
        <v>1760</v>
      </c>
      <c r="AA198" s="88">
        <v>7392</v>
      </c>
      <c r="AB198" s="87" t="s">
        <v>231</v>
      </c>
      <c r="AC198" s="88" t="s">
        <v>268</v>
      </c>
      <c r="AD198" s="130">
        <v>2017</v>
      </c>
      <c r="AE198" s="99" t="s">
        <v>232</v>
      </c>
      <c r="AF198" s="87" t="s">
        <v>410</v>
      </c>
      <c r="AG198" s="88" t="s">
        <v>225</v>
      </c>
      <c r="AH198" s="88" t="s">
        <v>222</v>
      </c>
      <c r="AI198" s="88" t="s">
        <v>222</v>
      </c>
      <c r="AJ198" s="88" t="s">
        <v>222</v>
      </c>
      <c r="AK198" s="100" t="s">
        <v>269</v>
      </c>
      <c r="AL198" s="100" t="s">
        <v>1773</v>
      </c>
      <c r="AM198" s="88" t="s">
        <v>222</v>
      </c>
      <c r="AN198" s="88" t="s">
        <v>222</v>
      </c>
      <c r="AO198" s="88" t="s">
        <v>222</v>
      </c>
      <c r="AP198" s="88" t="s">
        <v>222</v>
      </c>
      <c r="AQ198" s="88" t="s">
        <v>222</v>
      </c>
      <c r="AR198" s="88" t="s">
        <v>234</v>
      </c>
      <c r="AS198" s="88" t="s">
        <v>222</v>
      </c>
      <c r="AT198" s="88" t="s">
        <v>271</v>
      </c>
      <c r="AU198" s="87" t="s">
        <v>235</v>
      </c>
      <c r="AV198" s="111">
        <v>43381</v>
      </c>
      <c r="AW198" s="88" t="s">
        <v>268</v>
      </c>
      <c r="AX198" s="111" t="s">
        <v>1774</v>
      </c>
      <c r="AY198" s="111">
        <v>43981</v>
      </c>
      <c r="AZ198" s="111" t="s">
        <v>746</v>
      </c>
      <c r="BA198" s="94">
        <v>2501</v>
      </c>
      <c r="BB198" s="180">
        <v>2099.5958287809822</v>
      </c>
      <c r="BC198" s="87" t="s">
        <v>236</v>
      </c>
      <c r="BD198" s="100">
        <v>3822.0589807364549</v>
      </c>
      <c r="BE198" s="87" t="s">
        <v>237</v>
      </c>
      <c r="BF198" s="87" t="s">
        <v>237</v>
      </c>
      <c r="BG198" s="87" t="s">
        <v>237</v>
      </c>
      <c r="BH198" s="87" t="s">
        <v>237</v>
      </c>
      <c r="BI198" s="98" t="s">
        <v>237</v>
      </c>
      <c r="BJ198" s="87" t="s">
        <v>237</v>
      </c>
      <c r="BK198" s="100">
        <v>0</v>
      </c>
      <c r="BL198" s="128">
        <v>0</v>
      </c>
      <c r="BM198" s="90">
        <v>257.93325720444273</v>
      </c>
      <c r="BN198" s="90">
        <v>1501.0920768598789</v>
      </c>
      <c r="BO198" s="90">
        <v>1823.8743692478222</v>
      </c>
      <c r="BP198" s="97">
        <v>239.15927742431077</v>
      </c>
      <c r="BQ198" s="100">
        <v>3822.0589807364549</v>
      </c>
      <c r="BR198" s="97">
        <v>652.3407301911169</v>
      </c>
      <c r="BS198" s="87" t="s">
        <v>239</v>
      </c>
      <c r="BT198" s="88" t="s">
        <v>222</v>
      </c>
      <c r="BU198" s="88" t="s">
        <v>1775</v>
      </c>
      <c r="BV198" s="114">
        <v>0</v>
      </c>
      <c r="BW198" s="88" t="s">
        <v>242</v>
      </c>
      <c r="BX198" s="20">
        <v>1</v>
      </c>
      <c r="BY198" s="20">
        <v>0</v>
      </c>
      <c r="BZ198" s="185" t="s">
        <v>1776</v>
      </c>
    </row>
    <row r="199" spans="1:78" s="1" customFormat="1" ht="409.5" x14ac:dyDescent="0.35">
      <c r="A199" s="116" t="s">
        <v>222</v>
      </c>
      <c r="B199" s="86" t="s">
        <v>1777</v>
      </c>
      <c r="C199" s="101" t="s">
        <v>1778</v>
      </c>
      <c r="D199" s="88" t="s">
        <v>831</v>
      </c>
      <c r="E199" s="87" t="s">
        <v>1779</v>
      </c>
      <c r="F199" s="88" t="s">
        <v>1780</v>
      </c>
      <c r="G199" s="87" t="s">
        <v>1780</v>
      </c>
      <c r="H199" s="88" t="s">
        <v>430</v>
      </c>
      <c r="I199" s="88" t="s">
        <v>242</v>
      </c>
      <c r="J199" s="87" t="s">
        <v>221</v>
      </c>
      <c r="K199" s="88" t="s">
        <v>1732</v>
      </c>
      <c r="L199" s="88" t="s">
        <v>1781</v>
      </c>
      <c r="M199" s="88" t="s">
        <v>1769</v>
      </c>
      <c r="N199" s="88" t="s">
        <v>1734</v>
      </c>
      <c r="O199" s="88" t="s">
        <v>1770</v>
      </c>
      <c r="P199" s="88" t="s">
        <v>448</v>
      </c>
      <c r="Q199" s="88" t="s">
        <v>225</v>
      </c>
      <c r="R199" s="88" t="s">
        <v>1771</v>
      </c>
      <c r="S199" s="87" t="s">
        <v>1677</v>
      </c>
      <c r="T199" s="87" t="s">
        <v>318</v>
      </c>
      <c r="U199" s="88">
        <v>29.4</v>
      </c>
      <c r="V199" s="87" t="s">
        <v>345</v>
      </c>
      <c r="W199" s="88" t="s">
        <v>1782</v>
      </c>
      <c r="X199" s="87" t="s">
        <v>229</v>
      </c>
      <c r="Y199" s="102">
        <v>902149131</v>
      </c>
      <c r="Z199" s="88" t="s">
        <v>1760</v>
      </c>
      <c r="AA199" s="88">
        <v>7392</v>
      </c>
      <c r="AB199" s="87" t="s">
        <v>231</v>
      </c>
      <c r="AC199" s="88" t="s">
        <v>268</v>
      </c>
      <c r="AD199" s="130">
        <v>2017</v>
      </c>
      <c r="AE199" s="99" t="s">
        <v>232</v>
      </c>
      <c r="AF199" s="87" t="s">
        <v>410</v>
      </c>
      <c r="AG199" s="88" t="s">
        <v>225</v>
      </c>
      <c r="AH199" s="88" t="s">
        <v>222</v>
      </c>
      <c r="AI199" s="88" t="s">
        <v>222</v>
      </c>
      <c r="AJ199" s="88" t="s">
        <v>222</v>
      </c>
      <c r="AK199" s="100" t="s">
        <v>269</v>
      </c>
      <c r="AL199" s="90" t="s">
        <v>320</v>
      </c>
      <c r="AM199" s="88" t="s">
        <v>222</v>
      </c>
      <c r="AN199" s="88" t="s">
        <v>222</v>
      </c>
      <c r="AO199" s="88" t="s">
        <v>222</v>
      </c>
      <c r="AP199" s="88" t="s">
        <v>222</v>
      </c>
      <c r="AQ199" s="88" t="s">
        <v>222</v>
      </c>
      <c r="AR199" s="88" t="s">
        <v>234</v>
      </c>
      <c r="AS199" s="88" t="s">
        <v>222</v>
      </c>
      <c r="AT199" s="88" t="s">
        <v>358</v>
      </c>
      <c r="AU199" s="87" t="s">
        <v>235</v>
      </c>
      <c r="AV199" s="111">
        <v>43374</v>
      </c>
      <c r="AW199" s="88" t="s">
        <v>268</v>
      </c>
      <c r="AX199" s="111">
        <v>43465</v>
      </c>
      <c r="AY199" s="103">
        <v>44377</v>
      </c>
      <c r="AZ199" s="111" t="s">
        <v>746</v>
      </c>
      <c r="BA199" s="94">
        <v>1552</v>
      </c>
      <c r="BB199" s="180">
        <v>1351.6321369244849</v>
      </c>
      <c r="BC199" s="87" t="s">
        <v>236</v>
      </c>
      <c r="BD199" s="100">
        <v>3395.1240154701977</v>
      </c>
      <c r="BE199" s="87" t="s">
        <v>237</v>
      </c>
      <c r="BF199" s="87" t="s">
        <v>237</v>
      </c>
      <c r="BG199" s="87" t="s">
        <v>237</v>
      </c>
      <c r="BH199" s="87" t="s">
        <v>237</v>
      </c>
      <c r="BI199" s="98" t="s">
        <v>237</v>
      </c>
      <c r="BJ199" s="87" t="s">
        <v>237</v>
      </c>
      <c r="BK199" s="100">
        <v>0</v>
      </c>
      <c r="BL199" s="128">
        <v>0</v>
      </c>
      <c r="BM199" s="90">
        <v>78.16518258332141</v>
      </c>
      <c r="BN199" s="90">
        <v>1237.0797718324534</v>
      </c>
      <c r="BO199" s="90">
        <v>1579.6338412279424</v>
      </c>
      <c r="BP199" s="97">
        <v>500.24521982648037</v>
      </c>
      <c r="BQ199" s="100">
        <v>3395.1240154701977</v>
      </c>
      <c r="BR199" s="97">
        <v>725.26538213913534</v>
      </c>
      <c r="BS199" s="87" t="s">
        <v>239</v>
      </c>
      <c r="BT199" s="88" t="s">
        <v>222</v>
      </c>
      <c r="BU199" s="88" t="s">
        <v>1775</v>
      </c>
      <c r="BV199" s="104">
        <v>2820.5604608879344</v>
      </c>
      <c r="BW199" s="88" t="s">
        <v>242</v>
      </c>
      <c r="BX199" s="20">
        <v>1</v>
      </c>
      <c r="BY199" s="20">
        <v>0</v>
      </c>
      <c r="BZ199" s="185" t="s">
        <v>1776</v>
      </c>
    </row>
    <row r="200" spans="1:78" s="1" customFormat="1" ht="409.5" x14ac:dyDescent="0.35">
      <c r="A200" s="116" t="s">
        <v>222</v>
      </c>
      <c r="B200" s="86" t="s">
        <v>1783</v>
      </c>
      <c r="C200" s="101" t="s">
        <v>1784</v>
      </c>
      <c r="D200" s="88" t="s">
        <v>864</v>
      </c>
      <c r="E200" s="87" t="s">
        <v>1785</v>
      </c>
      <c r="F200" s="88" t="s">
        <v>1786</v>
      </c>
      <c r="G200" s="87" t="s">
        <v>1786</v>
      </c>
      <c r="H200" s="88" t="s">
        <v>430</v>
      </c>
      <c r="I200" s="88" t="s">
        <v>242</v>
      </c>
      <c r="J200" s="87" t="s">
        <v>221</v>
      </c>
      <c r="K200" s="88" t="s">
        <v>1732</v>
      </c>
      <c r="L200" s="88" t="s">
        <v>1787</v>
      </c>
      <c r="M200" s="88" t="s">
        <v>1769</v>
      </c>
      <c r="N200" s="88" t="s">
        <v>1734</v>
      </c>
      <c r="O200" s="88" t="s">
        <v>1770</v>
      </c>
      <c r="P200" s="88" t="s">
        <v>381</v>
      </c>
      <c r="Q200" s="88" t="s">
        <v>225</v>
      </c>
      <c r="R200" s="87" t="s">
        <v>1788</v>
      </c>
      <c r="S200" s="87" t="s">
        <v>1677</v>
      </c>
      <c r="T200" s="87" t="s">
        <v>318</v>
      </c>
      <c r="U200" s="88">
        <v>46</v>
      </c>
      <c r="V200" s="87" t="s">
        <v>345</v>
      </c>
      <c r="W200" s="88" t="s">
        <v>1772</v>
      </c>
      <c r="X200" s="87" t="s">
        <v>229</v>
      </c>
      <c r="Y200" s="102">
        <v>902149179</v>
      </c>
      <c r="Z200" s="88" t="s">
        <v>1760</v>
      </c>
      <c r="AA200" s="88">
        <v>7392</v>
      </c>
      <c r="AB200" s="87" t="s">
        <v>231</v>
      </c>
      <c r="AC200" s="88" t="s">
        <v>268</v>
      </c>
      <c r="AD200" s="130">
        <v>2017</v>
      </c>
      <c r="AE200" s="99" t="s">
        <v>232</v>
      </c>
      <c r="AF200" s="87" t="s">
        <v>410</v>
      </c>
      <c r="AG200" s="88" t="s">
        <v>225</v>
      </c>
      <c r="AH200" s="88" t="s">
        <v>222</v>
      </c>
      <c r="AI200" s="88" t="s">
        <v>222</v>
      </c>
      <c r="AJ200" s="88" t="s">
        <v>222</v>
      </c>
      <c r="AK200" s="100" t="s">
        <v>269</v>
      </c>
      <c r="AL200" s="90" t="s">
        <v>1789</v>
      </c>
      <c r="AM200" s="88" t="s">
        <v>222</v>
      </c>
      <c r="AN200" s="88" t="s">
        <v>222</v>
      </c>
      <c r="AO200" s="88" t="s">
        <v>222</v>
      </c>
      <c r="AP200" s="88" t="s">
        <v>222</v>
      </c>
      <c r="AQ200" s="88" t="s">
        <v>222</v>
      </c>
      <c r="AR200" s="88" t="s">
        <v>234</v>
      </c>
      <c r="AS200" s="88" t="s">
        <v>222</v>
      </c>
      <c r="AT200" s="88" t="s">
        <v>271</v>
      </c>
      <c r="AU200" s="87" t="s">
        <v>235</v>
      </c>
      <c r="AV200" s="111">
        <v>43143</v>
      </c>
      <c r="AW200" s="88" t="s">
        <v>225</v>
      </c>
      <c r="AX200" s="111">
        <v>43465</v>
      </c>
      <c r="AY200" s="111">
        <v>43434</v>
      </c>
      <c r="AZ200" s="88" t="s">
        <v>222</v>
      </c>
      <c r="BA200" s="94">
        <v>2198</v>
      </c>
      <c r="BB200" s="180">
        <v>2198</v>
      </c>
      <c r="BC200" s="87" t="s">
        <v>236</v>
      </c>
      <c r="BD200" s="100">
        <v>4284.9932100000015</v>
      </c>
      <c r="BE200" s="87" t="s">
        <v>237</v>
      </c>
      <c r="BF200" s="87" t="s">
        <v>237</v>
      </c>
      <c r="BG200" s="87" t="s">
        <v>237</v>
      </c>
      <c r="BH200" s="87" t="s">
        <v>237</v>
      </c>
      <c r="BI200" s="98" t="s">
        <v>237</v>
      </c>
      <c r="BJ200" s="87" t="s">
        <v>237</v>
      </c>
      <c r="BK200" s="100">
        <v>0</v>
      </c>
      <c r="BL200" s="128">
        <v>0</v>
      </c>
      <c r="BM200" s="90">
        <v>194.09569000000016</v>
      </c>
      <c r="BN200" s="90">
        <v>4062.0589000000014</v>
      </c>
      <c r="BO200" s="90">
        <v>19.581270000000018</v>
      </c>
      <c r="BP200" s="97">
        <v>9.2573499999999971</v>
      </c>
      <c r="BQ200" s="100">
        <v>4284.9932100000015</v>
      </c>
      <c r="BR200" s="97">
        <v>533.99259999999992</v>
      </c>
      <c r="BS200" s="87" t="s">
        <v>239</v>
      </c>
      <c r="BT200" s="88" t="s">
        <v>222</v>
      </c>
      <c r="BU200" s="88" t="s">
        <v>1775</v>
      </c>
      <c r="BV200" s="114">
        <v>0</v>
      </c>
      <c r="BW200" s="88" t="s">
        <v>242</v>
      </c>
      <c r="BX200" s="20">
        <v>1</v>
      </c>
      <c r="BY200" s="20">
        <v>0</v>
      </c>
      <c r="BZ200" s="185" t="s">
        <v>1776</v>
      </c>
    </row>
    <row r="201" spans="1:78" s="1" customFormat="1" ht="409.5" x14ac:dyDescent="0.35">
      <c r="A201" s="116" t="s">
        <v>222</v>
      </c>
      <c r="B201" s="86" t="s">
        <v>1790</v>
      </c>
      <c r="C201" s="101" t="s">
        <v>1791</v>
      </c>
      <c r="D201" s="88" t="s">
        <v>372</v>
      </c>
      <c r="E201" s="87" t="s">
        <v>1059</v>
      </c>
      <c r="F201" s="88" t="s">
        <v>1792</v>
      </c>
      <c r="G201" s="87" t="s">
        <v>1792</v>
      </c>
      <c r="H201" s="88" t="s">
        <v>430</v>
      </c>
      <c r="I201" s="88" t="s">
        <v>242</v>
      </c>
      <c r="J201" s="87" t="s">
        <v>221</v>
      </c>
      <c r="K201" s="88" t="s">
        <v>1732</v>
      </c>
      <c r="L201" s="87" t="s">
        <v>1793</v>
      </c>
      <c r="M201" s="88" t="s">
        <v>1769</v>
      </c>
      <c r="N201" s="88" t="s">
        <v>1734</v>
      </c>
      <c r="O201" s="88" t="s">
        <v>1770</v>
      </c>
      <c r="P201" s="88" t="s">
        <v>381</v>
      </c>
      <c r="Q201" s="88" t="s">
        <v>225</v>
      </c>
      <c r="R201" s="88" t="s">
        <v>1771</v>
      </c>
      <c r="S201" s="87" t="s">
        <v>1677</v>
      </c>
      <c r="T201" s="87" t="s">
        <v>318</v>
      </c>
      <c r="U201" s="88">
        <v>19.2</v>
      </c>
      <c r="V201" s="87" t="s">
        <v>345</v>
      </c>
      <c r="W201" s="88" t="s">
        <v>1772</v>
      </c>
      <c r="X201" s="87" t="s">
        <v>229</v>
      </c>
      <c r="Y201" s="102">
        <v>902214599</v>
      </c>
      <c r="Z201" s="88" t="s">
        <v>1760</v>
      </c>
      <c r="AA201" s="88">
        <v>7392</v>
      </c>
      <c r="AB201" s="87" t="s">
        <v>231</v>
      </c>
      <c r="AC201" s="88" t="s">
        <v>268</v>
      </c>
      <c r="AD201" s="130">
        <v>2017</v>
      </c>
      <c r="AE201" s="99" t="s">
        <v>232</v>
      </c>
      <c r="AF201" s="87" t="s">
        <v>410</v>
      </c>
      <c r="AG201" s="88" t="s">
        <v>225</v>
      </c>
      <c r="AH201" s="88" t="s">
        <v>222</v>
      </c>
      <c r="AI201" s="88" t="s">
        <v>222</v>
      </c>
      <c r="AJ201" s="88" t="s">
        <v>222</v>
      </c>
      <c r="AK201" s="100" t="s">
        <v>269</v>
      </c>
      <c r="AL201" s="100" t="s">
        <v>1794</v>
      </c>
      <c r="AM201" s="88" t="s">
        <v>222</v>
      </c>
      <c r="AN201" s="88" t="s">
        <v>222</v>
      </c>
      <c r="AO201" s="88" t="s">
        <v>222</v>
      </c>
      <c r="AP201" s="88" t="s">
        <v>222</v>
      </c>
      <c r="AQ201" s="88" t="s">
        <v>222</v>
      </c>
      <c r="AR201" s="88" t="s">
        <v>234</v>
      </c>
      <c r="AS201" s="88" t="s">
        <v>222</v>
      </c>
      <c r="AT201" s="88" t="s">
        <v>271</v>
      </c>
      <c r="AU201" s="87" t="s">
        <v>235</v>
      </c>
      <c r="AV201" s="111">
        <v>43920</v>
      </c>
      <c r="AW201" s="88" t="s">
        <v>268</v>
      </c>
      <c r="AX201" s="111">
        <v>43830</v>
      </c>
      <c r="AY201" s="111">
        <v>43966</v>
      </c>
      <c r="AZ201" s="88" t="s">
        <v>222</v>
      </c>
      <c r="BA201" s="94">
        <v>4124</v>
      </c>
      <c r="BB201" s="180">
        <v>4124</v>
      </c>
      <c r="BC201" s="87" t="s">
        <v>236</v>
      </c>
      <c r="BD201" s="100">
        <v>3305.2895699999999</v>
      </c>
      <c r="BE201" s="87" t="s">
        <v>237</v>
      </c>
      <c r="BF201" s="87" t="s">
        <v>237</v>
      </c>
      <c r="BG201" s="87" t="s">
        <v>237</v>
      </c>
      <c r="BH201" s="87" t="s">
        <v>237</v>
      </c>
      <c r="BI201" s="98" t="s">
        <v>237</v>
      </c>
      <c r="BJ201" s="87" t="s">
        <v>237</v>
      </c>
      <c r="BK201" s="100">
        <v>0</v>
      </c>
      <c r="BL201" s="128">
        <v>0</v>
      </c>
      <c r="BM201" s="90">
        <v>48.683459999999997</v>
      </c>
      <c r="BN201" s="90">
        <v>981.72058999999967</v>
      </c>
      <c r="BO201" s="90">
        <v>1090.9168900000004</v>
      </c>
      <c r="BP201" s="97">
        <v>1183.9686299999998</v>
      </c>
      <c r="BQ201" s="100">
        <v>3305.2895699999999</v>
      </c>
      <c r="BR201" s="97">
        <v>541.63869999999997</v>
      </c>
      <c r="BS201" s="87" t="s">
        <v>239</v>
      </c>
      <c r="BT201" s="88" t="s">
        <v>222</v>
      </c>
      <c r="BU201" s="88" t="s">
        <v>1775</v>
      </c>
      <c r="BV201" s="114">
        <v>0</v>
      </c>
      <c r="BW201" s="88" t="s">
        <v>242</v>
      </c>
      <c r="BX201" s="20">
        <v>1</v>
      </c>
      <c r="BY201" s="20">
        <v>0</v>
      </c>
      <c r="BZ201" s="185" t="s">
        <v>1776</v>
      </c>
    </row>
    <row r="202" spans="1:78" s="1" customFormat="1" ht="409.5" x14ac:dyDescent="0.35">
      <c r="A202" s="116" t="s">
        <v>222</v>
      </c>
      <c r="B202" s="86" t="s">
        <v>1795</v>
      </c>
      <c r="C202" s="101" t="s">
        <v>1796</v>
      </c>
      <c r="D202" s="88" t="s">
        <v>1031</v>
      </c>
      <c r="E202" s="87" t="s">
        <v>615</v>
      </c>
      <c r="F202" s="88" t="s">
        <v>1797</v>
      </c>
      <c r="G202" s="87" t="s">
        <v>1797</v>
      </c>
      <c r="H202" s="88" t="s">
        <v>430</v>
      </c>
      <c r="I202" s="88" t="s">
        <v>242</v>
      </c>
      <c r="J202" s="87" t="s">
        <v>221</v>
      </c>
      <c r="K202" s="88" t="s">
        <v>1732</v>
      </c>
      <c r="L202" s="88" t="s">
        <v>1798</v>
      </c>
      <c r="M202" s="88" t="s">
        <v>1769</v>
      </c>
      <c r="N202" s="88" t="s">
        <v>1734</v>
      </c>
      <c r="O202" s="88" t="s">
        <v>1770</v>
      </c>
      <c r="P202" s="88" t="s">
        <v>291</v>
      </c>
      <c r="Q202" s="88" t="s">
        <v>225</v>
      </c>
      <c r="R202" s="88" t="s">
        <v>1771</v>
      </c>
      <c r="S202" s="88" t="s">
        <v>466</v>
      </c>
      <c r="T202" s="87" t="s">
        <v>318</v>
      </c>
      <c r="U202" s="88">
        <v>102.1</v>
      </c>
      <c r="V202" s="88" t="s">
        <v>383</v>
      </c>
      <c r="W202" s="88" t="s">
        <v>1799</v>
      </c>
      <c r="X202" s="87" t="s">
        <v>229</v>
      </c>
      <c r="Y202" s="102">
        <v>902149135</v>
      </c>
      <c r="Z202" s="88" t="s">
        <v>1760</v>
      </c>
      <c r="AA202" s="88">
        <v>7392</v>
      </c>
      <c r="AB202" s="87" t="s">
        <v>231</v>
      </c>
      <c r="AC202" s="88" t="s">
        <v>268</v>
      </c>
      <c r="AD202" s="130">
        <v>2017</v>
      </c>
      <c r="AE202" s="99" t="s">
        <v>232</v>
      </c>
      <c r="AF202" s="87" t="s">
        <v>410</v>
      </c>
      <c r="AG202" s="88" t="s">
        <v>225</v>
      </c>
      <c r="AH202" s="88" t="s">
        <v>222</v>
      </c>
      <c r="AI202" s="88" t="s">
        <v>222</v>
      </c>
      <c r="AJ202" s="88" t="s">
        <v>222</v>
      </c>
      <c r="AK202" s="100" t="s">
        <v>269</v>
      </c>
      <c r="AL202" s="100" t="s">
        <v>1800</v>
      </c>
      <c r="AM202" s="87" t="s">
        <v>222</v>
      </c>
      <c r="AN202" s="87" t="s">
        <v>222</v>
      </c>
      <c r="AO202" s="87" t="s">
        <v>222</v>
      </c>
      <c r="AP202" s="87" t="s">
        <v>222</v>
      </c>
      <c r="AQ202" s="87" t="s">
        <v>222</v>
      </c>
      <c r="AR202" s="87" t="s">
        <v>234</v>
      </c>
      <c r="AS202" s="87" t="s">
        <v>222</v>
      </c>
      <c r="AT202" s="88" t="s">
        <v>271</v>
      </c>
      <c r="AU202" s="87" t="s">
        <v>235</v>
      </c>
      <c r="AV202" s="111">
        <v>43633</v>
      </c>
      <c r="AW202" s="88" t="s">
        <v>268</v>
      </c>
      <c r="AX202" s="111">
        <v>43830</v>
      </c>
      <c r="AY202" s="111">
        <v>43902</v>
      </c>
      <c r="AZ202" s="88" t="s">
        <v>222</v>
      </c>
      <c r="BA202" s="94">
        <v>4711</v>
      </c>
      <c r="BB202" s="181">
        <v>4010.19208009045</v>
      </c>
      <c r="BC202" s="87" t="s">
        <v>236</v>
      </c>
      <c r="BD202" s="100">
        <v>4231.3623026503319</v>
      </c>
      <c r="BE202" s="87" t="s">
        <v>237</v>
      </c>
      <c r="BF202" s="87" t="s">
        <v>237</v>
      </c>
      <c r="BG202" s="87" t="s">
        <v>237</v>
      </c>
      <c r="BH202" s="87" t="s">
        <v>237</v>
      </c>
      <c r="BI202" s="98" t="s">
        <v>237</v>
      </c>
      <c r="BJ202" s="87" t="s">
        <v>237</v>
      </c>
      <c r="BK202" s="100">
        <v>0</v>
      </c>
      <c r="BL202" s="128">
        <v>0</v>
      </c>
      <c r="BM202" s="90">
        <v>139.10867714020165</v>
      </c>
      <c r="BN202" s="90">
        <v>367.39294299559833</v>
      </c>
      <c r="BO202" s="90">
        <v>3052.2055511065491</v>
      </c>
      <c r="BP202" s="97">
        <v>672.65513140798248</v>
      </c>
      <c r="BQ202" s="100">
        <v>4231.3623026503319</v>
      </c>
      <c r="BR202" s="97">
        <v>576.3389917807616</v>
      </c>
      <c r="BS202" s="87" t="s">
        <v>239</v>
      </c>
      <c r="BT202" s="88" t="s">
        <v>222</v>
      </c>
      <c r="BU202" s="88" t="s">
        <v>1775</v>
      </c>
      <c r="BV202" s="114">
        <v>0</v>
      </c>
      <c r="BW202" s="88" t="s">
        <v>242</v>
      </c>
      <c r="BX202" s="20">
        <v>1</v>
      </c>
      <c r="BY202" s="20">
        <v>0</v>
      </c>
      <c r="BZ202" s="185" t="s">
        <v>1776</v>
      </c>
    </row>
    <row r="203" spans="1:78" s="1" customFormat="1" ht="409.5" x14ac:dyDescent="0.35">
      <c r="A203" s="116" t="s">
        <v>222</v>
      </c>
      <c r="B203" s="86" t="s">
        <v>1801</v>
      </c>
      <c r="C203" s="101" t="s">
        <v>1802</v>
      </c>
      <c r="D203" s="88" t="s">
        <v>821</v>
      </c>
      <c r="E203" s="87" t="s">
        <v>539</v>
      </c>
      <c r="F203" s="88" t="s">
        <v>1803</v>
      </c>
      <c r="G203" s="87" t="s">
        <v>1804</v>
      </c>
      <c r="H203" s="88" t="s">
        <v>430</v>
      </c>
      <c r="I203" s="88" t="s">
        <v>242</v>
      </c>
      <c r="J203" s="87" t="s">
        <v>221</v>
      </c>
      <c r="K203" s="88" t="s">
        <v>1732</v>
      </c>
      <c r="L203" s="88" t="s">
        <v>1805</v>
      </c>
      <c r="M203" s="88" t="s">
        <v>1769</v>
      </c>
      <c r="N203" s="88" t="s">
        <v>1734</v>
      </c>
      <c r="O203" s="88" t="s">
        <v>1770</v>
      </c>
      <c r="P203" s="88" t="s">
        <v>448</v>
      </c>
      <c r="Q203" s="88" t="s">
        <v>225</v>
      </c>
      <c r="R203" s="88" t="s">
        <v>1771</v>
      </c>
      <c r="S203" s="88" t="s">
        <v>466</v>
      </c>
      <c r="T203" s="87" t="s">
        <v>318</v>
      </c>
      <c r="U203" s="88">
        <v>55</v>
      </c>
      <c r="V203" s="88" t="s">
        <v>383</v>
      </c>
      <c r="W203" s="88" t="s">
        <v>1799</v>
      </c>
      <c r="X203" s="87" t="s">
        <v>229</v>
      </c>
      <c r="Y203" s="102">
        <v>902149130</v>
      </c>
      <c r="Z203" s="88" t="s">
        <v>1760</v>
      </c>
      <c r="AA203" s="88">
        <v>7392</v>
      </c>
      <c r="AB203" s="87" t="s">
        <v>231</v>
      </c>
      <c r="AC203" s="88" t="s">
        <v>268</v>
      </c>
      <c r="AD203" s="130">
        <v>2017</v>
      </c>
      <c r="AE203" s="99" t="s">
        <v>232</v>
      </c>
      <c r="AF203" s="87" t="s">
        <v>410</v>
      </c>
      <c r="AG203" s="88" t="s">
        <v>225</v>
      </c>
      <c r="AH203" s="88" t="s">
        <v>222</v>
      </c>
      <c r="AI203" s="88" t="s">
        <v>222</v>
      </c>
      <c r="AJ203" s="88" t="s">
        <v>222</v>
      </c>
      <c r="AK203" s="100" t="s">
        <v>269</v>
      </c>
      <c r="AL203" s="100" t="s">
        <v>1806</v>
      </c>
      <c r="AM203" s="87" t="s">
        <v>222</v>
      </c>
      <c r="AN203" s="87" t="s">
        <v>222</v>
      </c>
      <c r="AO203" s="87" t="s">
        <v>222</v>
      </c>
      <c r="AP203" s="87" t="s">
        <v>222</v>
      </c>
      <c r="AQ203" s="87" t="s">
        <v>222</v>
      </c>
      <c r="AR203" s="87" t="s">
        <v>234</v>
      </c>
      <c r="AS203" s="87" t="s">
        <v>222</v>
      </c>
      <c r="AT203" s="87" t="s">
        <v>271</v>
      </c>
      <c r="AU203" s="87" t="s">
        <v>235</v>
      </c>
      <c r="AV203" s="111">
        <v>43542</v>
      </c>
      <c r="AW203" s="88" t="s">
        <v>268</v>
      </c>
      <c r="AX203" s="111">
        <v>43465</v>
      </c>
      <c r="AY203" s="103">
        <v>44142</v>
      </c>
      <c r="AZ203" s="88" t="s">
        <v>1807</v>
      </c>
      <c r="BA203" s="94">
        <v>2178</v>
      </c>
      <c r="BB203" s="180">
        <v>2178</v>
      </c>
      <c r="BC203" s="87" t="s">
        <v>236</v>
      </c>
      <c r="BD203" s="100">
        <v>4811.5983700000015</v>
      </c>
      <c r="BE203" s="87" t="s">
        <v>237</v>
      </c>
      <c r="BF203" s="87" t="s">
        <v>237</v>
      </c>
      <c r="BG203" s="87" t="s">
        <v>237</v>
      </c>
      <c r="BH203" s="87" t="s">
        <v>237</v>
      </c>
      <c r="BI203" s="98" t="s">
        <v>237</v>
      </c>
      <c r="BJ203" s="87" t="s">
        <v>237</v>
      </c>
      <c r="BK203" s="100">
        <v>0</v>
      </c>
      <c r="BL203" s="128">
        <v>0</v>
      </c>
      <c r="BM203" s="90">
        <v>237.19445999999991</v>
      </c>
      <c r="BN203" s="90">
        <v>458.54189000000019</v>
      </c>
      <c r="BO203" s="90">
        <v>2561.3230699999976</v>
      </c>
      <c r="BP203" s="97">
        <v>1554.5389500000035</v>
      </c>
      <c r="BQ203" s="100">
        <v>4811.5983700000015</v>
      </c>
      <c r="BR203" s="97">
        <v>835.87283999999977</v>
      </c>
      <c r="BS203" s="87" t="s">
        <v>239</v>
      </c>
      <c r="BT203" s="88" t="s">
        <v>222</v>
      </c>
      <c r="BU203" s="88" t="s">
        <v>1775</v>
      </c>
      <c r="BV203" s="104">
        <v>0</v>
      </c>
      <c r="BW203" s="88" t="s">
        <v>242</v>
      </c>
      <c r="BX203" s="20">
        <v>1</v>
      </c>
      <c r="BY203" s="20">
        <v>0</v>
      </c>
      <c r="BZ203" s="185" t="s">
        <v>1776</v>
      </c>
    </row>
    <row r="204" spans="1:78" s="1" customFormat="1" ht="409.5" x14ac:dyDescent="0.35">
      <c r="A204" s="116" t="s">
        <v>222</v>
      </c>
      <c r="B204" s="86" t="s">
        <v>1808</v>
      </c>
      <c r="C204" s="101" t="s">
        <v>1809</v>
      </c>
      <c r="D204" s="88" t="s">
        <v>1810</v>
      </c>
      <c r="E204" s="87" t="s">
        <v>1811</v>
      </c>
      <c r="F204" s="88" t="s">
        <v>1812</v>
      </c>
      <c r="G204" s="87" t="s">
        <v>1812</v>
      </c>
      <c r="H204" s="88" t="s">
        <v>430</v>
      </c>
      <c r="I204" s="88" t="s">
        <v>242</v>
      </c>
      <c r="J204" s="87" t="s">
        <v>221</v>
      </c>
      <c r="K204" s="88" t="s">
        <v>1732</v>
      </c>
      <c r="L204" s="88" t="s">
        <v>1805</v>
      </c>
      <c r="M204" s="88" t="s">
        <v>1769</v>
      </c>
      <c r="N204" s="88" t="s">
        <v>1734</v>
      </c>
      <c r="O204" s="88" t="s">
        <v>1770</v>
      </c>
      <c r="P204" s="88" t="s">
        <v>291</v>
      </c>
      <c r="Q204" s="88" t="s">
        <v>225</v>
      </c>
      <c r="R204" s="87" t="s">
        <v>1813</v>
      </c>
      <c r="S204" s="88" t="s">
        <v>466</v>
      </c>
      <c r="T204" s="87" t="s">
        <v>318</v>
      </c>
      <c r="U204" s="88">
        <v>4.5999999999999996</v>
      </c>
      <c r="V204" s="88" t="s">
        <v>702</v>
      </c>
      <c r="W204" s="88" t="s">
        <v>500</v>
      </c>
      <c r="X204" s="87" t="s">
        <v>229</v>
      </c>
      <c r="Y204" s="102">
        <v>902149132</v>
      </c>
      <c r="Z204" s="88" t="s">
        <v>1760</v>
      </c>
      <c r="AA204" s="88">
        <v>7392</v>
      </c>
      <c r="AB204" s="87" t="s">
        <v>231</v>
      </c>
      <c r="AC204" s="88" t="s">
        <v>268</v>
      </c>
      <c r="AD204" s="130">
        <v>2017</v>
      </c>
      <c r="AE204" s="99" t="s">
        <v>232</v>
      </c>
      <c r="AF204" s="87" t="s">
        <v>410</v>
      </c>
      <c r="AG204" s="88" t="s">
        <v>225</v>
      </c>
      <c r="AH204" s="88" t="s">
        <v>222</v>
      </c>
      <c r="AI204" s="88" t="s">
        <v>222</v>
      </c>
      <c r="AJ204" s="88" t="s">
        <v>222</v>
      </c>
      <c r="AK204" s="100" t="s">
        <v>269</v>
      </c>
      <c r="AL204" s="100" t="s">
        <v>1814</v>
      </c>
      <c r="AM204" s="87" t="s">
        <v>222</v>
      </c>
      <c r="AN204" s="87" t="s">
        <v>222</v>
      </c>
      <c r="AO204" s="87" t="s">
        <v>222</v>
      </c>
      <c r="AP204" s="87" t="s">
        <v>222</v>
      </c>
      <c r="AQ204" s="87" t="s">
        <v>222</v>
      </c>
      <c r="AR204" s="87" t="s">
        <v>234</v>
      </c>
      <c r="AS204" s="87" t="s">
        <v>222</v>
      </c>
      <c r="AT204" s="88" t="s">
        <v>271</v>
      </c>
      <c r="AU204" s="87" t="s">
        <v>235</v>
      </c>
      <c r="AV204" s="111">
        <v>43528</v>
      </c>
      <c r="AW204" s="88" t="s">
        <v>268</v>
      </c>
      <c r="AX204" s="111">
        <v>43465</v>
      </c>
      <c r="AY204" s="111">
        <v>43861</v>
      </c>
      <c r="AZ204" s="88" t="s">
        <v>1807</v>
      </c>
      <c r="BA204" s="94">
        <v>273</v>
      </c>
      <c r="BB204" s="180">
        <v>273</v>
      </c>
      <c r="BC204" s="87" t="s">
        <v>236</v>
      </c>
      <c r="BD204" s="100">
        <v>3417.9836200000009</v>
      </c>
      <c r="BE204" s="87" t="s">
        <v>237</v>
      </c>
      <c r="BF204" s="87" t="s">
        <v>237</v>
      </c>
      <c r="BG204" s="87" t="s">
        <v>237</v>
      </c>
      <c r="BH204" s="87" t="s">
        <v>237</v>
      </c>
      <c r="BI204" s="98" t="s">
        <v>237</v>
      </c>
      <c r="BJ204" s="87" t="s">
        <v>237</v>
      </c>
      <c r="BK204" s="100">
        <v>0</v>
      </c>
      <c r="BL204" s="128">
        <v>0</v>
      </c>
      <c r="BM204" s="90">
        <v>181.71717000000004</v>
      </c>
      <c r="BN204" s="90">
        <v>468.56337000000042</v>
      </c>
      <c r="BO204" s="90">
        <v>1568.5056500000001</v>
      </c>
      <c r="BP204" s="97">
        <v>1199.1974299999999</v>
      </c>
      <c r="BQ204" s="100">
        <v>3417.9836200000009</v>
      </c>
      <c r="BR204" s="97">
        <v>484.85157999999996</v>
      </c>
      <c r="BS204" s="87" t="s">
        <v>239</v>
      </c>
      <c r="BT204" s="88" t="s">
        <v>222</v>
      </c>
      <c r="BU204" s="88" t="s">
        <v>1775</v>
      </c>
      <c r="BV204" s="104">
        <v>3225.905240000001</v>
      </c>
      <c r="BW204" s="88" t="s">
        <v>242</v>
      </c>
      <c r="BX204" s="20">
        <v>1</v>
      </c>
      <c r="BY204" s="20">
        <v>0</v>
      </c>
      <c r="BZ204" s="185" t="s">
        <v>1815</v>
      </c>
    </row>
    <row r="205" spans="1:78" s="1" customFormat="1" ht="409.5" x14ac:dyDescent="0.35">
      <c r="A205" s="116" t="s">
        <v>222</v>
      </c>
      <c r="B205" s="86" t="s">
        <v>1816</v>
      </c>
      <c r="C205" s="101" t="s">
        <v>1817</v>
      </c>
      <c r="D205" s="88" t="s">
        <v>1143</v>
      </c>
      <c r="E205" s="87" t="s">
        <v>1144</v>
      </c>
      <c r="F205" s="88" t="s">
        <v>1818</v>
      </c>
      <c r="G205" s="87" t="s">
        <v>1818</v>
      </c>
      <c r="H205" s="88" t="s">
        <v>430</v>
      </c>
      <c r="I205" s="88" t="s">
        <v>242</v>
      </c>
      <c r="J205" s="87" t="s">
        <v>221</v>
      </c>
      <c r="K205" s="88" t="s">
        <v>1732</v>
      </c>
      <c r="L205" s="88" t="s">
        <v>1805</v>
      </c>
      <c r="M205" s="88" t="s">
        <v>1769</v>
      </c>
      <c r="N205" s="88" t="s">
        <v>1734</v>
      </c>
      <c r="O205" s="88" t="s">
        <v>1770</v>
      </c>
      <c r="P205" s="88" t="s">
        <v>291</v>
      </c>
      <c r="Q205" s="87" t="s">
        <v>225</v>
      </c>
      <c r="R205" s="87" t="s">
        <v>1819</v>
      </c>
      <c r="S205" s="88" t="s">
        <v>466</v>
      </c>
      <c r="T205" s="87" t="s">
        <v>318</v>
      </c>
      <c r="U205" s="88">
        <v>15.3</v>
      </c>
      <c r="V205" s="88" t="s">
        <v>702</v>
      </c>
      <c r="W205" s="88" t="s">
        <v>500</v>
      </c>
      <c r="X205" s="87" t="s">
        <v>229</v>
      </c>
      <c r="Y205" s="102">
        <v>902214377</v>
      </c>
      <c r="Z205" s="88" t="s">
        <v>1760</v>
      </c>
      <c r="AA205" s="88">
        <v>7392</v>
      </c>
      <c r="AB205" s="87" t="s">
        <v>231</v>
      </c>
      <c r="AC205" s="88" t="s">
        <v>268</v>
      </c>
      <c r="AD205" s="130">
        <v>2017</v>
      </c>
      <c r="AE205" s="99" t="s">
        <v>232</v>
      </c>
      <c r="AF205" s="87" t="s">
        <v>410</v>
      </c>
      <c r="AG205" s="88" t="s">
        <v>225</v>
      </c>
      <c r="AH205" s="88" t="s">
        <v>222</v>
      </c>
      <c r="AI205" s="88" t="s">
        <v>222</v>
      </c>
      <c r="AJ205" s="88" t="s">
        <v>222</v>
      </c>
      <c r="AK205" s="100" t="s">
        <v>269</v>
      </c>
      <c r="AL205" s="100" t="s">
        <v>1820</v>
      </c>
      <c r="AM205" s="87" t="s">
        <v>222</v>
      </c>
      <c r="AN205" s="87" t="s">
        <v>222</v>
      </c>
      <c r="AO205" s="87" t="s">
        <v>222</v>
      </c>
      <c r="AP205" s="87" t="s">
        <v>222</v>
      </c>
      <c r="AQ205" s="87" t="s">
        <v>222</v>
      </c>
      <c r="AR205" s="87" t="s">
        <v>234</v>
      </c>
      <c r="AS205" s="87" t="s">
        <v>222</v>
      </c>
      <c r="AT205" s="88" t="s">
        <v>271</v>
      </c>
      <c r="AU205" s="87" t="s">
        <v>235</v>
      </c>
      <c r="AV205" s="111">
        <v>43747</v>
      </c>
      <c r="AW205" s="88" t="s">
        <v>268</v>
      </c>
      <c r="AX205" s="111">
        <v>43830</v>
      </c>
      <c r="AY205" s="111">
        <v>43923</v>
      </c>
      <c r="AZ205" s="88" t="s">
        <v>222</v>
      </c>
      <c r="BA205" s="94">
        <v>2693</v>
      </c>
      <c r="BB205" s="181">
        <v>2564.3063871168174</v>
      </c>
      <c r="BC205" s="87" t="s">
        <v>236</v>
      </c>
      <c r="BD205" s="100">
        <v>2283.2167573445249</v>
      </c>
      <c r="BE205" s="87" t="s">
        <v>237</v>
      </c>
      <c r="BF205" s="87" t="s">
        <v>237</v>
      </c>
      <c r="BG205" s="87" t="s">
        <v>237</v>
      </c>
      <c r="BH205" s="87" t="s">
        <v>237</v>
      </c>
      <c r="BI205" s="98" t="s">
        <v>237</v>
      </c>
      <c r="BJ205" s="87" t="s">
        <v>237</v>
      </c>
      <c r="BK205" s="100">
        <v>0</v>
      </c>
      <c r="BL205" s="128">
        <v>0</v>
      </c>
      <c r="BM205" s="90">
        <v>6.3347413773919676</v>
      </c>
      <c r="BN205" s="90">
        <v>229.54416714524402</v>
      </c>
      <c r="BO205" s="90">
        <v>1139.5810721317907</v>
      </c>
      <c r="BP205" s="97">
        <v>907.75677669009792</v>
      </c>
      <c r="BQ205" s="100">
        <v>2283.2167573445249</v>
      </c>
      <c r="BR205" s="97">
        <v>281.31375186450828</v>
      </c>
      <c r="BS205" s="87" t="s">
        <v>239</v>
      </c>
      <c r="BT205" s="88" t="s">
        <v>222</v>
      </c>
      <c r="BU205" s="88" t="s">
        <v>1775</v>
      </c>
      <c r="BV205" s="114">
        <v>0</v>
      </c>
      <c r="BW205" s="88" t="s">
        <v>242</v>
      </c>
      <c r="BX205" s="20">
        <v>1</v>
      </c>
      <c r="BY205" s="20">
        <v>0</v>
      </c>
      <c r="BZ205" s="185" t="s">
        <v>1776</v>
      </c>
    </row>
    <row r="206" spans="1:78" s="1" customFormat="1" ht="406" x14ac:dyDescent="0.35">
      <c r="A206" s="116" t="s">
        <v>222</v>
      </c>
      <c r="B206" s="86" t="s">
        <v>1821</v>
      </c>
      <c r="C206" s="115" t="s">
        <v>1822</v>
      </c>
      <c r="D206" s="88" t="s">
        <v>1823</v>
      </c>
      <c r="E206" s="87" t="s">
        <v>1119</v>
      </c>
      <c r="F206" s="88" t="s">
        <v>1824</v>
      </c>
      <c r="G206" s="87" t="s">
        <v>1824</v>
      </c>
      <c r="H206" s="88" t="s">
        <v>430</v>
      </c>
      <c r="I206" s="88" t="s">
        <v>242</v>
      </c>
      <c r="J206" s="87" t="s">
        <v>221</v>
      </c>
      <c r="K206" s="88" t="s">
        <v>1732</v>
      </c>
      <c r="L206" s="88" t="s">
        <v>1805</v>
      </c>
      <c r="M206" s="87" t="s">
        <v>1769</v>
      </c>
      <c r="N206" s="88" t="s">
        <v>1734</v>
      </c>
      <c r="O206" s="88" t="s">
        <v>1770</v>
      </c>
      <c r="P206" s="88" t="s">
        <v>291</v>
      </c>
      <c r="Q206" s="87" t="s">
        <v>225</v>
      </c>
      <c r="R206" s="88" t="s">
        <v>1771</v>
      </c>
      <c r="S206" s="88" t="s">
        <v>466</v>
      </c>
      <c r="T206" s="87" t="s">
        <v>318</v>
      </c>
      <c r="U206" s="88">
        <v>92</v>
      </c>
      <c r="V206" s="88" t="s">
        <v>1825</v>
      </c>
      <c r="W206" s="88" t="s">
        <v>1826</v>
      </c>
      <c r="X206" s="87" t="s">
        <v>229</v>
      </c>
      <c r="Y206" s="102">
        <v>902214603</v>
      </c>
      <c r="Z206" s="88" t="s">
        <v>1760</v>
      </c>
      <c r="AA206" s="88">
        <v>7392</v>
      </c>
      <c r="AB206" s="87" t="s">
        <v>231</v>
      </c>
      <c r="AC206" s="88" t="s">
        <v>268</v>
      </c>
      <c r="AD206" s="130">
        <v>2017</v>
      </c>
      <c r="AE206" s="99" t="s">
        <v>232</v>
      </c>
      <c r="AF206" s="87" t="s">
        <v>410</v>
      </c>
      <c r="AG206" s="88" t="s">
        <v>225</v>
      </c>
      <c r="AH206" s="88" t="s">
        <v>222</v>
      </c>
      <c r="AI206" s="88" t="s">
        <v>222</v>
      </c>
      <c r="AJ206" s="88" t="s">
        <v>222</v>
      </c>
      <c r="AK206" s="100" t="s">
        <v>269</v>
      </c>
      <c r="AL206" s="100" t="s">
        <v>1827</v>
      </c>
      <c r="AM206" s="87" t="s">
        <v>222</v>
      </c>
      <c r="AN206" s="87" t="s">
        <v>222</v>
      </c>
      <c r="AO206" s="87" t="s">
        <v>222</v>
      </c>
      <c r="AP206" s="87" t="s">
        <v>222</v>
      </c>
      <c r="AQ206" s="87" t="s">
        <v>222</v>
      </c>
      <c r="AR206" s="87" t="s">
        <v>234</v>
      </c>
      <c r="AS206" s="87" t="s">
        <v>222</v>
      </c>
      <c r="AT206" s="88" t="s">
        <v>271</v>
      </c>
      <c r="AU206" s="87" t="s">
        <v>235</v>
      </c>
      <c r="AV206" s="111">
        <v>43759</v>
      </c>
      <c r="AW206" s="87" t="s">
        <v>1828</v>
      </c>
      <c r="AX206" s="111">
        <v>43830</v>
      </c>
      <c r="AY206" s="111">
        <v>43819</v>
      </c>
      <c r="AZ206" s="88" t="s">
        <v>222</v>
      </c>
      <c r="BA206" s="94">
        <v>931</v>
      </c>
      <c r="BB206" s="180">
        <v>931</v>
      </c>
      <c r="BC206" s="87" t="s">
        <v>236</v>
      </c>
      <c r="BD206" s="100">
        <v>1343.7081599999997</v>
      </c>
      <c r="BE206" s="87" t="s">
        <v>237</v>
      </c>
      <c r="BF206" s="87" t="s">
        <v>237</v>
      </c>
      <c r="BG206" s="87" t="s">
        <v>237</v>
      </c>
      <c r="BH206" s="87" t="s">
        <v>237</v>
      </c>
      <c r="BI206" s="98" t="s">
        <v>237</v>
      </c>
      <c r="BJ206" s="87" t="s">
        <v>237</v>
      </c>
      <c r="BK206" s="100">
        <v>0</v>
      </c>
      <c r="BL206" s="128">
        <v>0</v>
      </c>
      <c r="BM206" s="90">
        <v>6.6905900000000003</v>
      </c>
      <c r="BN206" s="90">
        <v>131.51830999999987</v>
      </c>
      <c r="BO206" s="90">
        <v>877.63838999999962</v>
      </c>
      <c r="BP206" s="97">
        <v>327.86087000000009</v>
      </c>
      <c r="BQ206" s="100">
        <v>1343.7081599999997</v>
      </c>
      <c r="BR206" s="97">
        <v>116.49723</v>
      </c>
      <c r="BS206" s="87" t="s">
        <v>239</v>
      </c>
      <c r="BT206" s="88" t="s">
        <v>222</v>
      </c>
      <c r="BU206" s="88" t="s">
        <v>1775</v>
      </c>
      <c r="BV206" s="114">
        <v>0</v>
      </c>
      <c r="BW206" s="88" t="s">
        <v>242</v>
      </c>
      <c r="BX206" s="20">
        <v>1</v>
      </c>
      <c r="BY206" s="20">
        <v>0</v>
      </c>
      <c r="BZ206" s="185" t="s">
        <v>1776</v>
      </c>
    </row>
    <row r="207" spans="1:78" s="1" customFormat="1" ht="409.5" x14ac:dyDescent="0.35">
      <c r="A207" s="116" t="s">
        <v>222</v>
      </c>
      <c r="B207" s="86" t="s">
        <v>1829</v>
      </c>
      <c r="C207" s="101" t="s">
        <v>1830</v>
      </c>
      <c r="D207" s="88" t="s">
        <v>1831</v>
      </c>
      <c r="E207" s="87" t="s">
        <v>1832</v>
      </c>
      <c r="F207" s="88" t="s">
        <v>1833</v>
      </c>
      <c r="G207" s="87" t="s">
        <v>1833</v>
      </c>
      <c r="H207" s="88" t="s">
        <v>430</v>
      </c>
      <c r="I207" s="88" t="s">
        <v>242</v>
      </c>
      <c r="J207" s="87" t="s">
        <v>221</v>
      </c>
      <c r="K207" s="88" t="s">
        <v>1732</v>
      </c>
      <c r="L207" s="88" t="s">
        <v>1805</v>
      </c>
      <c r="M207" s="88" t="s">
        <v>1769</v>
      </c>
      <c r="N207" s="88" t="s">
        <v>1734</v>
      </c>
      <c r="O207" s="88" t="s">
        <v>1770</v>
      </c>
      <c r="P207" s="88" t="s">
        <v>291</v>
      </c>
      <c r="Q207" s="87" t="s">
        <v>225</v>
      </c>
      <c r="R207" s="88" t="s">
        <v>1771</v>
      </c>
      <c r="S207" s="88" t="s">
        <v>466</v>
      </c>
      <c r="T207" s="87" t="s">
        <v>318</v>
      </c>
      <c r="U207" s="88">
        <v>33.299999999999997</v>
      </c>
      <c r="V207" s="88" t="s">
        <v>702</v>
      </c>
      <c r="W207" s="88" t="s">
        <v>702</v>
      </c>
      <c r="X207" s="87" t="s">
        <v>229</v>
      </c>
      <c r="Y207" s="102">
        <v>902391638</v>
      </c>
      <c r="Z207" s="88" t="s">
        <v>1760</v>
      </c>
      <c r="AA207" s="88">
        <v>7392</v>
      </c>
      <c r="AB207" s="87" t="s">
        <v>231</v>
      </c>
      <c r="AC207" s="88" t="s">
        <v>268</v>
      </c>
      <c r="AD207" s="130">
        <v>2017</v>
      </c>
      <c r="AE207" s="130">
        <v>2017</v>
      </c>
      <c r="AF207" s="87" t="s">
        <v>410</v>
      </c>
      <c r="AG207" s="88" t="s">
        <v>225</v>
      </c>
      <c r="AH207" s="88" t="s">
        <v>222</v>
      </c>
      <c r="AI207" s="88" t="s">
        <v>222</v>
      </c>
      <c r="AJ207" s="88" t="s">
        <v>222</v>
      </c>
      <c r="AK207" s="100" t="s">
        <v>269</v>
      </c>
      <c r="AL207" s="100" t="s">
        <v>1834</v>
      </c>
      <c r="AM207" s="87" t="s">
        <v>222</v>
      </c>
      <c r="AN207" s="87" t="s">
        <v>222</v>
      </c>
      <c r="AO207" s="87" t="s">
        <v>222</v>
      </c>
      <c r="AP207" s="87" t="s">
        <v>222</v>
      </c>
      <c r="AQ207" s="87" t="s">
        <v>222</v>
      </c>
      <c r="AR207" s="87" t="s">
        <v>234</v>
      </c>
      <c r="AS207" s="87" t="s">
        <v>222</v>
      </c>
      <c r="AT207" s="88" t="s">
        <v>271</v>
      </c>
      <c r="AU207" s="87" t="s">
        <v>235</v>
      </c>
      <c r="AV207" s="111">
        <v>43784</v>
      </c>
      <c r="AW207" s="87" t="s">
        <v>225</v>
      </c>
      <c r="AX207" s="111">
        <v>43830</v>
      </c>
      <c r="AY207" s="111">
        <v>43825</v>
      </c>
      <c r="AZ207" s="88" t="s">
        <v>222</v>
      </c>
      <c r="BA207" s="94">
        <v>298</v>
      </c>
      <c r="BB207" s="181">
        <v>264.13634652432637</v>
      </c>
      <c r="BC207" s="87" t="s">
        <v>236</v>
      </c>
      <c r="BD207" s="100">
        <v>1019.4384396376379</v>
      </c>
      <c r="BE207" s="87" t="s">
        <v>237</v>
      </c>
      <c r="BF207" s="87" t="s">
        <v>237</v>
      </c>
      <c r="BG207" s="87" t="s">
        <v>237</v>
      </c>
      <c r="BH207" s="87" t="s">
        <v>237</v>
      </c>
      <c r="BI207" s="98" t="s">
        <v>237</v>
      </c>
      <c r="BJ207" s="87" t="s">
        <v>237</v>
      </c>
      <c r="BK207" s="100">
        <v>0</v>
      </c>
      <c r="BL207" s="128">
        <v>0</v>
      </c>
      <c r="BM207" s="90">
        <v>0</v>
      </c>
      <c r="BN207" s="90">
        <v>157.74039137171923</v>
      </c>
      <c r="BO207" s="90">
        <v>745.34396671299305</v>
      </c>
      <c r="BP207" s="97">
        <v>116.35408155292561</v>
      </c>
      <c r="BQ207" s="100">
        <v>1019.4384396376379</v>
      </c>
      <c r="BR207" s="97">
        <v>279.14756077909965</v>
      </c>
      <c r="BS207" s="87" t="s">
        <v>239</v>
      </c>
      <c r="BT207" s="88" t="s">
        <v>222</v>
      </c>
      <c r="BU207" s="88" t="s">
        <v>1775</v>
      </c>
      <c r="BV207" s="114">
        <v>0</v>
      </c>
      <c r="BW207" s="88" t="s">
        <v>242</v>
      </c>
      <c r="BX207" s="20">
        <v>1</v>
      </c>
      <c r="BY207" s="20">
        <v>0</v>
      </c>
      <c r="BZ207" s="185" t="s">
        <v>1776</v>
      </c>
    </row>
    <row r="208" spans="1:78" s="1" customFormat="1" ht="409.5" x14ac:dyDescent="0.35">
      <c r="A208" s="116" t="s">
        <v>222</v>
      </c>
      <c r="B208" s="86" t="s">
        <v>1835</v>
      </c>
      <c r="C208" s="101" t="s">
        <v>1836</v>
      </c>
      <c r="D208" s="88" t="s">
        <v>1046</v>
      </c>
      <c r="E208" s="87" t="s">
        <v>802</v>
      </c>
      <c r="F208" s="88" t="s">
        <v>1837</v>
      </c>
      <c r="G208" s="87" t="s">
        <v>1837</v>
      </c>
      <c r="H208" s="88" t="s">
        <v>430</v>
      </c>
      <c r="I208" s="88" t="s">
        <v>242</v>
      </c>
      <c r="J208" s="87" t="s">
        <v>221</v>
      </c>
      <c r="K208" s="88" t="s">
        <v>1732</v>
      </c>
      <c r="L208" s="88" t="s">
        <v>1805</v>
      </c>
      <c r="M208" s="88" t="s">
        <v>1769</v>
      </c>
      <c r="N208" s="88" t="s">
        <v>1734</v>
      </c>
      <c r="O208" s="88" t="s">
        <v>1770</v>
      </c>
      <c r="P208" s="88" t="s">
        <v>291</v>
      </c>
      <c r="Q208" s="87" t="s">
        <v>225</v>
      </c>
      <c r="R208" s="88" t="s">
        <v>1771</v>
      </c>
      <c r="S208" s="88" t="s">
        <v>466</v>
      </c>
      <c r="T208" s="87" t="s">
        <v>318</v>
      </c>
      <c r="U208" s="88">
        <v>73</v>
      </c>
      <c r="V208" s="88" t="s">
        <v>1825</v>
      </c>
      <c r="W208" s="88" t="s">
        <v>1826</v>
      </c>
      <c r="X208" s="87" t="s">
        <v>229</v>
      </c>
      <c r="Y208" s="102">
        <v>902149138</v>
      </c>
      <c r="Z208" s="88" t="s">
        <v>1760</v>
      </c>
      <c r="AA208" s="88">
        <v>7392</v>
      </c>
      <c r="AB208" s="87" t="s">
        <v>231</v>
      </c>
      <c r="AC208" s="88" t="s">
        <v>268</v>
      </c>
      <c r="AD208" s="130">
        <v>2017</v>
      </c>
      <c r="AE208" s="99" t="s">
        <v>232</v>
      </c>
      <c r="AF208" s="87" t="s">
        <v>410</v>
      </c>
      <c r="AG208" s="88" t="s">
        <v>225</v>
      </c>
      <c r="AH208" s="88" t="s">
        <v>222</v>
      </c>
      <c r="AI208" s="88" t="s">
        <v>222</v>
      </c>
      <c r="AJ208" s="88" t="s">
        <v>222</v>
      </c>
      <c r="AK208" s="100" t="s">
        <v>269</v>
      </c>
      <c r="AL208" s="100" t="s">
        <v>1838</v>
      </c>
      <c r="AM208" s="87" t="s">
        <v>222</v>
      </c>
      <c r="AN208" s="87" t="s">
        <v>222</v>
      </c>
      <c r="AO208" s="87" t="s">
        <v>222</v>
      </c>
      <c r="AP208" s="87" t="s">
        <v>222</v>
      </c>
      <c r="AQ208" s="87" t="s">
        <v>222</v>
      </c>
      <c r="AR208" s="87" t="s">
        <v>234</v>
      </c>
      <c r="AS208" s="87" t="s">
        <v>222</v>
      </c>
      <c r="AT208" s="88" t="s">
        <v>271</v>
      </c>
      <c r="AU208" s="87" t="s">
        <v>235</v>
      </c>
      <c r="AV208" s="111">
        <v>43479</v>
      </c>
      <c r="AW208" s="87" t="s">
        <v>225</v>
      </c>
      <c r="AX208" s="111">
        <v>43465</v>
      </c>
      <c r="AY208" s="111">
        <v>43602</v>
      </c>
      <c r="AZ208" s="88" t="s">
        <v>1807</v>
      </c>
      <c r="BA208" s="94">
        <v>1278</v>
      </c>
      <c r="BB208" s="180">
        <v>1278</v>
      </c>
      <c r="BC208" s="87" t="s">
        <v>236</v>
      </c>
      <c r="BD208" s="100">
        <v>1256.1632999999997</v>
      </c>
      <c r="BE208" s="87" t="s">
        <v>237</v>
      </c>
      <c r="BF208" s="87" t="s">
        <v>237</v>
      </c>
      <c r="BG208" s="87" t="s">
        <v>237</v>
      </c>
      <c r="BH208" s="87" t="s">
        <v>237</v>
      </c>
      <c r="BI208" s="98" t="s">
        <v>237</v>
      </c>
      <c r="BJ208" s="87" t="s">
        <v>237</v>
      </c>
      <c r="BK208" s="100">
        <v>0</v>
      </c>
      <c r="BL208" s="128">
        <v>0</v>
      </c>
      <c r="BM208" s="90">
        <v>144.88881000000006</v>
      </c>
      <c r="BN208" s="90">
        <v>222.52705000000012</v>
      </c>
      <c r="BO208" s="90">
        <v>754.25060999999937</v>
      </c>
      <c r="BP208" s="97">
        <v>134.49683000000007</v>
      </c>
      <c r="BQ208" s="100">
        <v>1256.1632999999997</v>
      </c>
      <c r="BR208" s="97">
        <v>253.28854000000004</v>
      </c>
      <c r="BS208" s="87" t="s">
        <v>239</v>
      </c>
      <c r="BT208" s="88" t="s">
        <v>222</v>
      </c>
      <c r="BU208" s="88" t="s">
        <v>1775</v>
      </c>
      <c r="BV208" s="114">
        <v>0</v>
      </c>
      <c r="BW208" s="88" t="s">
        <v>242</v>
      </c>
      <c r="BX208" s="20">
        <v>1</v>
      </c>
      <c r="BY208" s="20">
        <v>0</v>
      </c>
      <c r="BZ208" s="185" t="s">
        <v>1776</v>
      </c>
    </row>
    <row r="209" spans="1:78" s="1" customFormat="1" ht="377" x14ac:dyDescent="0.35">
      <c r="A209" s="116" t="s">
        <v>222</v>
      </c>
      <c r="B209" s="86" t="s">
        <v>1839</v>
      </c>
      <c r="C209" s="101" t="s">
        <v>1840</v>
      </c>
      <c r="D209" s="88" t="s">
        <v>400</v>
      </c>
      <c r="E209" s="87" t="s">
        <v>1110</v>
      </c>
      <c r="F209" s="88" t="s">
        <v>1841</v>
      </c>
      <c r="G209" s="87" t="s">
        <v>1841</v>
      </c>
      <c r="H209" s="88" t="s">
        <v>430</v>
      </c>
      <c r="I209" s="88" t="s">
        <v>242</v>
      </c>
      <c r="J209" s="87" t="s">
        <v>221</v>
      </c>
      <c r="K209" s="88" t="s">
        <v>1732</v>
      </c>
      <c r="L209" s="88" t="s">
        <v>1805</v>
      </c>
      <c r="M209" s="88" t="s">
        <v>1769</v>
      </c>
      <c r="N209" s="88" t="s">
        <v>1734</v>
      </c>
      <c r="O209" s="88" t="s">
        <v>1770</v>
      </c>
      <c r="P209" s="88" t="s">
        <v>291</v>
      </c>
      <c r="Q209" s="87" t="s">
        <v>225</v>
      </c>
      <c r="R209" s="88" t="s">
        <v>1771</v>
      </c>
      <c r="S209" s="88" t="s">
        <v>466</v>
      </c>
      <c r="T209" s="87" t="s">
        <v>318</v>
      </c>
      <c r="U209" s="88">
        <v>59.2</v>
      </c>
      <c r="V209" s="88" t="s">
        <v>1825</v>
      </c>
      <c r="W209" s="88" t="s">
        <v>1826</v>
      </c>
      <c r="X209" s="87" t="s">
        <v>229</v>
      </c>
      <c r="Y209" s="102">
        <v>902214604</v>
      </c>
      <c r="Z209" s="88" t="s">
        <v>1760</v>
      </c>
      <c r="AA209" s="88">
        <v>7392</v>
      </c>
      <c r="AB209" s="87" t="s">
        <v>231</v>
      </c>
      <c r="AC209" s="88" t="s">
        <v>268</v>
      </c>
      <c r="AD209" s="130">
        <v>2017</v>
      </c>
      <c r="AE209" s="99" t="s">
        <v>232</v>
      </c>
      <c r="AF209" s="87" t="s">
        <v>410</v>
      </c>
      <c r="AG209" s="88" t="s">
        <v>225</v>
      </c>
      <c r="AH209" s="88" t="s">
        <v>222</v>
      </c>
      <c r="AI209" s="88" t="s">
        <v>222</v>
      </c>
      <c r="AJ209" s="88" t="s">
        <v>222</v>
      </c>
      <c r="AK209" s="100" t="s">
        <v>269</v>
      </c>
      <c r="AL209" s="100" t="s">
        <v>1842</v>
      </c>
      <c r="AM209" s="87" t="s">
        <v>222</v>
      </c>
      <c r="AN209" s="87" t="s">
        <v>222</v>
      </c>
      <c r="AO209" s="87" t="s">
        <v>222</v>
      </c>
      <c r="AP209" s="87" t="s">
        <v>222</v>
      </c>
      <c r="AQ209" s="87" t="s">
        <v>222</v>
      </c>
      <c r="AR209" s="87" t="s">
        <v>234</v>
      </c>
      <c r="AS209" s="87" t="s">
        <v>222</v>
      </c>
      <c r="AT209" s="88" t="s">
        <v>271</v>
      </c>
      <c r="AU209" s="87" t="s">
        <v>235</v>
      </c>
      <c r="AV209" s="111">
        <v>43752</v>
      </c>
      <c r="AW209" s="87" t="s">
        <v>225</v>
      </c>
      <c r="AX209" s="111">
        <v>43830</v>
      </c>
      <c r="AY209" s="111">
        <v>43805</v>
      </c>
      <c r="AZ209" s="88" t="s">
        <v>222</v>
      </c>
      <c r="BA209" s="94">
        <v>1042</v>
      </c>
      <c r="BB209" s="181">
        <v>926.39305027860314</v>
      </c>
      <c r="BC209" s="87" t="s">
        <v>236</v>
      </c>
      <c r="BD209" s="100">
        <v>1056.8501022804239</v>
      </c>
      <c r="BE209" s="87" t="s">
        <v>237</v>
      </c>
      <c r="BF209" s="87" t="s">
        <v>237</v>
      </c>
      <c r="BG209" s="87" t="s">
        <v>237</v>
      </c>
      <c r="BH209" s="87" t="s">
        <v>237</v>
      </c>
      <c r="BI209" s="98" t="s">
        <v>237</v>
      </c>
      <c r="BJ209" s="87" t="s">
        <v>237</v>
      </c>
      <c r="BK209" s="100">
        <v>0</v>
      </c>
      <c r="BL209" s="128">
        <v>0</v>
      </c>
      <c r="BM209" s="90">
        <v>4.3650627008900029</v>
      </c>
      <c r="BN209" s="90">
        <v>98.416654822952864</v>
      </c>
      <c r="BO209" s="90">
        <v>697.65024759271876</v>
      </c>
      <c r="BP209" s="97">
        <v>256.41813716386218</v>
      </c>
      <c r="BQ209" s="100">
        <v>1056.8501022804239</v>
      </c>
      <c r="BR209" s="97">
        <v>101.36252248914063</v>
      </c>
      <c r="BS209" s="87" t="s">
        <v>239</v>
      </c>
      <c r="BT209" s="88" t="s">
        <v>222</v>
      </c>
      <c r="BU209" s="88" t="s">
        <v>1775</v>
      </c>
      <c r="BV209" s="114">
        <v>0</v>
      </c>
      <c r="BW209" s="88" t="s">
        <v>242</v>
      </c>
      <c r="BX209" s="20">
        <v>1</v>
      </c>
      <c r="BY209" s="20">
        <v>0</v>
      </c>
      <c r="BZ209" s="185" t="s">
        <v>1776</v>
      </c>
    </row>
    <row r="210" spans="1:78" s="1" customFormat="1" ht="409.5" x14ac:dyDescent="0.35">
      <c r="A210" s="116" t="s">
        <v>222</v>
      </c>
      <c r="B210" s="86" t="s">
        <v>1843</v>
      </c>
      <c r="C210" s="101" t="s">
        <v>1844</v>
      </c>
      <c r="D210" s="88" t="s">
        <v>1845</v>
      </c>
      <c r="E210" s="87" t="s">
        <v>1217</v>
      </c>
      <c r="F210" s="88" t="s">
        <v>1846</v>
      </c>
      <c r="G210" s="87" t="s">
        <v>1846</v>
      </c>
      <c r="H210" s="88" t="s">
        <v>430</v>
      </c>
      <c r="I210" s="88" t="s">
        <v>242</v>
      </c>
      <c r="J210" s="87" t="s">
        <v>221</v>
      </c>
      <c r="K210" s="88" t="s">
        <v>1732</v>
      </c>
      <c r="L210" s="88" t="s">
        <v>1805</v>
      </c>
      <c r="M210" s="88" t="s">
        <v>1769</v>
      </c>
      <c r="N210" s="88" t="s">
        <v>1734</v>
      </c>
      <c r="O210" s="88" t="s">
        <v>1770</v>
      </c>
      <c r="P210" s="88" t="s">
        <v>291</v>
      </c>
      <c r="Q210" s="87" t="s">
        <v>225</v>
      </c>
      <c r="R210" s="88" t="s">
        <v>1771</v>
      </c>
      <c r="S210" s="88" t="s">
        <v>466</v>
      </c>
      <c r="T210" s="87" t="s">
        <v>318</v>
      </c>
      <c r="U210" s="88">
        <v>13.8</v>
      </c>
      <c r="V210" s="88" t="s">
        <v>702</v>
      </c>
      <c r="W210" s="88" t="s">
        <v>500</v>
      </c>
      <c r="X210" s="87" t="s">
        <v>229</v>
      </c>
      <c r="Y210" s="102">
        <v>902214367</v>
      </c>
      <c r="Z210" s="88" t="s">
        <v>1760</v>
      </c>
      <c r="AA210" s="88">
        <v>7392</v>
      </c>
      <c r="AB210" s="87" t="s">
        <v>231</v>
      </c>
      <c r="AC210" s="88" t="s">
        <v>268</v>
      </c>
      <c r="AD210" s="130">
        <v>2017</v>
      </c>
      <c r="AE210" s="99" t="s">
        <v>232</v>
      </c>
      <c r="AF210" s="87" t="s">
        <v>410</v>
      </c>
      <c r="AG210" s="88" t="s">
        <v>225</v>
      </c>
      <c r="AH210" s="88" t="s">
        <v>222</v>
      </c>
      <c r="AI210" s="88" t="s">
        <v>222</v>
      </c>
      <c r="AJ210" s="88" t="s">
        <v>222</v>
      </c>
      <c r="AK210" s="90" t="s">
        <v>320</v>
      </c>
      <c r="AL210" s="90" t="s">
        <v>320</v>
      </c>
      <c r="AM210" s="87" t="s">
        <v>222</v>
      </c>
      <c r="AN210" s="87" t="s">
        <v>222</v>
      </c>
      <c r="AO210" s="87" t="s">
        <v>222</v>
      </c>
      <c r="AP210" s="87" t="s">
        <v>222</v>
      </c>
      <c r="AQ210" s="87" t="s">
        <v>222</v>
      </c>
      <c r="AR210" s="87" t="s">
        <v>234</v>
      </c>
      <c r="AS210" s="87" t="s">
        <v>222</v>
      </c>
      <c r="AT210" s="88" t="s">
        <v>358</v>
      </c>
      <c r="AU210" s="87" t="s">
        <v>235</v>
      </c>
      <c r="AV210" s="111">
        <v>43586</v>
      </c>
      <c r="AW210" s="88" t="s">
        <v>268</v>
      </c>
      <c r="AX210" s="111">
        <v>43830</v>
      </c>
      <c r="AY210" s="103">
        <v>44498</v>
      </c>
      <c r="AZ210" s="88" t="s">
        <v>1807</v>
      </c>
      <c r="BA210" s="94">
        <v>2832</v>
      </c>
      <c r="BB210" s="180">
        <v>2832</v>
      </c>
      <c r="BC210" s="87" t="s">
        <v>236</v>
      </c>
      <c r="BD210" s="100">
        <v>3292.8063599999987</v>
      </c>
      <c r="BE210" s="87" t="s">
        <v>237</v>
      </c>
      <c r="BF210" s="87" t="s">
        <v>237</v>
      </c>
      <c r="BG210" s="87" t="s">
        <v>237</v>
      </c>
      <c r="BH210" s="87" t="s">
        <v>237</v>
      </c>
      <c r="BI210" s="98" t="s">
        <v>237</v>
      </c>
      <c r="BJ210" s="87" t="s">
        <v>237</v>
      </c>
      <c r="BK210" s="100">
        <v>0</v>
      </c>
      <c r="BL210" s="128">
        <v>0</v>
      </c>
      <c r="BM210" s="90">
        <v>45.535600000000002</v>
      </c>
      <c r="BN210" s="90">
        <v>186.03618999999969</v>
      </c>
      <c r="BO210" s="90">
        <v>1345.4710999999998</v>
      </c>
      <c r="BP210" s="97">
        <v>1715.7634699999994</v>
      </c>
      <c r="BQ210" s="100">
        <v>3292.8063599999987</v>
      </c>
      <c r="BR210" s="97">
        <v>1125.41479</v>
      </c>
      <c r="BS210" s="87" t="s">
        <v>239</v>
      </c>
      <c r="BT210" s="88" t="s">
        <v>222</v>
      </c>
      <c r="BU210" s="88" t="s">
        <v>1775</v>
      </c>
      <c r="BV210" s="104">
        <v>3029.623909999998</v>
      </c>
      <c r="BW210" s="88" t="s">
        <v>242</v>
      </c>
      <c r="BX210" s="20">
        <v>1</v>
      </c>
      <c r="BY210" s="20">
        <v>0</v>
      </c>
      <c r="BZ210" s="185" t="s">
        <v>1776</v>
      </c>
    </row>
    <row r="211" spans="1:78" s="1" customFormat="1" ht="409.5" x14ac:dyDescent="0.35">
      <c r="A211" s="116" t="s">
        <v>222</v>
      </c>
      <c r="B211" s="86" t="s">
        <v>1847</v>
      </c>
      <c r="C211" s="101" t="s">
        <v>1848</v>
      </c>
      <c r="D211" s="88" t="s">
        <v>1153</v>
      </c>
      <c r="E211" s="87" t="s">
        <v>1154</v>
      </c>
      <c r="F211" s="88" t="s">
        <v>1849</v>
      </c>
      <c r="G211" s="87" t="s">
        <v>1849</v>
      </c>
      <c r="H211" s="88" t="s">
        <v>430</v>
      </c>
      <c r="I211" s="88" t="s">
        <v>242</v>
      </c>
      <c r="J211" s="87" t="s">
        <v>221</v>
      </c>
      <c r="K211" s="88" t="s">
        <v>1732</v>
      </c>
      <c r="L211" s="88" t="s">
        <v>1798</v>
      </c>
      <c r="M211" s="87" t="s">
        <v>1769</v>
      </c>
      <c r="N211" s="88" t="s">
        <v>1734</v>
      </c>
      <c r="O211" s="88" t="s">
        <v>1770</v>
      </c>
      <c r="P211" s="87" t="s">
        <v>291</v>
      </c>
      <c r="Q211" s="88" t="s">
        <v>225</v>
      </c>
      <c r="R211" s="88" t="s">
        <v>1771</v>
      </c>
      <c r="S211" s="88" t="s">
        <v>1677</v>
      </c>
      <c r="T211" s="87" t="s">
        <v>318</v>
      </c>
      <c r="U211" s="88">
        <v>57.4</v>
      </c>
      <c r="V211" s="87" t="s">
        <v>345</v>
      </c>
      <c r="W211" s="88" t="s">
        <v>1850</v>
      </c>
      <c r="X211" s="87" t="s">
        <v>229</v>
      </c>
      <c r="Y211" s="102">
        <v>902214600</v>
      </c>
      <c r="Z211" s="88" t="s">
        <v>1760</v>
      </c>
      <c r="AA211" s="88">
        <v>7392</v>
      </c>
      <c r="AB211" s="87" t="s">
        <v>231</v>
      </c>
      <c r="AC211" s="88" t="s">
        <v>268</v>
      </c>
      <c r="AD211" s="130">
        <v>2017</v>
      </c>
      <c r="AE211" s="99" t="s">
        <v>232</v>
      </c>
      <c r="AF211" s="87" t="s">
        <v>410</v>
      </c>
      <c r="AG211" s="88" t="s">
        <v>225</v>
      </c>
      <c r="AH211" s="88" t="s">
        <v>222</v>
      </c>
      <c r="AI211" s="88" t="s">
        <v>222</v>
      </c>
      <c r="AJ211" s="88" t="s">
        <v>222</v>
      </c>
      <c r="AK211" s="100" t="s">
        <v>269</v>
      </c>
      <c r="AL211" s="100" t="s">
        <v>1851</v>
      </c>
      <c r="AM211" s="88" t="s">
        <v>222</v>
      </c>
      <c r="AN211" s="88" t="s">
        <v>222</v>
      </c>
      <c r="AO211" s="88" t="s">
        <v>222</v>
      </c>
      <c r="AP211" s="88" t="s">
        <v>222</v>
      </c>
      <c r="AQ211" s="88" t="s">
        <v>222</v>
      </c>
      <c r="AR211" s="88" t="s">
        <v>234</v>
      </c>
      <c r="AS211" s="88" t="s">
        <v>222</v>
      </c>
      <c r="AT211" s="88" t="s">
        <v>271</v>
      </c>
      <c r="AU211" s="87" t="s">
        <v>235</v>
      </c>
      <c r="AV211" s="111">
        <v>43577</v>
      </c>
      <c r="AW211" s="88" t="s">
        <v>268</v>
      </c>
      <c r="AX211" s="111">
        <v>43830</v>
      </c>
      <c r="AY211" s="111">
        <v>43889</v>
      </c>
      <c r="AZ211" s="88" t="s">
        <v>222</v>
      </c>
      <c r="BA211" s="94">
        <v>2646</v>
      </c>
      <c r="BB211" s="180">
        <v>1024.7543094375278</v>
      </c>
      <c r="BC211" s="87" t="s">
        <v>236</v>
      </c>
      <c r="BD211" s="100">
        <v>1374.9113233264245</v>
      </c>
      <c r="BE211" s="87" t="s">
        <v>237</v>
      </c>
      <c r="BF211" s="87" t="s">
        <v>237</v>
      </c>
      <c r="BG211" s="87" t="s">
        <v>237</v>
      </c>
      <c r="BH211" s="87" t="s">
        <v>237</v>
      </c>
      <c r="BI211" s="98" t="s">
        <v>237</v>
      </c>
      <c r="BJ211" s="87" t="s">
        <v>237</v>
      </c>
      <c r="BK211" s="100">
        <v>0</v>
      </c>
      <c r="BL211" s="109">
        <v>0</v>
      </c>
      <c r="BM211" s="109">
        <v>4.9517475981453281</v>
      </c>
      <c r="BN211" s="109">
        <v>98.092015338809816</v>
      </c>
      <c r="BO211" s="109">
        <v>1227.3343716346872</v>
      </c>
      <c r="BP211" s="110">
        <v>44.533188754782152</v>
      </c>
      <c r="BQ211" s="100">
        <v>1374.9113233264245</v>
      </c>
      <c r="BR211" s="97">
        <v>249.61981316049398</v>
      </c>
      <c r="BS211" s="87" t="s">
        <v>239</v>
      </c>
      <c r="BT211" s="88" t="s">
        <v>222</v>
      </c>
      <c r="BU211" s="88" t="s">
        <v>1775</v>
      </c>
      <c r="BV211" s="114">
        <v>0</v>
      </c>
      <c r="BW211" s="88" t="s">
        <v>242</v>
      </c>
      <c r="BX211" s="20">
        <v>1</v>
      </c>
      <c r="BY211" s="20">
        <v>0</v>
      </c>
      <c r="BZ211" s="185" t="s">
        <v>1776</v>
      </c>
    </row>
    <row r="212" spans="1:78" s="1" customFormat="1" ht="101.5" x14ac:dyDescent="0.35">
      <c r="A212" s="116" t="s">
        <v>222</v>
      </c>
      <c r="B212" s="116" t="s">
        <v>1852</v>
      </c>
      <c r="C212" s="117" t="s">
        <v>3424</v>
      </c>
      <c r="D212" s="98" t="s">
        <v>1853</v>
      </c>
      <c r="E212" s="98" t="s">
        <v>1832</v>
      </c>
      <c r="F212" s="98" t="s">
        <v>1854</v>
      </c>
      <c r="G212" s="98" t="s">
        <v>1854</v>
      </c>
      <c r="H212" s="98" t="s">
        <v>430</v>
      </c>
      <c r="I212" s="98" t="s">
        <v>242</v>
      </c>
      <c r="J212" s="98" t="s">
        <v>221</v>
      </c>
      <c r="K212" s="98" t="s">
        <v>1732</v>
      </c>
      <c r="L212" s="98" t="s">
        <v>1855</v>
      </c>
      <c r="M212" s="98" t="s">
        <v>1769</v>
      </c>
      <c r="N212" s="98" t="s">
        <v>1734</v>
      </c>
      <c r="O212" s="98" t="s">
        <v>1770</v>
      </c>
      <c r="P212" s="98" t="s">
        <v>291</v>
      </c>
      <c r="Q212" s="98" t="s">
        <v>225</v>
      </c>
      <c r="R212" s="98" t="s">
        <v>1771</v>
      </c>
      <c r="S212" s="98" t="s">
        <v>1677</v>
      </c>
      <c r="T212" s="98" t="s">
        <v>318</v>
      </c>
      <c r="U212" s="98">
        <v>33.299999999999997</v>
      </c>
      <c r="V212" s="98" t="s">
        <v>345</v>
      </c>
      <c r="W212" s="98" t="s">
        <v>1856</v>
      </c>
      <c r="X212" s="98" t="s">
        <v>229</v>
      </c>
      <c r="Y212" s="118">
        <v>902391704</v>
      </c>
      <c r="Z212" s="98" t="s">
        <v>1760</v>
      </c>
      <c r="AA212" s="98">
        <v>7392</v>
      </c>
      <c r="AB212" s="98" t="s">
        <v>231</v>
      </c>
      <c r="AC212" s="98" t="s">
        <v>268</v>
      </c>
      <c r="AD212" s="119">
        <v>2017</v>
      </c>
      <c r="AE212" s="119">
        <v>2017</v>
      </c>
      <c r="AF212" s="98" t="s">
        <v>410</v>
      </c>
      <c r="AG212" s="98" t="s">
        <v>225</v>
      </c>
      <c r="AH212" s="98" t="s">
        <v>222</v>
      </c>
      <c r="AI212" s="98" t="s">
        <v>222</v>
      </c>
      <c r="AJ212" s="98" t="s">
        <v>222</v>
      </c>
      <c r="AK212" s="97" t="s">
        <v>320</v>
      </c>
      <c r="AL212" s="97" t="s">
        <v>320</v>
      </c>
      <c r="AM212" s="98" t="s">
        <v>222</v>
      </c>
      <c r="AN212" s="98" t="s">
        <v>222</v>
      </c>
      <c r="AO212" s="98" t="s">
        <v>222</v>
      </c>
      <c r="AP212" s="98" t="s">
        <v>222</v>
      </c>
      <c r="AQ212" s="98" t="s">
        <v>222</v>
      </c>
      <c r="AR212" s="98" t="s">
        <v>234</v>
      </c>
      <c r="AS212" s="98" t="s">
        <v>222</v>
      </c>
      <c r="AT212" s="98" t="s">
        <v>271</v>
      </c>
      <c r="AU212" s="98" t="s">
        <v>235</v>
      </c>
      <c r="AV212" s="120">
        <v>44074</v>
      </c>
      <c r="AW212" s="98" t="s">
        <v>268</v>
      </c>
      <c r="AX212" s="120">
        <v>44196</v>
      </c>
      <c r="AY212" s="120">
        <v>44302</v>
      </c>
      <c r="AZ212" s="98" t="s">
        <v>222</v>
      </c>
      <c r="BA212" s="95">
        <v>1545</v>
      </c>
      <c r="BB212" s="182">
        <v>1545</v>
      </c>
      <c r="BC212" s="98" t="s">
        <v>236</v>
      </c>
      <c r="BD212" s="97">
        <v>1257.7202800000007</v>
      </c>
      <c r="BE212" s="98" t="s">
        <v>237</v>
      </c>
      <c r="BF212" s="98" t="s">
        <v>237</v>
      </c>
      <c r="BG212" s="98" t="s">
        <v>237</v>
      </c>
      <c r="BH212" s="98" t="s">
        <v>237</v>
      </c>
      <c r="BI212" s="98" t="s">
        <v>237</v>
      </c>
      <c r="BJ212" s="98" t="s">
        <v>237</v>
      </c>
      <c r="BK212" s="97">
        <v>0</v>
      </c>
      <c r="BL212" s="97">
        <v>0</v>
      </c>
      <c r="BM212" s="97">
        <v>0</v>
      </c>
      <c r="BN212" s="97">
        <v>7.9973200000000011</v>
      </c>
      <c r="BO212" s="97">
        <v>103.79455999999999</v>
      </c>
      <c r="BP212" s="97">
        <v>1145.9284000000007</v>
      </c>
      <c r="BQ212" s="97">
        <v>1257.7202800000007</v>
      </c>
      <c r="BR212" s="97">
        <v>173.48061999999999</v>
      </c>
      <c r="BS212" s="98" t="s">
        <v>239</v>
      </c>
      <c r="BT212" s="98" t="s">
        <v>222</v>
      </c>
      <c r="BU212" s="98" t="s">
        <v>471</v>
      </c>
      <c r="BV212" s="123">
        <v>1199.63337</v>
      </c>
      <c r="BW212" s="98" t="s">
        <v>242</v>
      </c>
      <c r="BX212" s="124">
        <v>1</v>
      </c>
      <c r="BY212" s="124">
        <v>0</v>
      </c>
      <c r="BZ212" s="185" t="s">
        <v>1857</v>
      </c>
    </row>
    <row r="213" spans="1:78" s="1" customFormat="1" ht="174" x14ac:dyDescent="0.35">
      <c r="A213" s="116" t="s">
        <v>222</v>
      </c>
      <c r="B213" s="116" t="s">
        <v>1858</v>
      </c>
      <c r="C213" s="117" t="s">
        <v>3419</v>
      </c>
      <c r="D213" s="98" t="s">
        <v>885</v>
      </c>
      <c r="E213" s="98" t="s">
        <v>886</v>
      </c>
      <c r="F213" s="98" t="s">
        <v>1859</v>
      </c>
      <c r="G213" s="98" t="s">
        <v>1859</v>
      </c>
      <c r="H213" s="98" t="s">
        <v>430</v>
      </c>
      <c r="I213" s="98" t="s">
        <v>242</v>
      </c>
      <c r="J213" s="98" t="s">
        <v>221</v>
      </c>
      <c r="K213" s="98" t="s">
        <v>1732</v>
      </c>
      <c r="L213" s="98" t="s">
        <v>1860</v>
      </c>
      <c r="M213" s="98" t="s">
        <v>1769</v>
      </c>
      <c r="N213" s="98" t="s">
        <v>1734</v>
      </c>
      <c r="O213" s="98" t="s">
        <v>1770</v>
      </c>
      <c r="P213" s="98" t="s">
        <v>291</v>
      </c>
      <c r="Q213" s="98" t="s">
        <v>225</v>
      </c>
      <c r="R213" s="98" t="s">
        <v>1771</v>
      </c>
      <c r="S213" s="98" t="s">
        <v>1677</v>
      </c>
      <c r="T213" s="98" t="s">
        <v>318</v>
      </c>
      <c r="U213" s="98">
        <v>22.5</v>
      </c>
      <c r="V213" s="98" t="s">
        <v>345</v>
      </c>
      <c r="W213" s="98" t="s">
        <v>1861</v>
      </c>
      <c r="X213" s="98" t="s">
        <v>229</v>
      </c>
      <c r="Y213" s="118">
        <v>902506173</v>
      </c>
      <c r="Z213" s="98" t="s">
        <v>1760</v>
      </c>
      <c r="AA213" s="98">
        <v>7392</v>
      </c>
      <c r="AB213" s="98" t="s">
        <v>231</v>
      </c>
      <c r="AC213" s="98" t="s">
        <v>268</v>
      </c>
      <c r="AD213" s="119">
        <v>2017</v>
      </c>
      <c r="AE213" s="119">
        <v>2017</v>
      </c>
      <c r="AF213" s="98" t="s">
        <v>410</v>
      </c>
      <c r="AG213" s="98" t="s">
        <v>225</v>
      </c>
      <c r="AH213" s="98" t="s">
        <v>222</v>
      </c>
      <c r="AI213" s="98" t="s">
        <v>222</v>
      </c>
      <c r="AJ213" s="98" t="s">
        <v>222</v>
      </c>
      <c r="AK213" s="97" t="s">
        <v>269</v>
      </c>
      <c r="AL213" s="97" t="s">
        <v>1862</v>
      </c>
      <c r="AM213" s="98" t="s">
        <v>222</v>
      </c>
      <c r="AN213" s="98" t="s">
        <v>222</v>
      </c>
      <c r="AO213" s="98" t="s">
        <v>222</v>
      </c>
      <c r="AP213" s="98" t="s">
        <v>222</v>
      </c>
      <c r="AQ213" s="98" t="s">
        <v>222</v>
      </c>
      <c r="AR213" s="98" t="s">
        <v>234</v>
      </c>
      <c r="AS213" s="98" t="s">
        <v>222</v>
      </c>
      <c r="AT213" s="98" t="s">
        <v>271</v>
      </c>
      <c r="AU213" s="98" t="s">
        <v>235</v>
      </c>
      <c r="AV213" s="120">
        <v>43943</v>
      </c>
      <c r="AW213" s="98" t="s">
        <v>268</v>
      </c>
      <c r="AX213" s="120">
        <v>44196</v>
      </c>
      <c r="AY213" s="120">
        <v>44140</v>
      </c>
      <c r="AZ213" s="98" t="s">
        <v>222</v>
      </c>
      <c r="BA213" s="95">
        <v>1335</v>
      </c>
      <c r="BB213" s="182">
        <v>1335</v>
      </c>
      <c r="BC213" s="98" t="s">
        <v>236</v>
      </c>
      <c r="BD213" s="97">
        <v>2119.5314099999955</v>
      </c>
      <c r="BE213" s="98" t="s">
        <v>237</v>
      </c>
      <c r="BF213" s="98" t="s">
        <v>237</v>
      </c>
      <c r="BG213" s="98" t="s">
        <v>237</v>
      </c>
      <c r="BH213" s="98" t="s">
        <v>237</v>
      </c>
      <c r="BI213" s="98" t="s">
        <v>237</v>
      </c>
      <c r="BJ213" s="98" t="s">
        <v>237</v>
      </c>
      <c r="BK213" s="97">
        <v>0</v>
      </c>
      <c r="BL213" s="97">
        <v>0</v>
      </c>
      <c r="BM213" s="97">
        <v>0</v>
      </c>
      <c r="BN213" s="97">
        <v>0.57429999999999992</v>
      </c>
      <c r="BO213" s="97">
        <v>345.0245900000001</v>
      </c>
      <c r="BP213" s="97">
        <v>1773.9325199999955</v>
      </c>
      <c r="BQ213" s="97">
        <v>2119.5314099999955</v>
      </c>
      <c r="BR213" s="97">
        <v>307.37320999999997</v>
      </c>
      <c r="BS213" s="98" t="s">
        <v>239</v>
      </c>
      <c r="BT213" s="98" t="s">
        <v>222</v>
      </c>
      <c r="BU213" s="98" t="s">
        <v>471</v>
      </c>
      <c r="BV213" s="123">
        <v>0</v>
      </c>
      <c r="BW213" s="98" t="s">
        <v>242</v>
      </c>
      <c r="BX213" s="124">
        <v>1</v>
      </c>
      <c r="BY213" s="124">
        <v>0</v>
      </c>
      <c r="BZ213" s="185" t="s">
        <v>1863</v>
      </c>
    </row>
    <row r="214" spans="1:78" s="1" customFormat="1" ht="145" x14ac:dyDescent="0.35">
      <c r="A214" s="116" t="s">
        <v>222</v>
      </c>
      <c r="B214" s="116" t="s">
        <v>1864</v>
      </c>
      <c r="C214" s="117" t="s">
        <v>3420</v>
      </c>
      <c r="D214" s="98" t="s">
        <v>1865</v>
      </c>
      <c r="E214" s="98" t="s">
        <v>1866</v>
      </c>
      <c r="F214" s="98" t="s">
        <v>1867</v>
      </c>
      <c r="G214" s="98" t="s">
        <v>1867</v>
      </c>
      <c r="H214" s="98" t="s">
        <v>430</v>
      </c>
      <c r="I214" s="98" t="s">
        <v>242</v>
      </c>
      <c r="J214" s="98" t="s">
        <v>221</v>
      </c>
      <c r="K214" s="98" t="s">
        <v>1732</v>
      </c>
      <c r="L214" s="98" t="s">
        <v>1805</v>
      </c>
      <c r="M214" s="98" t="s">
        <v>1769</v>
      </c>
      <c r="N214" s="98" t="s">
        <v>1734</v>
      </c>
      <c r="O214" s="98" t="s">
        <v>1770</v>
      </c>
      <c r="P214" s="98" t="s">
        <v>381</v>
      </c>
      <c r="Q214" s="98" t="s">
        <v>225</v>
      </c>
      <c r="R214" s="98" t="s">
        <v>1771</v>
      </c>
      <c r="S214" s="98" t="s">
        <v>1677</v>
      </c>
      <c r="T214" s="98" t="s">
        <v>318</v>
      </c>
      <c r="U214" s="98">
        <v>11.5</v>
      </c>
      <c r="V214" s="98" t="s">
        <v>345</v>
      </c>
      <c r="W214" s="98" t="s">
        <v>1868</v>
      </c>
      <c r="X214" s="98" t="s">
        <v>229</v>
      </c>
      <c r="Y214" s="118">
        <v>902506491</v>
      </c>
      <c r="Z214" s="98" t="s">
        <v>1760</v>
      </c>
      <c r="AA214" s="98">
        <v>7392</v>
      </c>
      <c r="AB214" s="98" t="s">
        <v>231</v>
      </c>
      <c r="AC214" s="98" t="s">
        <v>268</v>
      </c>
      <c r="AD214" s="119">
        <v>2017</v>
      </c>
      <c r="AE214" s="119">
        <v>2017</v>
      </c>
      <c r="AF214" s="98" t="s">
        <v>410</v>
      </c>
      <c r="AG214" s="98" t="s">
        <v>225</v>
      </c>
      <c r="AH214" s="98" t="s">
        <v>222</v>
      </c>
      <c r="AI214" s="98" t="s">
        <v>222</v>
      </c>
      <c r="AJ214" s="98" t="s">
        <v>222</v>
      </c>
      <c r="AK214" s="98" t="s">
        <v>269</v>
      </c>
      <c r="AL214" s="98" t="s">
        <v>1869</v>
      </c>
      <c r="AM214" s="98" t="s">
        <v>222</v>
      </c>
      <c r="AN214" s="98" t="s">
        <v>222</v>
      </c>
      <c r="AO214" s="98" t="s">
        <v>222</v>
      </c>
      <c r="AP214" s="98" t="s">
        <v>222</v>
      </c>
      <c r="AQ214" s="98" t="s">
        <v>222</v>
      </c>
      <c r="AR214" s="98" t="s">
        <v>234</v>
      </c>
      <c r="AS214" s="98" t="s">
        <v>222</v>
      </c>
      <c r="AT214" s="98" t="s">
        <v>271</v>
      </c>
      <c r="AU214" s="98" t="s">
        <v>235</v>
      </c>
      <c r="AV214" s="120">
        <v>43943</v>
      </c>
      <c r="AW214" s="98" t="s">
        <v>268</v>
      </c>
      <c r="AX214" s="120">
        <v>44196</v>
      </c>
      <c r="AY214" s="120">
        <v>44140</v>
      </c>
      <c r="AZ214" s="98" t="s">
        <v>222</v>
      </c>
      <c r="BA214" s="95">
        <v>1115</v>
      </c>
      <c r="BB214" s="182">
        <v>1048.0999999999999</v>
      </c>
      <c r="BC214" s="98" t="s">
        <v>236</v>
      </c>
      <c r="BD214" s="97">
        <v>1072.4412624000011</v>
      </c>
      <c r="BE214" s="98" t="s">
        <v>237</v>
      </c>
      <c r="BF214" s="98" t="s">
        <v>237</v>
      </c>
      <c r="BG214" s="98" t="s">
        <v>237</v>
      </c>
      <c r="BH214" s="98" t="s">
        <v>237</v>
      </c>
      <c r="BI214" s="98" t="s">
        <v>237</v>
      </c>
      <c r="BJ214" s="98" t="s">
        <v>237</v>
      </c>
      <c r="BK214" s="97">
        <v>0</v>
      </c>
      <c r="BL214" s="97">
        <v>0</v>
      </c>
      <c r="BM214" s="97">
        <v>0</v>
      </c>
      <c r="BN214" s="97">
        <v>3.4815531999999991</v>
      </c>
      <c r="BO214" s="97">
        <v>234.8446085999999</v>
      </c>
      <c r="BP214" s="97">
        <v>834.11510060000126</v>
      </c>
      <c r="BQ214" s="97">
        <v>1072.4412624000011</v>
      </c>
      <c r="BR214" s="97">
        <v>237.16904060000005</v>
      </c>
      <c r="BS214" s="98" t="s">
        <v>239</v>
      </c>
      <c r="BT214" s="98" t="s">
        <v>222</v>
      </c>
      <c r="BU214" s="98" t="s">
        <v>471</v>
      </c>
      <c r="BV214" s="123">
        <v>0</v>
      </c>
      <c r="BW214" s="98" t="s">
        <v>242</v>
      </c>
      <c r="BX214" s="124">
        <v>1</v>
      </c>
      <c r="BY214" s="124">
        <v>0</v>
      </c>
      <c r="BZ214" s="185" t="s">
        <v>1863</v>
      </c>
    </row>
    <row r="215" spans="1:78" s="1" customFormat="1" ht="188.5" x14ac:dyDescent="0.35">
      <c r="A215" s="116" t="s">
        <v>222</v>
      </c>
      <c r="B215" s="116" t="s">
        <v>1870</v>
      </c>
      <c r="C215" s="117" t="s">
        <v>3423</v>
      </c>
      <c r="D215" s="98" t="s">
        <v>1871</v>
      </c>
      <c r="E215" s="98" t="s">
        <v>1872</v>
      </c>
      <c r="F215" s="98" t="s">
        <v>1873</v>
      </c>
      <c r="G215" s="98" t="s">
        <v>1873</v>
      </c>
      <c r="H215" s="98" t="s">
        <v>430</v>
      </c>
      <c r="I215" s="98" t="s">
        <v>242</v>
      </c>
      <c r="J215" s="98" t="s">
        <v>221</v>
      </c>
      <c r="K215" s="98" t="s">
        <v>1732</v>
      </c>
      <c r="L215" s="98" t="s">
        <v>1855</v>
      </c>
      <c r="M215" s="98" t="s">
        <v>1769</v>
      </c>
      <c r="N215" s="98" t="s">
        <v>1734</v>
      </c>
      <c r="O215" s="98" t="s">
        <v>1770</v>
      </c>
      <c r="P215" s="98" t="s">
        <v>291</v>
      </c>
      <c r="Q215" s="98" t="s">
        <v>225</v>
      </c>
      <c r="R215" s="98" t="s">
        <v>1771</v>
      </c>
      <c r="S215" s="98" t="s">
        <v>1677</v>
      </c>
      <c r="T215" s="98" t="s">
        <v>318</v>
      </c>
      <c r="U215" s="98">
        <v>21.1</v>
      </c>
      <c r="V215" s="98" t="s">
        <v>345</v>
      </c>
      <c r="W215" s="98" t="s">
        <v>1861</v>
      </c>
      <c r="X215" s="98" t="s">
        <v>229</v>
      </c>
      <c r="Y215" s="118">
        <v>902506607</v>
      </c>
      <c r="Z215" s="98" t="s">
        <v>1760</v>
      </c>
      <c r="AA215" s="98">
        <v>7392</v>
      </c>
      <c r="AB215" s="98" t="s">
        <v>231</v>
      </c>
      <c r="AC215" s="98" t="s">
        <v>268</v>
      </c>
      <c r="AD215" s="119">
        <v>2017</v>
      </c>
      <c r="AE215" s="119">
        <v>2018</v>
      </c>
      <c r="AF215" s="98" t="s">
        <v>410</v>
      </c>
      <c r="AG215" s="98" t="s">
        <v>225</v>
      </c>
      <c r="AH215" s="98" t="s">
        <v>222</v>
      </c>
      <c r="AI215" s="98" t="s">
        <v>222</v>
      </c>
      <c r="AJ215" s="98" t="s">
        <v>222</v>
      </c>
      <c r="AK215" s="97" t="s">
        <v>320</v>
      </c>
      <c r="AL215" s="97" t="s">
        <v>320</v>
      </c>
      <c r="AM215" s="98" t="s">
        <v>222</v>
      </c>
      <c r="AN215" s="98" t="s">
        <v>222</v>
      </c>
      <c r="AO215" s="98" t="s">
        <v>222</v>
      </c>
      <c r="AP215" s="98" t="s">
        <v>222</v>
      </c>
      <c r="AQ215" s="98" t="s">
        <v>222</v>
      </c>
      <c r="AR215" s="98" t="s">
        <v>234</v>
      </c>
      <c r="AS215" s="98" t="s">
        <v>222</v>
      </c>
      <c r="AT215" s="98" t="s">
        <v>271</v>
      </c>
      <c r="AU215" s="98" t="s">
        <v>235</v>
      </c>
      <c r="AV215" s="120">
        <v>43963</v>
      </c>
      <c r="AW215" s="98" t="s">
        <v>268</v>
      </c>
      <c r="AX215" s="120">
        <v>44196</v>
      </c>
      <c r="AY215" s="120">
        <v>44305</v>
      </c>
      <c r="AZ215" s="98" t="s">
        <v>222</v>
      </c>
      <c r="BA215" s="95">
        <v>840</v>
      </c>
      <c r="BB215" s="182">
        <v>840</v>
      </c>
      <c r="BC215" s="98" t="s">
        <v>236</v>
      </c>
      <c r="BD215" s="97">
        <v>1709.6812399999997</v>
      </c>
      <c r="BE215" s="98" t="s">
        <v>237</v>
      </c>
      <c r="BF215" s="98" t="s">
        <v>237</v>
      </c>
      <c r="BG215" s="98" t="s">
        <v>237</v>
      </c>
      <c r="BH215" s="98" t="s">
        <v>237</v>
      </c>
      <c r="BI215" s="98" t="s">
        <v>237</v>
      </c>
      <c r="BJ215" s="98" t="s">
        <v>237</v>
      </c>
      <c r="BK215" s="97">
        <v>0</v>
      </c>
      <c r="BL215" s="97">
        <v>0</v>
      </c>
      <c r="BM215" s="97">
        <v>0</v>
      </c>
      <c r="BN215" s="97">
        <v>0</v>
      </c>
      <c r="BO215" s="97">
        <v>370.08182000000011</v>
      </c>
      <c r="BP215" s="97">
        <v>1339.5994199999996</v>
      </c>
      <c r="BQ215" s="97">
        <v>1709.6812399999997</v>
      </c>
      <c r="BR215" s="97">
        <v>172.44169999999994</v>
      </c>
      <c r="BS215" s="98" t="s">
        <v>239</v>
      </c>
      <c r="BT215" s="98" t="s">
        <v>222</v>
      </c>
      <c r="BU215" s="98" t="s">
        <v>471</v>
      </c>
      <c r="BV215" s="123">
        <v>1521.9117100000001</v>
      </c>
      <c r="BW215" s="123" t="s">
        <v>242</v>
      </c>
      <c r="BX215" s="124">
        <v>1</v>
      </c>
      <c r="BY215" s="124">
        <v>0</v>
      </c>
      <c r="BZ215" s="185" t="s">
        <v>1857</v>
      </c>
    </row>
    <row r="216" spans="1:78" s="1" customFormat="1" ht="409.5" x14ac:dyDescent="0.35">
      <c r="A216" s="116" t="s">
        <v>222</v>
      </c>
      <c r="B216" s="116" t="s">
        <v>1874</v>
      </c>
      <c r="C216" s="117" t="s">
        <v>3421</v>
      </c>
      <c r="D216" s="98" t="s">
        <v>1875</v>
      </c>
      <c r="E216" s="98" t="s">
        <v>1876</v>
      </c>
      <c r="F216" s="98" t="s">
        <v>1877</v>
      </c>
      <c r="G216" s="98" t="s">
        <v>1877</v>
      </c>
      <c r="H216" s="98" t="s">
        <v>430</v>
      </c>
      <c r="I216" s="98" t="s">
        <v>242</v>
      </c>
      <c r="J216" s="98" t="s">
        <v>221</v>
      </c>
      <c r="K216" s="98" t="s">
        <v>1732</v>
      </c>
      <c r="L216" s="98" t="s">
        <v>1805</v>
      </c>
      <c r="M216" s="98" t="s">
        <v>1769</v>
      </c>
      <c r="N216" s="98" t="s">
        <v>1734</v>
      </c>
      <c r="O216" s="98" t="s">
        <v>1770</v>
      </c>
      <c r="P216" s="98" t="s">
        <v>1878</v>
      </c>
      <c r="Q216" s="98" t="s">
        <v>225</v>
      </c>
      <c r="R216" s="98" t="s">
        <v>1879</v>
      </c>
      <c r="S216" s="98" t="s">
        <v>1677</v>
      </c>
      <c r="T216" s="98" t="s">
        <v>318</v>
      </c>
      <c r="U216" s="98">
        <v>10.4</v>
      </c>
      <c r="V216" s="98" t="s">
        <v>345</v>
      </c>
      <c r="W216" s="98" t="s">
        <v>1861</v>
      </c>
      <c r="X216" s="98" t="s">
        <v>229</v>
      </c>
      <c r="Y216" s="118">
        <v>902506610</v>
      </c>
      <c r="Z216" s="98" t="s">
        <v>1760</v>
      </c>
      <c r="AA216" s="98">
        <v>7392</v>
      </c>
      <c r="AB216" s="98" t="s">
        <v>231</v>
      </c>
      <c r="AC216" s="98" t="s">
        <v>268</v>
      </c>
      <c r="AD216" s="119">
        <v>2017</v>
      </c>
      <c r="AE216" s="119">
        <v>2018</v>
      </c>
      <c r="AF216" s="98" t="s">
        <v>410</v>
      </c>
      <c r="AG216" s="98" t="s">
        <v>225</v>
      </c>
      <c r="AH216" s="98" t="s">
        <v>222</v>
      </c>
      <c r="AI216" s="98" t="s">
        <v>222</v>
      </c>
      <c r="AJ216" s="98" t="s">
        <v>222</v>
      </c>
      <c r="AK216" s="98" t="s">
        <v>269</v>
      </c>
      <c r="AL216" s="97" t="s">
        <v>1880</v>
      </c>
      <c r="AM216" s="98" t="s">
        <v>222</v>
      </c>
      <c r="AN216" s="98" t="s">
        <v>222</v>
      </c>
      <c r="AO216" s="98" t="s">
        <v>222</v>
      </c>
      <c r="AP216" s="98" t="s">
        <v>222</v>
      </c>
      <c r="AQ216" s="98" t="s">
        <v>222</v>
      </c>
      <c r="AR216" s="98" t="s">
        <v>234</v>
      </c>
      <c r="AS216" s="98" t="s">
        <v>222</v>
      </c>
      <c r="AT216" s="98" t="s">
        <v>271</v>
      </c>
      <c r="AU216" s="98" t="s">
        <v>235</v>
      </c>
      <c r="AV216" s="120">
        <v>44158</v>
      </c>
      <c r="AW216" s="98" t="s">
        <v>268</v>
      </c>
      <c r="AX216" s="120">
        <v>44196</v>
      </c>
      <c r="AY216" s="120">
        <v>44222</v>
      </c>
      <c r="AZ216" s="98" t="s">
        <v>222</v>
      </c>
      <c r="BA216" s="95">
        <v>840</v>
      </c>
      <c r="BB216" s="182">
        <v>840</v>
      </c>
      <c r="BC216" s="98" t="s">
        <v>236</v>
      </c>
      <c r="BD216" s="97">
        <v>1054.0687399999995</v>
      </c>
      <c r="BE216" s="98" t="s">
        <v>237</v>
      </c>
      <c r="BF216" s="98" t="s">
        <v>237</v>
      </c>
      <c r="BG216" s="98" t="s">
        <v>237</v>
      </c>
      <c r="BH216" s="98" t="s">
        <v>237</v>
      </c>
      <c r="BI216" s="98" t="s">
        <v>237</v>
      </c>
      <c r="BJ216" s="98" t="s">
        <v>237</v>
      </c>
      <c r="BK216" s="97">
        <v>0</v>
      </c>
      <c r="BL216" s="97">
        <v>0</v>
      </c>
      <c r="BM216" s="97">
        <v>0</v>
      </c>
      <c r="BN216" s="97">
        <v>0</v>
      </c>
      <c r="BO216" s="97">
        <v>44.338800000000006</v>
      </c>
      <c r="BP216" s="97">
        <v>1009.7299399999994</v>
      </c>
      <c r="BQ216" s="97">
        <v>1054.0687399999995</v>
      </c>
      <c r="BR216" s="97">
        <v>99.323310000000006</v>
      </c>
      <c r="BS216" s="98" t="s">
        <v>239</v>
      </c>
      <c r="BT216" s="98" t="s">
        <v>222</v>
      </c>
      <c r="BU216" s="98" t="s">
        <v>471</v>
      </c>
      <c r="BV216" s="123">
        <v>904.49257999999986</v>
      </c>
      <c r="BW216" s="123" t="s">
        <v>242</v>
      </c>
      <c r="BX216" s="124">
        <v>1</v>
      </c>
      <c r="BY216" s="124">
        <v>0</v>
      </c>
      <c r="BZ216" s="185" t="s">
        <v>1863</v>
      </c>
    </row>
    <row r="217" spans="1:78" s="1" customFormat="1" ht="174" x14ac:dyDescent="0.35">
      <c r="A217" s="116" t="s">
        <v>222</v>
      </c>
      <c r="B217" s="116" t="s">
        <v>1881</v>
      </c>
      <c r="C217" s="117" t="s">
        <v>1882</v>
      </c>
      <c r="D217" s="98" t="s">
        <v>1883</v>
      </c>
      <c r="E217" s="98" t="s">
        <v>1884</v>
      </c>
      <c r="F217" s="98" t="s">
        <v>1885</v>
      </c>
      <c r="G217" s="98" t="s">
        <v>1885</v>
      </c>
      <c r="H217" s="98" t="s">
        <v>430</v>
      </c>
      <c r="I217" s="98" t="s">
        <v>242</v>
      </c>
      <c r="J217" s="98" t="s">
        <v>221</v>
      </c>
      <c r="K217" s="98" t="s">
        <v>1732</v>
      </c>
      <c r="L217" s="98" t="s">
        <v>1805</v>
      </c>
      <c r="M217" s="98" t="s">
        <v>1769</v>
      </c>
      <c r="N217" s="98" t="s">
        <v>1734</v>
      </c>
      <c r="O217" s="98" t="s">
        <v>1770</v>
      </c>
      <c r="P217" s="98" t="s">
        <v>291</v>
      </c>
      <c r="Q217" s="98" t="s">
        <v>225</v>
      </c>
      <c r="R217" s="98" t="s">
        <v>1771</v>
      </c>
      <c r="S217" s="98" t="s">
        <v>1677</v>
      </c>
      <c r="T217" s="98" t="s">
        <v>318</v>
      </c>
      <c r="U217" s="98">
        <v>15</v>
      </c>
      <c r="V217" s="98" t="s">
        <v>345</v>
      </c>
      <c r="W217" s="98" t="s">
        <v>1886</v>
      </c>
      <c r="X217" s="98" t="s">
        <v>229</v>
      </c>
      <c r="Y217" s="118">
        <v>902506619</v>
      </c>
      <c r="Z217" s="98" t="s">
        <v>1760</v>
      </c>
      <c r="AA217" s="98">
        <v>7392</v>
      </c>
      <c r="AB217" s="98" t="s">
        <v>231</v>
      </c>
      <c r="AC217" s="98" t="s">
        <v>268</v>
      </c>
      <c r="AD217" s="119">
        <v>2017</v>
      </c>
      <c r="AE217" s="119">
        <v>2017</v>
      </c>
      <c r="AF217" s="98" t="s">
        <v>410</v>
      </c>
      <c r="AG217" s="98" t="s">
        <v>225</v>
      </c>
      <c r="AH217" s="98" t="s">
        <v>222</v>
      </c>
      <c r="AI217" s="98" t="s">
        <v>222</v>
      </c>
      <c r="AJ217" s="98" t="s">
        <v>222</v>
      </c>
      <c r="AK217" s="97" t="s">
        <v>269</v>
      </c>
      <c r="AL217" s="97" t="s">
        <v>1887</v>
      </c>
      <c r="AM217" s="98" t="s">
        <v>222</v>
      </c>
      <c r="AN217" s="98" t="s">
        <v>222</v>
      </c>
      <c r="AO217" s="98" t="s">
        <v>222</v>
      </c>
      <c r="AP217" s="98" t="s">
        <v>222</v>
      </c>
      <c r="AQ217" s="98" t="s">
        <v>222</v>
      </c>
      <c r="AR217" s="98" t="s">
        <v>234</v>
      </c>
      <c r="AS217" s="98" t="s">
        <v>222</v>
      </c>
      <c r="AT217" s="98" t="s">
        <v>271</v>
      </c>
      <c r="AU217" s="98" t="s">
        <v>235</v>
      </c>
      <c r="AV217" s="120">
        <v>44053</v>
      </c>
      <c r="AW217" s="98" t="s">
        <v>268</v>
      </c>
      <c r="AX217" s="120">
        <v>44196</v>
      </c>
      <c r="AY217" s="120">
        <v>44246</v>
      </c>
      <c r="AZ217" s="98" t="s">
        <v>222</v>
      </c>
      <c r="BA217" s="95">
        <v>1775</v>
      </c>
      <c r="BB217" s="182">
        <v>1519.3999999999999</v>
      </c>
      <c r="BC217" s="98" t="s">
        <v>236</v>
      </c>
      <c r="BD217" s="97">
        <v>1612.6139060000014</v>
      </c>
      <c r="BE217" s="98" t="s">
        <v>237</v>
      </c>
      <c r="BF217" s="98" t="s">
        <v>237</v>
      </c>
      <c r="BG217" s="98" t="s">
        <v>237</v>
      </c>
      <c r="BH217" s="98" t="s">
        <v>237</v>
      </c>
      <c r="BI217" s="98" t="s">
        <v>237</v>
      </c>
      <c r="BJ217" s="98" t="s">
        <v>237</v>
      </c>
      <c r="BK217" s="97">
        <v>0</v>
      </c>
      <c r="BL217" s="97">
        <v>0</v>
      </c>
      <c r="BM217" s="97">
        <v>0</v>
      </c>
      <c r="BN217" s="97">
        <v>1.1463038400000001</v>
      </c>
      <c r="BO217" s="97">
        <v>106.90720104000003</v>
      </c>
      <c r="BP217" s="97">
        <v>1504.5604011200014</v>
      </c>
      <c r="BQ217" s="97">
        <v>1612.6139060000014</v>
      </c>
      <c r="BR217" s="97">
        <v>342.29429255999997</v>
      </c>
      <c r="BS217" s="98" t="s">
        <v>239</v>
      </c>
      <c r="BT217" s="98" t="s">
        <v>222</v>
      </c>
      <c r="BU217" s="98" t="s">
        <v>471</v>
      </c>
      <c r="BV217" s="123">
        <v>1469.3523421599996</v>
      </c>
      <c r="BW217" s="123" t="s">
        <v>242</v>
      </c>
      <c r="BX217" s="124">
        <v>1</v>
      </c>
      <c r="BY217" s="124">
        <v>0</v>
      </c>
      <c r="BZ217" s="185" t="s">
        <v>1863</v>
      </c>
    </row>
    <row r="218" spans="1:78" s="1" customFormat="1" ht="87" x14ac:dyDescent="0.35">
      <c r="A218" s="116" t="s">
        <v>222</v>
      </c>
      <c r="B218" s="86" t="s">
        <v>1888</v>
      </c>
      <c r="C218" s="43" t="s">
        <v>1889</v>
      </c>
      <c r="D218" s="87" t="s">
        <v>217</v>
      </c>
      <c r="E218" s="87" t="s">
        <v>217</v>
      </c>
      <c r="F218" s="88" t="s">
        <v>1756</v>
      </c>
      <c r="G218" s="87" t="s">
        <v>1756</v>
      </c>
      <c r="H218" s="88" t="s">
        <v>430</v>
      </c>
      <c r="I218" s="87" t="s">
        <v>217</v>
      </c>
      <c r="J218" s="87" t="s">
        <v>221</v>
      </c>
      <c r="K218" s="88" t="s">
        <v>1732</v>
      </c>
      <c r="L218" s="87" t="s">
        <v>217</v>
      </c>
      <c r="M218" s="87" t="s">
        <v>217</v>
      </c>
      <c r="N218" s="88" t="s">
        <v>242</v>
      </c>
      <c r="O218" s="87" t="s">
        <v>217</v>
      </c>
      <c r="P218" s="87" t="s">
        <v>217</v>
      </c>
      <c r="Q218" s="88" t="s">
        <v>225</v>
      </c>
      <c r="R218" s="87" t="s">
        <v>217</v>
      </c>
      <c r="S218" s="87" t="s">
        <v>1677</v>
      </c>
      <c r="T218" s="87" t="s">
        <v>217</v>
      </c>
      <c r="U218" s="87" t="s">
        <v>217</v>
      </c>
      <c r="V218" s="87" t="s">
        <v>217</v>
      </c>
      <c r="W218" s="87" t="s">
        <v>217</v>
      </c>
      <c r="X218" s="87" t="s">
        <v>229</v>
      </c>
      <c r="Y218" s="87" t="s">
        <v>217</v>
      </c>
      <c r="Z218" s="88" t="s">
        <v>1890</v>
      </c>
      <c r="AA218" s="88">
        <v>7392</v>
      </c>
      <c r="AB218" s="87" t="s">
        <v>231</v>
      </c>
      <c r="AC218" s="88" t="s">
        <v>268</v>
      </c>
      <c r="AD218" s="130">
        <v>2017</v>
      </c>
      <c r="AE218" s="130">
        <v>2017</v>
      </c>
      <c r="AF218" s="87" t="s">
        <v>410</v>
      </c>
      <c r="AG218" s="88" t="s">
        <v>225</v>
      </c>
      <c r="AH218" s="88" t="s">
        <v>222</v>
      </c>
      <c r="AI218" s="88" t="s">
        <v>222</v>
      </c>
      <c r="AJ218" s="88" t="s">
        <v>222</v>
      </c>
      <c r="AK218" s="90" t="s">
        <v>217</v>
      </c>
      <c r="AL218" s="90" t="s">
        <v>217</v>
      </c>
      <c r="AM218" s="88" t="s">
        <v>222</v>
      </c>
      <c r="AN218" s="88" t="s">
        <v>222</v>
      </c>
      <c r="AO218" s="88" t="s">
        <v>222</v>
      </c>
      <c r="AP218" s="88" t="s">
        <v>222</v>
      </c>
      <c r="AQ218" s="88" t="s">
        <v>222</v>
      </c>
      <c r="AR218" s="88" t="s">
        <v>234</v>
      </c>
      <c r="AS218" s="88" t="s">
        <v>222</v>
      </c>
      <c r="AT218" s="87" t="s">
        <v>217</v>
      </c>
      <c r="AU218" s="87" t="s">
        <v>235</v>
      </c>
      <c r="AV218" s="87" t="s">
        <v>217</v>
      </c>
      <c r="AW218" s="87" t="s">
        <v>217</v>
      </c>
      <c r="AX218" s="87" t="s">
        <v>217</v>
      </c>
      <c r="AY218" s="87" t="s">
        <v>217</v>
      </c>
      <c r="AZ218" s="87" t="s">
        <v>217</v>
      </c>
      <c r="BA218" s="91" t="s">
        <v>217</v>
      </c>
      <c r="BB218" s="112" t="s">
        <v>217</v>
      </c>
      <c r="BC218" s="87" t="s">
        <v>236</v>
      </c>
      <c r="BD218" s="91" t="s">
        <v>217</v>
      </c>
      <c r="BE218" s="90">
        <v>3221.8330000000001</v>
      </c>
      <c r="BF218" s="108">
        <v>4000</v>
      </c>
      <c r="BG218" s="108">
        <v>4000</v>
      </c>
      <c r="BH218" s="108">
        <v>10000</v>
      </c>
      <c r="BI218" s="133">
        <v>2500</v>
      </c>
      <c r="BJ218" s="87" t="s">
        <v>237</v>
      </c>
      <c r="BK218" s="100">
        <v>23721.832999999999</v>
      </c>
      <c r="BL218" s="90" t="s">
        <v>238</v>
      </c>
      <c r="BM218" s="90" t="s">
        <v>238</v>
      </c>
      <c r="BN218" s="90" t="s">
        <v>238</v>
      </c>
      <c r="BO218" s="90" t="s">
        <v>238</v>
      </c>
      <c r="BP218" s="97" t="s">
        <v>238</v>
      </c>
      <c r="BQ218" s="90" t="s">
        <v>217</v>
      </c>
      <c r="BR218" s="97" t="s">
        <v>217</v>
      </c>
      <c r="BS218" s="87" t="s">
        <v>239</v>
      </c>
      <c r="BT218" s="88" t="s">
        <v>222</v>
      </c>
      <c r="BU218" s="88" t="s">
        <v>1752</v>
      </c>
      <c r="BV218" s="87" t="s">
        <v>241</v>
      </c>
      <c r="BW218" s="88" t="s">
        <v>242</v>
      </c>
      <c r="BX218" s="20">
        <v>1</v>
      </c>
      <c r="BY218" s="20">
        <v>0</v>
      </c>
      <c r="BZ218" s="185" t="s">
        <v>1891</v>
      </c>
    </row>
    <row r="219" spans="1:78" s="1" customFormat="1" ht="87" x14ac:dyDescent="0.35">
      <c r="A219" s="116" t="s">
        <v>222</v>
      </c>
      <c r="B219" s="86" t="s">
        <v>1892</v>
      </c>
      <c r="C219" s="43" t="s">
        <v>1893</v>
      </c>
      <c r="D219" s="87" t="s">
        <v>217</v>
      </c>
      <c r="E219" s="87" t="s">
        <v>217</v>
      </c>
      <c r="F219" s="88" t="s">
        <v>1894</v>
      </c>
      <c r="G219" s="87" t="s">
        <v>1895</v>
      </c>
      <c r="H219" s="88" t="s">
        <v>287</v>
      </c>
      <c r="I219" s="87" t="s">
        <v>217</v>
      </c>
      <c r="J219" s="87" t="s">
        <v>221</v>
      </c>
      <c r="K219" s="88" t="s">
        <v>1896</v>
      </c>
      <c r="L219" s="87" t="s">
        <v>217</v>
      </c>
      <c r="M219" s="87" t="s">
        <v>217</v>
      </c>
      <c r="N219" s="87" t="s">
        <v>1897</v>
      </c>
      <c r="O219" s="87" t="s">
        <v>217</v>
      </c>
      <c r="P219" s="87" t="s">
        <v>217</v>
      </c>
      <c r="Q219" s="88" t="s">
        <v>225</v>
      </c>
      <c r="R219" s="87" t="s">
        <v>217</v>
      </c>
      <c r="S219" s="87" t="s">
        <v>1898</v>
      </c>
      <c r="T219" s="87" t="s">
        <v>217</v>
      </c>
      <c r="U219" s="87" t="s">
        <v>217</v>
      </c>
      <c r="V219" s="87" t="s">
        <v>217</v>
      </c>
      <c r="W219" s="87" t="s">
        <v>217</v>
      </c>
      <c r="X219" s="87" t="s">
        <v>229</v>
      </c>
      <c r="Y219" s="87" t="s">
        <v>217</v>
      </c>
      <c r="Z219" s="88" t="s">
        <v>1899</v>
      </c>
      <c r="AA219" s="88">
        <v>7637</v>
      </c>
      <c r="AB219" s="87" t="s">
        <v>231</v>
      </c>
      <c r="AC219" s="87" t="s">
        <v>217</v>
      </c>
      <c r="AD219" s="87" t="s">
        <v>217</v>
      </c>
      <c r="AE219" s="99" t="s">
        <v>232</v>
      </c>
      <c r="AF219" s="87" t="s">
        <v>306</v>
      </c>
      <c r="AG219" s="88" t="s">
        <v>225</v>
      </c>
      <c r="AH219" s="88" t="s">
        <v>222</v>
      </c>
      <c r="AI219" s="88" t="s">
        <v>222</v>
      </c>
      <c r="AJ219" s="88" t="s">
        <v>222</v>
      </c>
      <c r="AK219" s="90" t="s">
        <v>217</v>
      </c>
      <c r="AL219" s="90" t="s">
        <v>217</v>
      </c>
      <c r="AM219" s="88" t="s">
        <v>222</v>
      </c>
      <c r="AN219" s="88" t="s">
        <v>222</v>
      </c>
      <c r="AO219" s="88" t="s">
        <v>222</v>
      </c>
      <c r="AP219" s="88" t="s">
        <v>222</v>
      </c>
      <c r="AQ219" s="88" t="s">
        <v>222</v>
      </c>
      <c r="AR219" s="88" t="s">
        <v>234</v>
      </c>
      <c r="AS219" s="88" t="s">
        <v>222</v>
      </c>
      <c r="AT219" s="87" t="s">
        <v>217</v>
      </c>
      <c r="AU219" s="87" t="s">
        <v>235</v>
      </c>
      <c r="AV219" s="87" t="s">
        <v>217</v>
      </c>
      <c r="AW219" s="87" t="s">
        <v>217</v>
      </c>
      <c r="AX219" s="87" t="s">
        <v>217</v>
      </c>
      <c r="AY219" s="87" t="s">
        <v>217</v>
      </c>
      <c r="AZ219" s="87" t="s">
        <v>217</v>
      </c>
      <c r="BA219" s="91" t="s">
        <v>217</v>
      </c>
      <c r="BB219" s="112" t="s">
        <v>217</v>
      </c>
      <c r="BC219" s="87" t="s">
        <v>236</v>
      </c>
      <c r="BD219" s="91" t="s">
        <v>217</v>
      </c>
      <c r="BE219" s="108">
        <v>5786.6130139999996</v>
      </c>
      <c r="BF219" s="108">
        <v>5902.3453999999992</v>
      </c>
      <c r="BG219" s="108">
        <v>6020.3919999999998</v>
      </c>
      <c r="BH219" s="108">
        <v>6140.7998399999988</v>
      </c>
      <c r="BI219" s="133">
        <v>6263.6158367999997</v>
      </c>
      <c r="BJ219" s="87" t="s">
        <v>237</v>
      </c>
      <c r="BK219" s="100">
        <v>30113.7660908</v>
      </c>
      <c r="BL219" s="90" t="s">
        <v>238</v>
      </c>
      <c r="BM219" s="90" t="s">
        <v>238</v>
      </c>
      <c r="BN219" s="90" t="s">
        <v>238</v>
      </c>
      <c r="BO219" s="90" t="s">
        <v>238</v>
      </c>
      <c r="BP219" s="97" t="s">
        <v>238</v>
      </c>
      <c r="BQ219" s="90" t="s">
        <v>217</v>
      </c>
      <c r="BR219" s="97" t="s">
        <v>217</v>
      </c>
      <c r="BS219" s="87" t="s">
        <v>239</v>
      </c>
      <c r="BT219" s="88" t="s">
        <v>222</v>
      </c>
      <c r="BU219" s="88" t="s">
        <v>1900</v>
      </c>
      <c r="BV219" s="87" t="s">
        <v>241</v>
      </c>
      <c r="BW219" s="88" t="s">
        <v>242</v>
      </c>
      <c r="BX219" s="20">
        <v>1</v>
      </c>
      <c r="BY219" s="20">
        <v>0</v>
      </c>
      <c r="BZ219" s="185" t="s">
        <v>423</v>
      </c>
    </row>
    <row r="220" spans="1:78" s="1" customFormat="1" ht="174" x14ac:dyDescent="0.35">
      <c r="A220" s="116" t="s">
        <v>222</v>
      </c>
      <c r="B220" s="86" t="s">
        <v>1901</v>
      </c>
      <c r="C220" s="101" t="s">
        <v>1902</v>
      </c>
      <c r="D220" s="88" t="s">
        <v>864</v>
      </c>
      <c r="E220" s="87" t="s">
        <v>755</v>
      </c>
      <c r="F220" s="87" t="s">
        <v>1903</v>
      </c>
      <c r="G220" s="87" t="s">
        <v>833</v>
      </c>
      <c r="H220" s="88" t="s">
        <v>287</v>
      </c>
      <c r="I220" s="88" t="s">
        <v>242</v>
      </c>
      <c r="J220" s="87" t="s">
        <v>221</v>
      </c>
      <c r="K220" s="88" t="s">
        <v>1896</v>
      </c>
      <c r="L220" s="103">
        <v>43795</v>
      </c>
      <c r="M220" s="88" t="s">
        <v>1904</v>
      </c>
      <c r="N220" s="87" t="s">
        <v>1905</v>
      </c>
      <c r="O220" s="88" t="s">
        <v>670</v>
      </c>
      <c r="P220" s="88" t="s">
        <v>381</v>
      </c>
      <c r="Q220" s="88" t="s">
        <v>225</v>
      </c>
      <c r="R220" s="87" t="s">
        <v>1788</v>
      </c>
      <c r="S220" s="87" t="s">
        <v>1898</v>
      </c>
      <c r="T220" s="87" t="s">
        <v>318</v>
      </c>
      <c r="U220" s="88">
        <v>46</v>
      </c>
      <c r="V220" s="87" t="s">
        <v>345</v>
      </c>
      <c r="W220" s="88" t="s">
        <v>1906</v>
      </c>
      <c r="X220" s="87" t="s">
        <v>229</v>
      </c>
      <c r="Y220" s="102">
        <v>901331775</v>
      </c>
      <c r="Z220" s="88" t="s">
        <v>1899</v>
      </c>
      <c r="AA220" s="88">
        <v>7637</v>
      </c>
      <c r="AB220" s="87" t="s">
        <v>231</v>
      </c>
      <c r="AC220" s="88" t="s">
        <v>268</v>
      </c>
      <c r="AD220" s="130">
        <v>2014</v>
      </c>
      <c r="AE220" s="99" t="s">
        <v>232</v>
      </c>
      <c r="AF220" s="87" t="s">
        <v>306</v>
      </c>
      <c r="AG220" s="88" t="s">
        <v>225</v>
      </c>
      <c r="AH220" s="88" t="s">
        <v>222</v>
      </c>
      <c r="AI220" s="88" t="s">
        <v>222</v>
      </c>
      <c r="AJ220" s="88" t="s">
        <v>222</v>
      </c>
      <c r="AK220" s="100" t="s">
        <v>269</v>
      </c>
      <c r="AL220" s="90" t="s">
        <v>1907</v>
      </c>
      <c r="AM220" s="88" t="s">
        <v>222</v>
      </c>
      <c r="AN220" s="88" t="s">
        <v>222</v>
      </c>
      <c r="AO220" s="88" t="s">
        <v>222</v>
      </c>
      <c r="AP220" s="88" t="s">
        <v>222</v>
      </c>
      <c r="AQ220" s="88" t="s">
        <v>222</v>
      </c>
      <c r="AR220" s="88" t="s">
        <v>234</v>
      </c>
      <c r="AS220" s="88" t="s">
        <v>222</v>
      </c>
      <c r="AT220" s="88" t="s">
        <v>271</v>
      </c>
      <c r="AU220" s="87" t="s">
        <v>235</v>
      </c>
      <c r="AV220" s="111">
        <v>42297</v>
      </c>
      <c r="AW220" s="88" t="s">
        <v>225</v>
      </c>
      <c r="AX220" s="111">
        <v>42369</v>
      </c>
      <c r="AY220" s="111">
        <v>42356</v>
      </c>
      <c r="AZ220" s="88" t="s">
        <v>222</v>
      </c>
      <c r="BA220" s="94">
        <v>953</v>
      </c>
      <c r="BB220" s="180">
        <v>953</v>
      </c>
      <c r="BC220" s="87" t="s">
        <v>236</v>
      </c>
      <c r="BD220" s="100">
        <v>2356.0436800000002</v>
      </c>
      <c r="BE220" s="87" t="s">
        <v>237</v>
      </c>
      <c r="BF220" s="87" t="s">
        <v>237</v>
      </c>
      <c r="BG220" s="87" t="s">
        <v>237</v>
      </c>
      <c r="BH220" s="87" t="s">
        <v>237</v>
      </c>
      <c r="BI220" s="98" t="s">
        <v>237</v>
      </c>
      <c r="BJ220" s="87" t="s">
        <v>237</v>
      </c>
      <c r="BK220" s="100">
        <v>0</v>
      </c>
      <c r="BL220" s="113">
        <v>2356.0450400000004</v>
      </c>
      <c r="BM220" s="90">
        <v>-1.3599999999999999E-3</v>
      </c>
      <c r="BN220" s="90">
        <v>5.8207660913467408E-14</v>
      </c>
      <c r="BO220" s="90">
        <v>0</v>
      </c>
      <c r="BP220" s="97">
        <v>0</v>
      </c>
      <c r="BQ220" s="90">
        <v>2356.0436800000002</v>
      </c>
      <c r="BR220" s="97">
        <v>225.62109000000007</v>
      </c>
      <c r="BS220" s="87" t="s">
        <v>239</v>
      </c>
      <c r="BT220" s="88" t="s">
        <v>222</v>
      </c>
      <c r="BU220" s="88" t="s">
        <v>1900</v>
      </c>
      <c r="BV220" s="114">
        <v>0</v>
      </c>
      <c r="BW220" s="88" t="s">
        <v>242</v>
      </c>
      <c r="BX220" s="20">
        <v>1</v>
      </c>
      <c r="BY220" s="20">
        <v>0</v>
      </c>
      <c r="BZ220" s="185" t="s">
        <v>1908</v>
      </c>
    </row>
    <row r="221" spans="1:78" s="1" customFormat="1" ht="58" x14ac:dyDescent="0.35">
      <c r="A221" s="116" t="s">
        <v>222</v>
      </c>
      <c r="B221" s="116" t="s">
        <v>1909</v>
      </c>
      <c r="C221" s="117" t="s">
        <v>1910</v>
      </c>
      <c r="D221" s="98" t="s">
        <v>821</v>
      </c>
      <c r="E221" s="98" t="s">
        <v>539</v>
      </c>
      <c r="F221" s="98" t="s">
        <v>1911</v>
      </c>
      <c r="G221" s="98" t="s">
        <v>1912</v>
      </c>
      <c r="H221" s="98" t="s">
        <v>1913</v>
      </c>
      <c r="I221" s="98" t="s">
        <v>242</v>
      </c>
      <c r="J221" s="98" t="s">
        <v>221</v>
      </c>
      <c r="K221" s="98" t="s">
        <v>532</v>
      </c>
      <c r="L221" s="120">
        <v>43965</v>
      </c>
      <c r="M221" s="98" t="s">
        <v>1914</v>
      </c>
      <c r="N221" s="98" t="s">
        <v>1915</v>
      </c>
      <c r="O221" s="98" t="s">
        <v>1916</v>
      </c>
      <c r="P221" s="98" t="s">
        <v>448</v>
      </c>
      <c r="Q221" s="98" t="s">
        <v>225</v>
      </c>
      <c r="R221" s="98" t="s">
        <v>1917</v>
      </c>
      <c r="S221" s="98" t="s">
        <v>1898</v>
      </c>
      <c r="T221" s="98" t="s">
        <v>318</v>
      </c>
      <c r="U221" s="98" t="s">
        <v>1918</v>
      </c>
      <c r="V221" s="98" t="s">
        <v>345</v>
      </c>
      <c r="W221" s="98" t="s">
        <v>1919</v>
      </c>
      <c r="X221" s="98" t="s">
        <v>229</v>
      </c>
      <c r="Y221" s="118">
        <v>801711175</v>
      </c>
      <c r="Z221" s="98" t="s">
        <v>1899</v>
      </c>
      <c r="AA221" s="98">
        <v>7637</v>
      </c>
      <c r="AB221" s="98" t="s">
        <v>231</v>
      </c>
      <c r="AC221" s="98" t="s">
        <v>268</v>
      </c>
      <c r="AD221" s="119">
        <v>2018</v>
      </c>
      <c r="AE221" s="119">
        <v>2017</v>
      </c>
      <c r="AF221" s="98" t="s">
        <v>306</v>
      </c>
      <c r="AG221" s="98" t="s">
        <v>225</v>
      </c>
      <c r="AH221" s="98" t="s">
        <v>222</v>
      </c>
      <c r="AI221" s="98" t="s">
        <v>222</v>
      </c>
      <c r="AJ221" s="98" t="s">
        <v>222</v>
      </c>
      <c r="AK221" s="97" t="s">
        <v>269</v>
      </c>
      <c r="AL221" s="98" t="s">
        <v>1869</v>
      </c>
      <c r="AM221" s="98" t="s">
        <v>222</v>
      </c>
      <c r="AN221" s="98" t="s">
        <v>222</v>
      </c>
      <c r="AO221" s="98" t="s">
        <v>222</v>
      </c>
      <c r="AP221" s="98" t="s">
        <v>222</v>
      </c>
      <c r="AQ221" s="98" t="s">
        <v>222</v>
      </c>
      <c r="AR221" s="98" t="s">
        <v>234</v>
      </c>
      <c r="AS221" s="98" t="s">
        <v>222</v>
      </c>
      <c r="AT221" s="98" t="s">
        <v>271</v>
      </c>
      <c r="AU221" s="98" t="s">
        <v>235</v>
      </c>
      <c r="AV221" s="120">
        <v>43983</v>
      </c>
      <c r="AW221" s="98" t="s">
        <v>268</v>
      </c>
      <c r="AX221" s="120">
        <v>43464</v>
      </c>
      <c r="AY221" s="120">
        <v>44073</v>
      </c>
      <c r="AZ221" s="98" t="s">
        <v>1920</v>
      </c>
      <c r="BA221" s="121" t="s">
        <v>359</v>
      </c>
      <c r="BB221" s="122" t="s">
        <v>413</v>
      </c>
      <c r="BC221" s="98" t="s">
        <v>236</v>
      </c>
      <c r="BD221" s="97">
        <v>1071.9867400000001</v>
      </c>
      <c r="BE221" s="120" t="s">
        <v>237</v>
      </c>
      <c r="BF221" s="120" t="s">
        <v>237</v>
      </c>
      <c r="BG221" s="97" t="s">
        <v>237</v>
      </c>
      <c r="BH221" s="97" t="s">
        <v>237</v>
      </c>
      <c r="BI221" s="97" t="s">
        <v>237</v>
      </c>
      <c r="BJ221" s="97" t="s">
        <v>237</v>
      </c>
      <c r="BK221" s="97">
        <v>0</v>
      </c>
      <c r="BL221" s="97">
        <v>0</v>
      </c>
      <c r="BM221" s="97">
        <v>0</v>
      </c>
      <c r="BN221" s="97">
        <v>93.221000000000032</v>
      </c>
      <c r="BO221" s="97">
        <v>17.107419999999994</v>
      </c>
      <c r="BP221" s="97">
        <v>961.65832000000012</v>
      </c>
      <c r="BQ221" s="97">
        <v>1071.9867400000001</v>
      </c>
      <c r="BR221" s="97">
        <v>64.058729999999997</v>
      </c>
      <c r="BS221" s="98" t="s">
        <v>239</v>
      </c>
      <c r="BT221" s="98" t="s">
        <v>222</v>
      </c>
      <c r="BU221" s="98" t="s">
        <v>471</v>
      </c>
      <c r="BV221" s="123">
        <v>0</v>
      </c>
      <c r="BW221" s="123" t="s">
        <v>242</v>
      </c>
      <c r="BX221" s="124">
        <v>1</v>
      </c>
      <c r="BY221" s="124">
        <v>0</v>
      </c>
      <c r="BZ221" s="185" t="s">
        <v>1921</v>
      </c>
    </row>
    <row r="222" spans="1:78" s="1" customFormat="1" ht="58" x14ac:dyDescent="0.35">
      <c r="A222" s="116" t="s">
        <v>222</v>
      </c>
      <c r="B222" s="116" t="s">
        <v>1922</v>
      </c>
      <c r="C222" s="117" t="s">
        <v>1923</v>
      </c>
      <c r="D222" s="98" t="s">
        <v>596</v>
      </c>
      <c r="E222" s="98" t="s">
        <v>597</v>
      </c>
      <c r="F222" s="98" t="s">
        <v>1924</v>
      </c>
      <c r="G222" s="98" t="s">
        <v>1912</v>
      </c>
      <c r="H222" s="98" t="s">
        <v>1913</v>
      </c>
      <c r="I222" s="98" t="s">
        <v>242</v>
      </c>
      <c r="J222" s="98" t="s">
        <v>376</v>
      </c>
      <c r="K222" s="98" t="s">
        <v>824</v>
      </c>
      <c r="L222" s="120">
        <v>43866</v>
      </c>
      <c r="M222" s="98" t="s">
        <v>1925</v>
      </c>
      <c r="N222" s="98" t="s">
        <v>1926</v>
      </c>
      <c r="O222" s="98" t="s">
        <v>1927</v>
      </c>
      <c r="P222" s="98" t="s">
        <v>263</v>
      </c>
      <c r="Q222" s="98" t="s">
        <v>225</v>
      </c>
      <c r="R222" s="98" t="s">
        <v>1928</v>
      </c>
      <c r="S222" s="98" t="s">
        <v>1898</v>
      </c>
      <c r="T222" s="98" t="s">
        <v>318</v>
      </c>
      <c r="U222" s="98" t="s">
        <v>1929</v>
      </c>
      <c r="V222" s="98" t="s">
        <v>345</v>
      </c>
      <c r="W222" s="98" t="s">
        <v>1919</v>
      </c>
      <c r="X222" s="98" t="s">
        <v>229</v>
      </c>
      <c r="Y222" s="118">
        <v>801927220</v>
      </c>
      <c r="Z222" s="98" t="s">
        <v>1899</v>
      </c>
      <c r="AA222" s="98">
        <v>7637</v>
      </c>
      <c r="AB222" s="98" t="s">
        <v>231</v>
      </c>
      <c r="AC222" s="98" t="s">
        <v>268</v>
      </c>
      <c r="AD222" s="119">
        <v>2020</v>
      </c>
      <c r="AE222" s="119">
        <v>2019</v>
      </c>
      <c r="AF222" s="98" t="s">
        <v>306</v>
      </c>
      <c r="AG222" s="98" t="s">
        <v>225</v>
      </c>
      <c r="AH222" s="98" t="s">
        <v>222</v>
      </c>
      <c r="AI222" s="98" t="s">
        <v>222</v>
      </c>
      <c r="AJ222" s="98" t="s">
        <v>222</v>
      </c>
      <c r="AK222" s="97" t="s">
        <v>269</v>
      </c>
      <c r="AL222" s="97" t="s">
        <v>1930</v>
      </c>
      <c r="AM222" s="98" t="s">
        <v>222</v>
      </c>
      <c r="AN222" s="98" t="s">
        <v>222</v>
      </c>
      <c r="AO222" s="98" t="s">
        <v>222</v>
      </c>
      <c r="AP222" s="98" t="s">
        <v>222</v>
      </c>
      <c r="AQ222" s="98" t="s">
        <v>222</v>
      </c>
      <c r="AR222" s="98" t="s">
        <v>234</v>
      </c>
      <c r="AS222" s="98" t="s">
        <v>222</v>
      </c>
      <c r="AT222" s="98" t="s">
        <v>271</v>
      </c>
      <c r="AU222" s="98" t="s">
        <v>235</v>
      </c>
      <c r="AV222" s="120">
        <v>43880</v>
      </c>
      <c r="AW222" s="98" t="s">
        <v>268</v>
      </c>
      <c r="AX222" s="120">
        <v>44175</v>
      </c>
      <c r="AY222" s="120">
        <v>44175</v>
      </c>
      <c r="AZ222" s="98" t="s">
        <v>222</v>
      </c>
      <c r="BA222" s="121" t="s">
        <v>359</v>
      </c>
      <c r="BB222" s="122" t="s">
        <v>413</v>
      </c>
      <c r="BC222" s="98" t="s">
        <v>236</v>
      </c>
      <c r="BD222" s="97">
        <v>1368.83626</v>
      </c>
      <c r="BE222" s="97" t="s">
        <v>237</v>
      </c>
      <c r="BF222" s="97" t="s">
        <v>237</v>
      </c>
      <c r="BG222" s="97" t="s">
        <v>237</v>
      </c>
      <c r="BH222" s="97" t="s">
        <v>237</v>
      </c>
      <c r="BI222" s="97" t="s">
        <v>237</v>
      </c>
      <c r="BJ222" s="97" t="s">
        <v>237</v>
      </c>
      <c r="BK222" s="97">
        <v>0</v>
      </c>
      <c r="BL222" s="97">
        <v>0</v>
      </c>
      <c r="BM222" s="97">
        <v>0</v>
      </c>
      <c r="BN222" s="97">
        <v>0</v>
      </c>
      <c r="BO222" s="97">
        <v>0</v>
      </c>
      <c r="BP222" s="97">
        <v>1368.83626</v>
      </c>
      <c r="BQ222" s="97">
        <v>1368.83626</v>
      </c>
      <c r="BR222" s="97">
        <v>60.263539999999999</v>
      </c>
      <c r="BS222" s="98" t="s">
        <v>239</v>
      </c>
      <c r="BT222" s="98" t="s">
        <v>222</v>
      </c>
      <c r="BU222" s="98" t="s">
        <v>471</v>
      </c>
      <c r="BV222" s="123">
        <v>362.30196999999947</v>
      </c>
      <c r="BW222" s="98" t="s">
        <v>242</v>
      </c>
      <c r="BX222" s="124">
        <v>1</v>
      </c>
      <c r="BY222" s="124">
        <v>0</v>
      </c>
      <c r="BZ222" s="186"/>
    </row>
    <row r="223" spans="1:78" s="1" customFormat="1" ht="159.5" x14ac:dyDescent="0.35">
      <c r="A223" s="116" t="s">
        <v>222</v>
      </c>
      <c r="B223" s="86" t="s">
        <v>1931</v>
      </c>
      <c r="C223" s="72" t="s">
        <v>1932</v>
      </c>
      <c r="D223" s="87" t="s">
        <v>217</v>
      </c>
      <c r="E223" s="87" t="s">
        <v>217</v>
      </c>
      <c r="F223" s="87" t="s">
        <v>1933</v>
      </c>
      <c r="G223" s="87" t="s">
        <v>1934</v>
      </c>
      <c r="H223" s="88" t="s">
        <v>1935</v>
      </c>
      <c r="I223" s="87" t="s">
        <v>217</v>
      </c>
      <c r="J223" s="87" t="s">
        <v>1236</v>
      </c>
      <c r="K223" s="88" t="s">
        <v>1936</v>
      </c>
      <c r="L223" s="87" t="s">
        <v>217</v>
      </c>
      <c r="M223" s="87" t="s">
        <v>217</v>
      </c>
      <c r="N223" s="88" t="s">
        <v>1937</v>
      </c>
      <c r="O223" s="87" t="s">
        <v>217</v>
      </c>
      <c r="P223" s="87" t="s">
        <v>217</v>
      </c>
      <c r="Q223" s="88" t="s">
        <v>225</v>
      </c>
      <c r="R223" s="87" t="s">
        <v>217</v>
      </c>
      <c r="S223" s="88" t="s">
        <v>466</v>
      </c>
      <c r="T223" s="87" t="s">
        <v>217</v>
      </c>
      <c r="U223" s="87" t="s">
        <v>217</v>
      </c>
      <c r="V223" s="87" t="s">
        <v>217</v>
      </c>
      <c r="W223" s="87" t="s">
        <v>217</v>
      </c>
      <c r="X223" s="87" t="s">
        <v>229</v>
      </c>
      <c r="Y223" s="87" t="s">
        <v>217</v>
      </c>
      <c r="Z223" s="88" t="s">
        <v>1938</v>
      </c>
      <c r="AA223" s="88">
        <v>7681</v>
      </c>
      <c r="AB223" s="87" t="s">
        <v>231</v>
      </c>
      <c r="AC223" s="88" t="s">
        <v>268</v>
      </c>
      <c r="AD223" s="130">
        <v>2014</v>
      </c>
      <c r="AE223" s="99" t="s">
        <v>232</v>
      </c>
      <c r="AF223" s="87" t="s">
        <v>410</v>
      </c>
      <c r="AG223" s="88" t="s">
        <v>225</v>
      </c>
      <c r="AH223" s="88" t="s">
        <v>222</v>
      </c>
      <c r="AI223" s="88" t="s">
        <v>222</v>
      </c>
      <c r="AJ223" s="88" t="s">
        <v>222</v>
      </c>
      <c r="AK223" s="90" t="s">
        <v>217</v>
      </c>
      <c r="AL223" s="90" t="s">
        <v>217</v>
      </c>
      <c r="AM223" s="88" t="s">
        <v>222</v>
      </c>
      <c r="AN223" s="88" t="s">
        <v>222</v>
      </c>
      <c r="AO223" s="88" t="s">
        <v>222</v>
      </c>
      <c r="AP223" s="88" t="s">
        <v>222</v>
      </c>
      <c r="AQ223" s="88" t="s">
        <v>222</v>
      </c>
      <c r="AR223" s="88" t="s">
        <v>234</v>
      </c>
      <c r="AS223" s="88" t="s">
        <v>222</v>
      </c>
      <c r="AT223" s="87" t="s">
        <v>217</v>
      </c>
      <c r="AU223" s="87" t="s">
        <v>235</v>
      </c>
      <c r="AV223" s="87" t="s">
        <v>217</v>
      </c>
      <c r="AW223" s="87" t="s">
        <v>217</v>
      </c>
      <c r="AX223" s="87" t="s">
        <v>217</v>
      </c>
      <c r="AY223" s="87" t="s">
        <v>217</v>
      </c>
      <c r="AZ223" s="87" t="s">
        <v>217</v>
      </c>
      <c r="BA223" s="91" t="s">
        <v>217</v>
      </c>
      <c r="BB223" s="112" t="s">
        <v>217</v>
      </c>
      <c r="BC223" s="87" t="s">
        <v>236</v>
      </c>
      <c r="BD223" s="91" t="s">
        <v>217</v>
      </c>
      <c r="BE223" s="100" t="s">
        <v>237</v>
      </c>
      <c r="BF223" s="100" t="s">
        <v>237</v>
      </c>
      <c r="BG223" s="100" t="s">
        <v>237</v>
      </c>
      <c r="BH223" s="100" t="s">
        <v>237</v>
      </c>
      <c r="BI223" s="97" t="s">
        <v>237</v>
      </c>
      <c r="BJ223" s="87" t="s">
        <v>237</v>
      </c>
      <c r="BK223" s="90">
        <v>0</v>
      </c>
      <c r="BL223" s="90" t="s">
        <v>238</v>
      </c>
      <c r="BM223" s="90" t="s">
        <v>238</v>
      </c>
      <c r="BN223" s="90" t="s">
        <v>238</v>
      </c>
      <c r="BO223" s="90" t="s">
        <v>238</v>
      </c>
      <c r="BP223" s="97" t="s">
        <v>238</v>
      </c>
      <c r="BQ223" s="90" t="s">
        <v>217</v>
      </c>
      <c r="BR223" s="97" t="s">
        <v>217</v>
      </c>
      <c r="BS223" s="87" t="s">
        <v>239</v>
      </c>
      <c r="BT223" s="88" t="s">
        <v>222</v>
      </c>
      <c r="BU223" s="88" t="s">
        <v>1939</v>
      </c>
      <c r="BV223" s="87" t="s">
        <v>241</v>
      </c>
      <c r="BW223" s="88" t="s">
        <v>242</v>
      </c>
      <c r="BX223" s="20">
        <v>1</v>
      </c>
      <c r="BY223" s="20">
        <v>0</v>
      </c>
      <c r="BZ223" s="186"/>
    </row>
    <row r="224" spans="1:78" s="1" customFormat="1" ht="145" x14ac:dyDescent="0.35">
      <c r="A224" s="116" t="s">
        <v>222</v>
      </c>
      <c r="B224" s="86" t="s">
        <v>1940</v>
      </c>
      <c r="C224" s="115" t="s">
        <v>1941</v>
      </c>
      <c r="D224" s="193"/>
      <c r="E224" s="193"/>
      <c r="F224" s="87" t="s">
        <v>1942</v>
      </c>
      <c r="G224" s="87" t="s">
        <v>1934</v>
      </c>
      <c r="H224" s="88" t="s">
        <v>1935</v>
      </c>
      <c r="I224" s="88" t="s">
        <v>242</v>
      </c>
      <c r="J224" s="87" t="s">
        <v>1236</v>
      </c>
      <c r="K224" s="88" t="s">
        <v>1936</v>
      </c>
      <c r="L224" s="88" t="s">
        <v>1248</v>
      </c>
      <c r="M224" s="88" t="s">
        <v>1249</v>
      </c>
      <c r="N224" s="88" t="s">
        <v>1937</v>
      </c>
      <c r="O224" s="88" t="s">
        <v>1943</v>
      </c>
      <c r="P224" s="88" t="s">
        <v>381</v>
      </c>
      <c r="Q224" s="88" t="s">
        <v>225</v>
      </c>
      <c r="R224" s="88" t="s">
        <v>1252</v>
      </c>
      <c r="S224" s="88" t="s">
        <v>466</v>
      </c>
      <c r="T224" s="87" t="s">
        <v>318</v>
      </c>
      <c r="U224" s="88">
        <v>19.2</v>
      </c>
      <c r="V224" s="87" t="s">
        <v>345</v>
      </c>
      <c r="W224" s="87" t="s">
        <v>1944</v>
      </c>
      <c r="X224" s="87" t="s">
        <v>229</v>
      </c>
      <c r="Y224" s="102">
        <v>901333954</v>
      </c>
      <c r="Z224" s="88" t="s">
        <v>1938</v>
      </c>
      <c r="AA224" s="88">
        <v>7681</v>
      </c>
      <c r="AB224" s="87" t="s">
        <v>231</v>
      </c>
      <c r="AC224" s="88" t="s">
        <v>268</v>
      </c>
      <c r="AD224" s="130">
        <v>2014</v>
      </c>
      <c r="AE224" s="99" t="s">
        <v>232</v>
      </c>
      <c r="AF224" s="87" t="s">
        <v>410</v>
      </c>
      <c r="AG224" s="88" t="s">
        <v>225</v>
      </c>
      <c r="AH224" s="88" t="s">
        <v>222</v>
      </c>
      <c r="AI224" s="88" t="s">
        <v>222</v>
      </c>
      <c r="AJ224" s="88" t="s">
        <v>222</v>
      </c>
      <c r="AK224" s="100" t="s">
        <v>269</v>
      </c>
      <c r="AL224" s="90" t="s">
        <v>1945</v>
      </c>
      <c r="AM224" s="88" t="s">
        <v>222</v>
      </c>
      <c r="AN224" s="88" t="s">
        <v>222</v>
      </c>
      <c r="AO224" s="88" t="s">
        <v>222</v>
      </c>
      <c r="AP224" s="88" t="s">
        <v>222</v>
      </c>
      <c r="AQ224" s="88" t="s">
        <v>222</v>
      </c>
      <c r="AR224" s="88" t="s">
        <v>234</v>
      </c>
      <c r="AS224" s="88" t="s">
        <v>222</v>
      </c>
      <c r="AT224" s="88" t="s">
        <v>271</v>
      </c>
      <c r="AU224" s="87" t="s">
        <v>235</v>
      </c>
      <c r="AV224" s="103">
        <v>41953</v>
      </c>
      <c r="AW224" s="88" t="s">
        <v>225</v>
      </c>
      <c r="AX224" s="111">
        <v>42004</v>
      </c>
      <c r="AY224" s="111">
        <v>42579</v>
      </c>
      <c r="AZ224" s="88" t="s">
        <v>1946</v>
      </c>
      <c r="BA224" s="93">
        <v>500</v>
      </c>
      <c r="BB224" s="181">
        <v>500</v>
      </c>
      <c r="BC224" s="87" t="s">
        <v>236</v>
      </c>
      <c r="BD224" s="100">
        <v>11624.033069999999</v>
      </c>
      <c r="BE224" s="100" t="s">
        <v>350</v>
      </c>
      <c r="BF224" s="100" t="s">
        <v>350</v>
      </c>
      <c r="BG224" s="100" t="s">
        <v>350</v>
      </c>
      <c r="BH224" s="100" t="s">
        <v>350</v>
      </c>
      <c r="BI224" s="97" t="s">
        <v>350</v>
      </c>
      <c r="BJ224" s="100" t="s">
        <v>350</v>
      </c>
      <c r="BK224" s="100">
        <v>0</v>
      </c>
      <c r="BL224" s="113">
        <v>11550.10058</v>
      </c>
      <c r="BM224" s="90">
        <v>52.797629999999984</v>
      </c>
      <c r="BN224" s="90">
        <v>21.128879999999999</v>
      </c>
      <c r="BO224" s="90">
        <v>5.9799999996803877E-3</v>
      </c>
      <c r="BP224" s="97">
        <v>0</v>
      </c>
      <c r="BQ224" s="90">
        <v>11624.033069999999</v>
      </c>
      <c r="BR224" s="97">
        <v>1652.9543499999997</v>
      </c>
      <c r="BS224" s="87" t="s">
        <v>239</v>
      </c>
      <c r="BT224" s="88" t="s">
        <v>222</v>
      </c>
      <c r="BU224" s="88" t="s">
        <v>1939</v>
      </c>
      <c r="BV224" s="114">
        <v>0</v>
      </c>
      <c r="BW224" s="88" t="s">
        <v>242</v>
      </c>
      <c r="BX224" s="20">
        <v>1</v>
      </c>
      <c r="BY224" s="20">
        <v>0</v>
      </c>
      <c r="BZ224" s="185" t="s">
        <v>1947</v>
      </c>
    </row>
    <row r="225" spans="1:78" s="1" customFormat="1" ht="145" x14ac:dyDescent="0.35">
      <c r="A225" s="116" t="s">
        <v>222</v>
      </c>
      <c r="B225" s="86" t="s">
        <v>1948</v>
      </c>
      <c r="C225" s="115" t="s">
        <v>1949</v>
      </c>
      <c r="D225" s="193"/>
      <c r="E225" s="193"/>
      <c r="F225" s="87" t="s">
        <v>1950</v>
      </c>
      <c r="G225" s="87" t="s">
        <v>1934</v>
      </c>
      <c r="H225" s="88" t="s">
        <v>1935</v>
      </c>
      <c r="I225" s="88" t="s">
        <v>242</v>
      </c>
      <c r="J225" s="87" t="s">
        <v>1236</v>
      </c>
      <c r="K225" s="88" t="s">
        <v>1936</v>
      </c>
      <c r="L225" s="88" t="s">
        <v>1248</v>
      </c>
      <c r="M225" s="88" t="s">
        <v>1249</v>
      </c>
      <c r="N225" s="88" t="s">
        <v>1937</v>
      </c>
      <c r="O225" s="88" t="s">
        <v>1943</v>
      </c>
      <c r="P225" s="87" t="s">
        <v>291</v>
      </c>
      <c r="Q225" s="88" t="s">
        <v>225</v>
      </c>
      <c r="R225" s="88" t="s">
        <v>1252</v>
      </c>
      <c r="S225" s="88" t="s">
        <v>466</v>
      </c>
      <c r="T225" s="87" t="s">
        <v>318</v>
      </c>
      <c r="U225" s="88">
        <v>102.1</v>
      </c>
      <c r="V225" s="87" t="s">
        <v>345</v>
      </c>
      <c r="W225" s="87" t="s">
        <v>1951</v>
      </c>
      <c r="X225" s="87" t="s">
        <v>229</v>
      </c>
      <c r="Y225" s="102">
        <v>901333956</v>
      </c>
      <c r="Z225" s="88" t="s">
        <v>1938</v>
      </c>
      <c r="AA225" s="88">
        <v>7681</v>
      </c>
      <c r="AB225" s="87" t="s">
        <v>231</v>
      </c>
      <c r="AC225" s="88" t="s">
        <v>268</v>
      </c>
      <c r="AD225" s="130">
        <v>2014</v>
      </c>
      <c r="AE225" s="99" t="s">
        <v>232</v>
      </c>
      <c r="AF225" s="87" t="s">
        <v>410</v>
      </c>
      <c r="AG225" s="88" t="s">
        <v>225</v>
      </c>
      <c r="AH225" s="88" t="s">
        <v>222</v>
      </c>
      <c r="AI225" s="88" t="s">
        <v>222</v>
      </c>
      <c r="AJ225" s="88" t="s">
        <v>222</v>
      </c>
      <c r="AK225" s="100" t="s">
        <v>269</v>
      </c>
      <c r="AL225" s="90" t="s">
        <v>1952</v>
      </c>
      <c r="AM225" s="88" t="s">
        <v>222</v>
      </c>
      <c r="AN225" s="88" t="s">
        <v>222</v>
      </c>
      <c r="AO225" s="88" t="s">
        <v>222</v>
      </c>
      <c r="AP225" s="88" t="s">
        <v>222</v>
      </c>
      <c r="AQ225" s="88" t="s">
        <v>222</v>
      </c>
      <c r="AR225" s="88" t="s">
        <v>234</v>
      </c>
      <c r="AS225" s="88" t="s">
        <v>222</v>
      </c>
      <c r="AT225" s="88" t="s">
        <v>271</v>
      </c>
      <c r="AU225" s="87" t="s">
        <v>235</v>
      </c>
      <c r="AV225" s="103">
        <v>41960</v>
      </c>
      <c r="AW225" s="88" t="s">
        <v>225</v>
      </c>
      <c r="AX225" s="111">
        <v>42004</v>
      </c>
      <c r="AY225" s="111">
        <v>42051</v>
      </c>
      <c r="AZ225" s="88" t="s">
        <v>222</v>
      </c>
      <c r="BA225" s="94">
        <v>500</v>
      </c>
      <c r="BB225" s="180">
        <v>425.62004670881447</v>
      </c>
      <c r="BC225" s="87" t="s">
        <v>236</v>
      </c>
      <c r="BD225" s="100">
        <v>4053.4178051745635</v>
      </c>
      <c r="BE225" s="100" t="s">
        <v>350</v>
      </c>
      <c r="BF225" s="100" t="s">
        <v>350</v>
      </c>
      <c r="BG225" s="100" t="s">
        <v>350</v>
      </c>
      <c r="BH225" s="100" t="s">
        <v>350</v>
      </c>
      <c r="BI225" s="97" t="s">
        <v>350</v>
      </c>
      <c r="BJ225" s="100" t="s">
        <v>350</v>
      </c>
      <c r="BK225" s="100">
        <v>0</v>
      </c>
      <c r="BL225" s="113">
        <v>4263.4616216965987</v>
      </c>
      <c r="BM225" s="90">
        <v>-210.16348385436814</v>
      </c>
      <c r="BN225" s="90">
        <v>0.11966733233284674</v>
      </c>
      <c r="BO225" s="90">
        <v>0</v>
      </c>
      <c r="BP225" s="97">
        <v>0</v>
      </c>
      <c r="BQ225" s="90">
        <v>4053.4178051745635</v>
      </c>
      <c r="BR225" s="97">
        <v>240.98353375105245</v>
      </c>
      <c r="BS225" s="87" t="s">
        <v>239</v>
      </c>
      <c r="BT225" s="88" t="s">
        <v>222</v>
      </c>
      <c r="BU225" s="88" t="s">
        <v>1939</v>
      </c>
      <c r="BV225" s="114">
        <v>0</v>
      </c>
      <c r="BW225" s="88" t="s">
        <v>242</v>
      </c>
      <c r="BX225" s="20">
        <v>1</v>
      </c>
      <c r="BY225" s="20">
        <v>0</v>
      </c>
      <c r="BZ225" s="185" t="s">
        <v>1947</v>
      </c>
    </row>
    <row r="226" spans="1:78" s="1" customFormat="1" ht="145" x14ac:dyDescent="0.35">
      <c r="A226" s="116" t="s">
        <v>222</v>
      </c>
      <c r="B226" s="86" t="s">
        <v>1953</v>
      </c>
      <c r="C226" s="115" t="s">
        <v>1954</v>
      </c>
      <c r="D226" s="193"/>
      <c r="E226" s="193"/>
      <c r="F226" s="87" t="s">
        <v>1955</v>
      </c>
      <c r="G226" s="87" t="s">
        <v>1934</v>
      </c>
      <c r="H226" s="88" t="s">
        <v>1935</v>
      </c>
      <c r="I226" s="88" t="s">
        <v>242</v>
      </c>
      <c r="J226" s="87" t="s">
        <v>1236</v>
      </c>
      <c r="K226" s="88" t="s">
        <v>1936</v>
      </c>
      <c r="L226" s="88" t="s">
        <v>1248</v>
      </c>
      <c r="M226" s="88" t="s">
        <v>1249</v>
      </c>
      <c r="N226" s="88" t="s">
        <v>1937</v>
      </c>
      <c r="O226" s="88" t="s">
        <v>1943</v>
      </c>
      <c r="P226" s="87" t="s">
        <v>291</v>
      </c>
      <c r="Q226" s="88" t="s">
        <v>225</v>
      </c>
      <c r="R226" s="88" t="s">
        <v>1252</v>
      </c>
      <c r="S226" s="88" t="s">
        <v>466</v>
      </c>
      <c r="T226" s="87" t="s">
        <v>318</v>
      </c>
      <c r="U226" s="88">
        <v>98</v>
      </c>
      <c r="V226" s="87" t="s">
        <v>345</v>
      </c>
      <c r="W226" s="87" t="s">
        <v>468</v>
      </c>
      <c r="X226" s="87" t="s">
        <v>229</v>
      </c>
      <c r="Y226" s="102">
        <v>901333958</v>
      </c>
      <c r="Z226" s="88" t="s">
        <v>1938</v>
      </c>
      <c r="AA226" s="88">
        <v>7681</v>
      </c>
      <c r="AB226" s="87" t="s">
        <v>231</v>
      </c>
      <c r="AC226" s="88" t="s">
        <v>268</v>
      </c>
      <c r="AD226" s="130">
        <v>2014</v>
      </c>
      <c r="AE226" s="99" t="s">
        <v>232</v>
      </c>
      <c r="AF226" s="87" t="s">
        <v>410</v>
      </c>
      <c r="AG226" s="88" t="s">
        <v>225</v>
      </c>
      <c r="AH226" s="88" t="s">
        <v>222</v>
      </c>
      <c r="AI226" s="88" t="s">
        <v>222</v>
      </c>
      <c r="AJ226" s="88" t="s">
        <v>222</v>
      </c>
      <c r="AK226" s="100" t="s">
        <v>269</v>
      </c>
      <c r="AL226" s="90" t="s">
        <v>1956</v>
      </c>
      <c r="AM226" s="88" t="s">
        <v>222</v>
      </c>
      <c r="AN226" s="88" t="s">
        <v>222</v>
      </c>
      <c r="AO226" s="88" t="s">
        <v>222</v>
      </c>
      <c r="AP226" s="88" t="s">
        <v>222</v>
      </c>
      <c r="AQ226" s="88" t="s">
        <v>222</v>
      </c>
      <c r="AR226" s="88" t="s">
        <v>234</v>
      </c>
      <c r="AS226" s="88" t="s">
        <v>222</v>
      </c>
      <c r="AT226" s="88" t="s">
        <v>271</v>
      </c>
      <c r="AU226" s="87" t="s">
        <v>235</v>
      </c>
      <c r="AV226" s="111">
        <v>42380</v>
      </c>
      <c r="AW226" s="88" t="s">
        <v>225</v>
      </c>
      <c r="AX226" s="111">
        <v>42004</v>
      </c>
      <c r="AY226" s="111">
        <v>42853</v>
      </c>
      <c r="AZ226" s="88" t="s">
        <v>1946</v>
      </c>
      <c r="BA226" s="94">
        <v>500</v>
      </c>
      <c r="BB226" s="180">
        <v>419.75126525009637</v>
      </c>
      <c r="BC226" s="87" t="s">
        <v>236</v>
      </c>
      <c r="BD226" s="100">
        <v>16426.484655057331</v>
      </c>
      <c r="BE226" s="100" t="s">
        <v>350</v>
      </c>
      <c r="BF226" s="100" t="s">
        <v>350</v>
      </c>
      <c r="BG226" s="100" t="s">
        <v>350</v>
      </c>
      <c r="BH226" s="100" t="s">
        <v>350</v>
      </c>
      <c r="BI226" s="97" t="s">
        <v>350</v>
      </c>
      <c r="BJ226" s="100" t="s">
        <v>350</v>
      </c>
      <c r="BK226" s="100">
        <v>0</v>
      </c>
      <c r="BL226" s="113">
        <v>14737.622642255279</v>
      </c>
      <c r="BM226" s="90">
        <v>1688.1435665364506</v>
      </c>
      <c r="BN226" s="90">
        <v>0.71031988110685129</v>
      </c>
      <c r="BO226" s="90">
        <v>8.1263844962896035E-3</v>
      </c>
      <c r="BP226" s="97">
        <v>0</v>
      </c>
      <c r="BQ226" s="90">
        <v>16426.484655057331</v>
      </c>
      <c r="BR226" s="97">
        <v>1870.4160117626127</v>
      </c>
      <c r="BS226" s="87" t="s">
        <v>239</v>
      </c>
      <c r="BT226" s="88" t="s">
        <v>222</v>
      </c>
      <c r="BU226" s="88" t="s">
        <v>1939</v>
      </c>
      <c r="BV226" s="114">
        <v>0</v>
      </c>
      <c r="BW226" s="88" t="s">
        <v>242</v>
      </c>
      <c r="BX226" s="20">
        <v>1</v>
      </c>
      <c r="BY226" s="20">
        <v>0</v>
      </c>
      <c r="BZ226" s="185" t="s">
        <v>1957</v>
      </c>
    </row>
    <row r="227" spans="1:78" s="1" customFormat="1" ht="159.5" x14ac:dyDescent="0.35">
      <c r="A227" s="116" t="s">
        <v>222</v>
      </c>
      <c r="B227" s="86" t="s">
        <v>1958</v>
      </c>
      <c r="C227" s="115" t="s">
        <v>1959</v>
      </c>
      <c r="D227" s="193"/>
      <c r="E227" s="193"/>
      <c r="F227" s="87" t="s">
        <v>1960</v>
      </c>
      <c r="G227" s="87" t="s">
        <v>1934</v>
      </c>
      <c r="H227" s="88" t="s">
        <v>1935</v>
      </c>
      <c r="I227" s="88" t="s">
        <v>242</v>
      </c>
      <c r="J227" s="87" t="s">
        <v>1236</v>
      </c>
      <c r="K227" s="87" t="s">
        <v>1936</v>
      </c>
      <c r="L227" s="111" t="s">
        <v>1961</v>
      </c>
      <c r="M227" s="88" t="s">
        <v>1249</v>
      </c>
      <c r="N227" s="87" t="s">
        <v>1962</v>
      </c>
      <c r="O227" s="87" t="s">
        <v>1943</v>
      </c>
      <c r="P227" s="88" t="s">
        <v>381</v>
      </c>
      <c r="Q227" s="88" t="s">
        <v>225</v>
      </c>
      <c r="R227" s="88" t="s">
        <v>1026</v>
      </c>
      <c r="S227" s="87" t="s">
        <v>466</v>
      </c>
      <c r="T227" s="87" t="s">
        <v>318</v>
      </c>
      <c r="U227" s="88">
        <v>46</v>
      </c>
      <c r="V227" s="87" t="s">
        <v>345</v>
      </c>
      <c r="W227" s="87" t="s">
        <v>1951</v>
      </c>
      <c r="X227" s="87" t="s">
        <v>229</v>
      </c>
      <c r="Y227" s="102">
        <v>901333957</v>
      </c>
      <c r="Z227" s="88" t="s">
        <v>1938</v>
      </c>
      <c r="AA227" s="88">
        <v>7681</v>
      </c>
      <c r="AB227" s="87" t="s">
        <v>231</v>
      </c>
      <c r="AC227" s="88" t="s">
        <v>268</v>
      </c>
      <c r="AD227" s="130">
        <v>2014</v>
      </c>
      <c r="AE227" s="99" t="s">
        <v>232</v>
      </c>
      <c r="AF227" s="87" t="s">
        <v>410</v>
      </c>
      <c r="AG227" s="88" t="s">
        <v>225</v>
      </c>
      <c r="AH227" s="88" t="s">
        <v>222</v>
      </c>
      <c r="AI227" s="88" t="s">
        <v>222</v>
      </c>
      <c r="AJ227" s="88" t="s">
        <v>222</v>
      </c>
      <c r="AK227" s="100" t="s">
        <v>269</v>
      </c>
      <c r="AL227" s="100" t="s">
        <v>1963</v>
      </c>
      <c r="AM227" s="88" t="s">
        <v>222</v>
      </c>
      <c r="AN227" s="88" t="s">
        <v>222</v>
      </c>
      <c r="AO227" s="88" t="s">
        <v>222</v>
      </c>
      <c r="AP227" s="88" t="s">
        <v>222</v>
      </c>
      <c r="AQ227" s="88" t="s">
        <v>222</v>
      </c>
      <c r="AR227" s="88" t="s">
        <v>234</v>
      </c>
      <c r="AS227" s="88" t="s">
        <v>222</v>
      </c>
      <c r="AT227" s="88" t="s">
        <v>271</v>
      </c>
      <c r="AU227" s="87" t="s">
        <v>235</v>
      </c>
      <c r="AV227" s="111">
        <v>41939</v>
      </c>
      <c r="AW227" s="88" t="s">
        <v>225</v>
      </c>
      <c r="AX227" s="111">
        <v>42004</v>
      </c>
      <c r="AY227" s="111">
        <v>42381</v>
      </c>
      <c r="AZ227" s="88" t="s">
        <v>1946</v>
      </c>
      <c r="BA227" s="94">
        <v>500</v>
      </c>
      <c r="BB227" s="180">
        <v>500</v>
      </c>
      <c r="BC227" s="87" t="s">
        <v>236</v>
      </c>
      <c r="BD227" s="100">
        <v>10853.315069999991</v>
      </c>
      <c r="BE227" s="100" t="s">
        <v>350</v>
      </c>
      <c r="BF227" s="100" t="s">
        <v>350</v>
      </c>
      <c r="BG227" s="100" t="s">
        <v>350</v>
      </c>
      <c r="BH227" s="100" t="s">
        <v>350</v>
      </c>
      <c r="BI227" s="97" t="s">
        <v>350</v>
      </c>
      <c r="BJ227" s="100" t="s">
        <v>350</v>
      </c>
      <c r="BK227" s="100">
        <v>0</v>
      </c>
      <c r="BL227" s="113">
        <v>10687.326529999993</v>
      </c>
      <c r="BM227" s="90">
        <v>302.81840999999991</v>
      </c>
      <c r="BN227" s="90">
        <v>-3.7899999999999635E-3</v>
      </c>
      <c r="BO227" s="100">
        <v>-136.82608000000158</v>
      </c>
      <c r="BP227" s="97">
        <v>0</v>
      </c>
      <c r="BQ227" s="100">
        <v>10853.315069999991</v>
      </c>
      <c r="BR227" s="97">
        <v>981.99486999999999</v>
      </c>
      <c r="BS227" s="87" t="s">
        <v>239</v>
      </c>
      <c r="BT227" s="88" t="s">
        <v>222</v>
      </c>
      <c r="BU227" s="87" t="s">
        <v>368</v>
      </c>
      <c r="BV227" s="114">
        <v>0</v>
      </c>
      <c r="BW227" s="88" t="s">
        <v>242</v>
      </c>
      <c r="BX227" s="20">
        <v>1</v>
      </c>
      <c r="BY227" s="20">
        <v>0</v>
      </c>
      <c r="BZ227" s="185" t="s">
        <v>1947</v>
      </c>
    </row>
    <row r="228" spans="1:78" s="1" customFormat="1" ht="145" x14ac:dyDescent="0.35">
      <c r="A228" s="116" t="s">
        <v>222</v>
      </c>
      <c r="B228" s="86" t="s">
        <v>1964</v>
      </c>
      <c r="C228" s="43" t="s">
        <v>1965</v>
      </c>
      <c r="D228" s="87" t="s">
        <v>217</v>
      </c>
      <c r="E228" s="87" t="s">
        <v>217</v>
      </c>
      <c r="F228" s="88" t="s">
        <v>1966</v>
      </c>
      <c r="G228" s="87" t="s">
        <v>1967</v>
      </c>
      <c r="H228" s="88" t="s">
        <v>287</v>
      </c>
      <c r="I228" s="87" t="s">
        <v>217</v>
      </c>
      <c r="J228" s="87" t="s">
        <v>249</v>
      </c>
      <c r="K228" s="87" t="s">
        <v>1968</v>
      </c>
      <c r="L228" s="87" t="s">
        <v>217</v>
      </c>
      <c r="M228" s="87" t="s">
        <v>217</v>
      </c>
      <c r="N228" s="87" t="s">
        <v>1969</v>
      </c>
      <c r="O228" s="87" t="s">
        <v>217</v>
      </c>
      <c r="P228" s="87" t="s">
        <v>217</v>
      </c>
      <c r="Q228" s="88" t="s">
        <v>225</v>
      </c>
      <c r="R228" s="87" t="s">
        <v>217</v>
      </c>
      <c r="S228" s="88" t="s">
        <v>466</v>
      </c>
      <c r="T228" s="87" t="s">
        <v>217</v>
      </c>
      <c r="U228" s="87" t="s">
        <v>217</v>
      </c>
      <c r="V228" s="87" t="s">
        <v>217</v>
      </c>
      <c r="W228" s="87" t="s">
        <v>217</v>
      </c>
      <c r="X228" s="87" t="s">
        <v>229</v>
      </c>
      <c r="Y228" s="87" t="s">
        <v>217</v>
      </c>
      <c r="Z228" s="88" t="s">
        <v>1970</v>
      </c>
      <c r="AA228" s="88">
        <v>7713</v>
      </c>
      <c r="AB228" s="87" t="s">
        <v>231</v>
      </c>
      <c r="AC228" s="87" t="s">
        <v>217</v>
      </c>
      <c r="AD228" s="87" t="s">
        <v>217</v>
      </c>
      <c r="AE228" s="99" t="s">
        <v>232</v>
      </c>
      <c r="AF228" s="87" t="s">
        <v>306</v>
      </c>
      <c r="AG228" s="88" t="s">
        <v>225</v>
      </c>
      <c r="AH228" s="88" t="s">
        <v>222</v>
      </c>
      <c r="AI228" s="88" t="s">
        <v>222</v>
      </c>
      <c r="AJ228" s="88" t="s">
        <v>222</v>
      </c>
      <c r="AK228" s="90" t="s">
        <v>217</v>
      </c>
      <c r="AL228" s="90" t="s">
        <v>217</v>
      </c>
      <c r="AM228" s="88" t="s">
        <v>222</v>
      </c>
      <c r="AN228" s="88" t="s">
        <v>222</v>
      </c>
      <c r="AO228" s="88" t="s">
        <v>222</v>
      </c>
      <c r="AP228" s="88" t="s">
        <v>222</v>
      </c>
      <c r="AQ228" s="88" t="s">
        <v>222</v>
      </c>
      <c r="AR228" s="88" t="s">
        <v>234</v>
      </c>
      <c r="AS228" s="88" t="s">
        <v>222</v>
      </c>
      <c r="AT228" s="87" t="s">
        <v>217</v>
      </c>
      <c r="AU228" s="87" t="s">
        <v>235</v>
      </c>
      <c r="AV228" s="87" t="s">
        <v>217</v>
      </c>
      <c r="AW228" s="87" t="s">
        <v>217</v>
      </c>
      <c r="AX228" s="87" t="s">
        <v>217</v>
      </c>
      <c r="AY228" s="87" t="s">
        <v>217</v>
      </c>
      <c r="AZ228" s="87" t="s">
        <v>217</v>
      </c>
      <c r="BA228" s="91" t="s">
        <v>217</v>
      </c>
      <c r="BB228" s="112" t="s">
        <v>217</v>
      </c>
      <c r="BC228" s="87" t="s">
        <v>236</v>
      </c>
      <c r="BD228" s="91" t="s">
        <v>217</v>
      </c>
      <c r="BE228" s="108">
        <v>6380</v>
      </c>
      <c r="BF228" s="108">
        <v>5500</v>
      </c>
      <c r="BG228" s="108">
        <v>4510</v>
      </c>
      <c r="BH228" s="108">
        <v>5237.3431</v>
      </c>
      <c r="BI228" s="133">
        <v>0</v>
      </c>
      <c r="BJ228" s="87" t="s">
        <v>237</v>
      </c>
      <c r="BK228" s="100">
        <v>21627.343099999998</v>
      </c>
      <c r="BL228" s="90" t="s">
        <v>238</v>
      </c>
      <c r="BM228" s="90" t="s">
        <v>238</v>
      </c>
      <c r="BN228" s="90" t="s">
        <v>238</v>
      </c>
      <c r="BO228" s="90" t="s">
        <v>238</v>
      </c>
      <c r="BP228" s="97" t="s">
        <v>238</v>
      </c>
      <c r="BQ228" s="90" t="s">
        <v>217</v>
      </c>
      <c r="BR228" s="97" t="s">
        <v>217</v>
      </c>
      <c r="BS228" s="87" t="s">
        <v>239</v>
      </c>
      <c r="BT228" s="88" t="s">
        <v>222</v>
      </c>
      <c r="BU228" s="88" t="s">
        <v>1971</v>
      </c>
      <c r="BV228" s="87" t="s">
        <v>241</v>
      </c>
      <c r="BW228" s="88" t="s">
        <v>242</v>
      </c>
      <c r="BX228" s="20">
        <v>1</v>
      </c>
      <c r="BY228" s="20">
        <v>0</v>
      </c>
      <c r="BZ228" s="185" t="s">
        <v>1972</v>
      </c>
    </row>
    <row r="229" spans="1:78" s="1" customFormat="1" ht="87" x14ac:dyDescent="0.35">
      <c r="A229" s="116" t="s">
        <v>222</v>
      </c>
      <c r="B229" s="86" t="s">
        <v>1973</v>
      </c>
      <c r="C229" s="101" t="s">
        <v>1974</v>
      </c>
      <c r="D229" s="87" t="s">
        <v>1975</v>
      </c>
      <c r="E229" s="87" t="s">
        <v>1976</v>
      </c>
      <c r="F229" s="87" t="s">
        <v>1977</v>
      </c>
      <c r="G229" s="87" t="s">
        <v>1967</v>
      </c>
      <c r="H229" s="88" t="s">
        <v>287</v>
      </c>
      <c r="I229" s="87" t="s">
        <v>1978</v>
      </c>
      <c r="J229" s="87" t="s">
        <v>249</v>
      </c>
      <c r="K229" s="87" t="s">
        <v>1968</v>
      </c>
      <c r="L229" s="111">
        <v>43954</v>
      </c>
      <c r="M229" s="88" t="s">
        <v>1979</v>
      </c>
      <c r="N229" s="87" t="s">
        <v>1980</v>
      </c>
      <c r="O229" s="87" t="s">
        <v>1981</v>
      </c>
      <c r="P229" s="88" t="s">
        <v>291</v>
      </c>
      <c r="Q229" s="88" t="s">
        <v>225</v>
      </c>
      <c r="R229" s="88" t="s">
        <v>1982</v>
      </c>
      <c r="S229" s="88" t="s">
        <v>466</v>
      </c>
      <c r="T229" s="87" t="s">
        <v>318</v>
      </c>
      <c r="U229" s="88" t="s">
        <v>1983</v>
      </c>
      <c r="V229" s="87" t="s">
        <v>345</v>
      </c>
      <c r="W229" s="88" t="s">
        <v>1984</v>
      </c>
      <c r="X229" s="87" t="s">
        <v>229</v>
      </c>
      <c r="Y229" s="102">
        <v>902694513</v>
      </c>
      <c r="Z229" s="88" t="s">
        <v>1970</v>
      </c>
      <c r="AA229" s="88">
        <v>7713</v>
      </c>
      <c r="AB229" s="87" t="s">
        <v>231</v>
      </c>
      <c r="AC229" s="88" t="s">
        <v>268</v>
      </c>
      <c r="AD229" s="129">
        <v>43518</v>
      </c>
      <c r="AE229" s="99">
        <v>2018</v>
      </c>
      <c r="AF229" s="87" t="s">
        <v>410</v>
      </c>
      <c r="AG229" s="88" t="s">
        <v>225</v>
      </c>
      <c r="AH229" s="88" t="s">
        <v>222</v>
      </c>
      <c r="AI229" s="88" t="s">
        <v>222</v>
      </c>
      <c r="AJ229" s="88" t="s">
        <v>222</v>
      </c>
      <c r="AK229" s="90" t="s">
        <v>320</v>
      </c>
      <c r="AL229" s="90" t="s">
        <v>320</v>
      </c>
      <c r="AM229" s="88" t="s">
        <v>222</v>
      </c>
      <c r="AN229" s="88" t="s">
        <v>222</v>
      </c>
      <c r="AO229" s="88" t="s">
        <v>222</v>
      </c>
      <c r="AP229" s="88" t="s">
        <v>222</v>
      </c>
      <c r="AQ229" s="88" t="s">
        <v>222</v>
      </c>
      <c r="AR229" s="88" t="s">
        <v>234</v>
      </c>
      <c r="AS229" s="88" t="s">
        <v>222</v>
      </c>
      <c r="AT229" s="88" t="s">
        <v>818</v>
      </c>
      <c r="AU229" s="87" t="s">
        <v>235</v>
      </c>
      <c r="AV229" s="111">
        <v>44085</v>
      </c>
      <c r="AW229" s="88" t="s">
        <v>225</v>
      </c>
      <c r="AX229" s="111">
        <v>44680</v>
      </c>
      <c r="AY229" s="111">
        <v>45291</v>
      </c>
      <c r="AZ229" s="88" t="s">
        <v>746</v>
      </c>
      <c r="BA229" s="94">
        <v>76096</v>
      </c>
      <c r="BB229" s="180">
        <v>16741.12</v>
      </c>
      <c r="BC229" s="87" t="s">
        <v>236</v>
      </c>
      <c r="BD229" s="100">
        <v>24761.976751600007</v>
      </c>
      <c r="BE229" s="100">
        <v>2271.9065599999999</v>
      </c>
      <c r="BF229" s="90">
        <v>5500</v>
      </c>
      <c r="BG229" s="90">
        <v>4510</v>
      </c>
      <c r="BH229" s="100">
        <v>4400</v>
      </c>
      <c r="BI229" s="97">
        <v>4543.9129999999996</v>
      </c>
      <c r="BJ229" s="90">
        <v>0</v>
      </c>
      <c r="BK229" s="142">
        <v>21225.81956</v>
      </c>
      <c r="BL229" s="90">
        <v>0</v>
      </c>
      <c r="BM229" s="90">
        <v>0</v>
      </c>
      <c r="BN229" s="90">
        <v>0</v>
      </c>
      <c r="BO229" s="90">
        <v>938.21600400000068</v>
      </c>
      <c r="BP229" s="97">
        <v>2597.941187600004</v>
      </c>
      <c r="BQ229" s="100">
        <v>3536.1571916000048</v>
      </c>
      <c r="BR229" s="97">
        <v>406.34958320000004</v>
      </c>
      <c r="BS229" s="87" t="s">
        <v>239</v>
      </c>
      <c r="BT229" s="88" t="s">
        <v>222</v>
      </c>
      <c r="BU229" s="88" t="s">
        <v>1985</v>
      </c>
      <c r="BV229" s="104">
        <v>3536.1571915999994</v>
      </c>
      <c r="BW229" s="88" t="s">
        <v>242</v>
      </c>
      <c r="BX229" s="20">
        <v>1</v>
      </c>
      <c r="BY229" s="20">
        <v>0</v>
      </c>
      <c r="BZ229" s="185" t="s">
        <v>1986</v>
      </c>
    </row>
    <row r="230" spans="1:78" s="1" customFormat="1" ht="101.5" x14ac:dyDescent="0.35">
      <c r="A230" s="116" t="s">
        <v>222</v>
      </c>
      <c r="B230" s="116" t="s">
        <v>1987</v>
      </c>
      <c r="C230" s="117" t="s">
        <v>1988</v>
      </c>
      <c r="D230" s="98" t="s">
        <v>1975</v>
      </c>
      <c r="E230" s="98" t="s">
        <v>886</v>
      </c>
      <c r="F230" s="98" t="s">
        <v>1989</v>
      </c>
      <c r="G230" s="98" t="s">
        <v>1990</v>
      </c>
      <c r="H230" s="98" t="s">
        <v>287</v>
      </c>
      <c r="I230" s="98" t="s">
        <v>1991</v>
      </c>
      <c r="J230" s="98" t="s">
        <v>249</v>
      </c>
      <c r="K230" s="98" t="s">
        <v>1992</v>
      </c>
      <c r="L230" s="120">
        <v>44368</v>
      </c>
      <c r="M230" s="98" t="s">
        <v>1979</v>
      </c>
      <c r="N230" s="98" t="s">
        <v>1993</v>
      </c>
      <c r="O230" s="98" t="s">
        <v>1994</v>
      </c>
      <c r="P230" s="98" t="s">
        <v>291</v>
      </c>
      <c r="Q230" s="98" t="s">
        <v>225</v>
      </c>
      <c r="R230" s="98" t="s">
        <v>382</v>
      </c>
      <c r="S230" s="98" t="s">
        <v>466</v>
      </c>
      <c r="T230" s="98" t="s">
        <v>318</v>
      </c>
      <c r="U230" s="98" t="s">
        <v>266</v>
      </c>
      <c r="V230" s="98" t="s">
        <v>345</v>
      </c>
      <c r="W230" s="98" t="s">
        <v>702</v>
      </c>
      <c r="X230" s="98" t="s">
        <v>229</v>
      </c>
      <c r="Y230" s="118">
        <v>902865681</v>
      </c>
      <c r="Z230" s="98" t="s">
        <v>1995</v>
      </c>
      <c r="AA230" s="98">
        <v>7713</v>
      </c>
      <c r="AB230" s="98" t="s">
        <v>231</v>
      </c>
      <c r="AC230" s="98" t="s">
        <v>268</v>
      </c>
      <c r="AD230" s="98">
        <v>2019</v>
      </c>
      <c r="AE230" s="119">
        <v>2018</v>
      </c>
      <c r="AF230" s="98" t="s">
        <v>410</v>
      </c>
      <c r="AG230" s="98" t="s">
        <v>225</v>
      </c>
      <c r="AH230" s="98" t="s">
        <v>222</v>
      </c>
      <c r="AI230" s="98" t="s">
        <v>222</v>
      </c>
      <c r="AJ230" s="98" t="s">
        <v>222</v>
      </c>
      <c r="AK230" s="97" t="s">
        <v>320</v>
      </c>
      <c r="AL230" s="97" t="s">
        <v>320</v>
      </c>
      <c r="AM230" s="98" t="s">
        <v>1594</v>
      </c>
      <c r="AN230" s="98" t="s">
        <v>222</v>
      </c>
      <c r="AO230" s="98" t="s">
        <v>1594</v>
      </c>
      <c r="AP230" s="98" t="s">
        <v>222</v>
      </c>
      <c r="AQ230" s="98" t="s">
        <v>222</v>
      </c>
      <c r="AR230" s="98" t="s">
        <v>234</v>
      </c>
      <c r="AS230" s="98" t="s">
        <v>222</v>
      </c>
      <c r="AT230" s="98" t="s">
        <v>818</v>
      </c>
      <c r="AU230" s="98" t="s">
        <v>235</v>
      </c>
      <c r="AV230" s="120" t="s">
        <v>1594</v>
      </c>
      <c r="AW230" s="98" t="s">
        <v>268</v>
      </c>
      <c r="AX230" s="120">
        <v>45291</v>
      </c>
      <c r="AY230" s="120">
        <v>45291</v>
      </c>
      <c r="AZ230" s="98" t="s">
        <v>222</v>
      </c>
      <c r="BA230" s="95">
        <v>500</v>
      </c>
      <c r="BB230" s="182">
        <v>500</v>
      </c>
      <c r="BC230" s="98" t="s">
        <v>236</v>
      </c>
      <c r="BD230" s="97">
        <v>1104.0616799999998</v>
      </c>
      <c r="BE230" s="97" t="s">
        <v>272</v>
      </c>
      <c r="BF230" s="97" t="s">
        <v>272</v>
      </c>
      <c r="BG230" s="97" t="s">
        <v>272</v>
      </c>
      <c r="BH230" s="97" t="s">
        <v>272</v>
      </c>
      <c r="BI230" s="97" t="s">
        <v>272</v>
      </c>
      <c r="BJ230" s="97" t="s">
        <v>272</v>
      </c>
      <c r="BK230" s="106">
        <v>0</v>
      </c>
      <c r="BL230" s="97">
        <v>0</v>
      </c>
      <c r="BM230" s="97">
        <v>0</v>
      </c>
      <c r="BN230" s="97">
        <v>0</v>
      </c>
      <c r="BO230" s="97">
        <v>3.5181100000000005</v>
      </c>
      <c r="BP230" s="97">
        <v>1100.5435699999998</v>
      </c>
      <c r="BQ230" s="97">
        <v>1104.0616799999998</v>
      </c>
      <c r="BR230" s="97">
        <v>75.685280000000006</v>
      </c>
      <c r="BS230" s="98" t="s">
        <v>239</v>
      </c>
      <c r="BT230" s="98" t="s">
        <v>222</v>
      </c>
      <c r="BU230" s="98" t="s">
        <v>471</v>
      </c>
      <c r="BV230" s="123">
        <v>1006.8562999999997</v>
      </c>
      <c r="BW230" s="98" t="s">
        <v>242</v>
      </c>
      <c r="BX230" s="124">
        <v>1</v>
      </c>
      <c r="BY230" s="124">
        <v>0</v>
      </c>
      <c r="BZ230" s="185" t="s">
        <v>1064</v>
      </c>
    </row>
    <row r="231" spans="1:78" s="1" customFormat="1" ht="101.5" x14ac:dyDescent="0.35">
      <c r="A231" s="116" t="s">
        <v>222</v>
      </c>
      <c r="B231" s="116" t="s">
        <v>1996</v>
      </c>
      <c r="C231" s="117" t="s">
        <v>3422</v>
      </c>
      <c r="D231" s="98" t="s">
        <v>1975</v>
      </c>
      <c r="E231" s="98" t="s">
        <v>886</v>
      </c>
      <c r="F231" s="98" t="s">
        <v>1997</v>
      </c>
      <c r="G231" s="98" t="s">
        <v>1990</v>
      </c>
      <c r="H231" s="98" t="s">
        <v>287</v>
      </c>
      <c r="I231" s="98" t="s">
        <v>1998</v>
      </c>
      <c r="J231" s="98" t="s">
        <v>249</v>
      </c>
      <c r="K231" s="98" t="s">
        <v>1992</v>
      </c>
      <c r="L231" s="120">
        <v>44195</v>
      </c>
      <c r="M231" s="98" t="s">
        <v>1979</v>
      </c>
      <c r="N231" s="98" t="s">
        <v>1993</v>
      </c>
      <c r="O231" s="98" t="s">
        <v>1994</v>
      </c>
      <c r="P231" s="98" t="s">
        <v>291</v>
      </c>
      <c r="Q231" s="98" t="s">
        <v>225</v>
      </c>
      <c r="R231" s="98" t="s">
        <v>382</v>
      </c>
      <c r="S231" s="98" t="s">
        <v>466</v>
      </c>
      <c r="T231" s="98" t="s">
        <v>318</v>
      </c>
      <c r="U231" s="98" t="s">
        <v>266</v>
      </c>
      <c r="V231" s="98" t="s">
        <v>345</v>
      </c>
      <c r="W231" s="98" t="s">
        <v>702</v>
      </c>
      <c r="X231" s="98" t="s">
        <v>229</v>
      </c>
      <c r="Y231" s="118">
        <v>902865683</v>
      </c>
      <c r="Z231" s="98" t="s">
        <v>1970</v>
      </c>
      <c r="AA231" s="98">
        <v>7713</v>
      </c>
      <c r="AB231" s="98" t="s">
        <v>231</v>
      </c>
      <c r="AC231" s="98" t="s">
        <v>268</v>
      </c>
      <c r="AD231" s="159">
        <v>43607</v>
      </c>
      <c r="AE231" s="119">
        <v>2018</v>
      </c>
      <c r="AF231" s="98" t="s">
        <v>410</v>
      </c>
      <c r="AG231" s="98" t="s">
        <v>225</v>
      </c>
      <c r="AH231" s="98" t="s">
        <v>222</v>
      </c>
      <c r="AI231" s="98" t="s">
        <v>222</v>
      </c>
      <c r="AJ231" s="98" t="s">
        <v>222</v>
      </c>
      <c r="AK231" s="97" t="s">
        <v>320</v>
      </c>
      <c r="AL231" s="97" t="s">
        <v>320</v>
      </c>
      <c r="AM231" s="98" t="s">
        <v>1594</v>
      </c>
      <c r="AN231" s="98" t="s">
        <v>222</v>
      </c>
      <c r="AO231" s="98" t="s">
        <v>1594</v>
      </c>
      <c r="AP231" s="98" t="s">
        <v>222</v>
      </c>
      <c r="AQ231" s="98" t="s">
        <v>222</v>
      </c>
      <c r="AR231" s="98" t="s">
        <v>234</v>
      </c>
      <c r="AS231" s="98" t="s">
        <v>222</v>
      </c>
      <c r="AT231" s="98" t="s">
        <v>818</v>
      </c>
      <c r="AU231" s="98" t="s">
        <v>235</v>
      </c>
      <c r="AV231" s="120" t="s">
        <v>1594</v>
      </c>
      <c r="AW231" s="98" t="s">
        <v>225</v>
      </c>
      <c r="AX231" s="120">
        <v>45291</v>
      </c>
      <c r="AY231" s="120">
        <v>45291</v>
      </c>
      <c r="AZ231" s="98" t="s">
        <v>222</v>
      </c>
      <c r="BA231" s="95">
        <v>500</v>
      </c>
      <c r="BB231" s="182">
        <v>500</v>
      </c>
      <c r="BC231" s="98" t="s">
        <v>236</v>
      </c>
      <c r="BD231" s="97">
        <v>1158.4234400000005</v>
      </c>
      <c r="BE231" s="97" t="s">
        <v>272</v>
      </c>
      <c r="BF231" s="97" t="s">
        <v>272</v>
      </c>
      <c r="BG231" s="97" t="s">
        <v>272</v>
      </c>
      <c r="BH231" s="97" t="s">
        <v>272</v>
      </c>
      <c r="BI231" s="97" t="s">
        <v>272</v>
      </c>
      <c r="BJ231" s="97" t="s">
        <v>272</v>
      </c>
      <c r="BK231" s="106">
        <v>0</v>
      </c>
      <c r="BL231" s="97">
        <v>0</v>
      </c>
      <c r="BM231" s="97">
        <v>0</v>
      </c>
      <c r="BN231" s="97">
        <v>0</v>
      </c>
      <c r="BO231" s="97">
        <v>2.9558600000000008</v>
      </c>
      <c r="BP231" s="97">
        <v>1155.4675800000005</v>
      </c>
      <c r="BQ231" s="97">
        <v>1158.4234400000005</v>
      </c>
      <c r="BR231" s="97">
        <v>69.101710000000011</v>
      </c>
      <c r="BS231" s="98" t="s">
        <v>239</v>
      </c>
      <c r="BT231" s="98" t="s">
        <v>222</v>
      </c>
      <c r="BU231" s="98" t="s">
        <v>471</v>
      </c>
      <c r="BV231" s="123">
        <v>1058.0703199999998</v>
      </c>
      <c r="BW231" s="98" t="s">
        <v>242</v>
      </c>
      <c r="BX231" s="124">
        <v>1</v>
      </c>
      <c r="BY231" s="124">
        <v>0</v>
      </c>
      <c r="BZ231" s="185" t="s">
        <v>1999</v>
      </c>
    </row>
    <row r="232" spans="1:78" s="1" customFormat="1" ht="159.5" x14ac:dyDescent="0.35">
      <c r="A232" s="116" t="s">
        <v>222</v>
      </c>
      <c r="B232" s="86" t="s">
        <v>2000</v>
      </c>
      <c r="C232" s="72" t="s">
        <v>2001</v>
      </c>
      <c r="D232" s="87" t="s">
        <v>217</v>
      </c>
      <c r="E232" s="87" t="s">
        <v>217</v>
      </c>
      <c r="F232" s="87" t="s">
        <v>2002</v>
      </c>
      <c r="G232" s="87" t="s">
        <v>2003</v>
      </c>
      <c r="H232" s="88" t="s">
        <v>1935</v>
      </c>
      <c r="I232" s="87" t="s">
        <v>217</v>
      </c>
      <c r="J232" s="87" t="s">
        <v>1236</v>
      </c>
      <c r="K232" s="88" t="s">
        <v>1936</v>
      </c>
      <c r="L232" s="87" t="s">
        <v>217</v>
      </c>
      <c r="M232" s="87" t="s">
        <v>217</v>
      </c>
      <c r="N232" s="88" t="s">
        <v>1937</v>
      </c>
      <c r="O232" s="87" t="s">
        <v>217</v>
      </c>
      <c r="P232" s="87" t="s">
        <v>217</v>
      </c>
      <c r="Q232" s="88" t="s">
        <v>225</v>
      </c>
      <c r="R232" s="87" t="s">
        <v>217</v>
      </c>
      <c r="S232" s="88" t="s">
        <v>466</v>
      </c>
      <c r="T232" s="87" t="s">
        <v>217</v>
      </c>
      <c r="U232" s="87" t="s">
        <v>217</v>
      </c>
      <c r="V232" s="87" t="s">
        <v>217</v>
      </c>
      <c r="W232" s="87" t="s">
        <v>217</v>
      </c>
      <c r="X232" s="87" t="s">
        <v>229</v>
      </c>
      <c r="Y232" s="87" t="s">
        <v>217</v>
      </c>
      <c r="Z232" s="88" t="s">
        <v>2004</v>
      </c>
      <c r="AA232" s="88">
        <v>7820</v>
      </c>
      <c r="AB232" s="87" t="s">
        <v>231</v>
      </c>
      <c r="AC232" s="88" t="s">
        <v>268</v>
      </c>
      <c r="AD232" s="130">
        <v>2016</v>
      </c>
      <c r="AE232" s="99" t="s">
        <v>232</v>
      </c>
      <c r="AF232" s="87" t="s">
        <v>410</v>
      </c>
      <c r="AG232" s="88" t="s">
        <v>225</v>
      </c>
      <c r="AH232" s="88" t="s">
        <v>222</v>
      </c>
      <c r="AI232" s="88" t="s">
        <v>222</v>
      </c>
      <c r="AJ232" s="88" t="s">
        <v>222</v>
      </c>
      <c r="AK232" s="90" t="s">
        <v>217</v>
      </c>
      <c r="AL232" s="90" t="s">
        <v>217</v>
      </c>
      <c r="AM232" s="88" t="s">
        <v>222</v>
      </c>
      <c r="AN232" s="88" t="s">
        <v>222</v>
      </c>
      <c r="AO232" s="88" t="s">
        <v>222</v>
      </c>
      <c r="AP232" s="88" t="s">
        <v>222</v>
      </c>
      <c r="AQ232" s="88" t="s">
        <v>222</v>
      </c>
      <c r="AR232" s="88" t="s">
        <v>234</v>
      </c>
      <c r="AS232" s="88" t="s">
        <v>222</v>
      </c>
      <c r="AT232" s="87" t="s">
        <v>217</v>
      </c>
      <c r="AU232" s="87" t="s">
        <v>235</v>
      </c>
      <c r="AV232" s="87" t="s">
        <v>217</v>
      </c>
      <c r="AW232" s="87" t="s">
        <v>217</v>
      </c>
      <c r="AX232" s="87" t="s">
        <v>217</v>
      </c>
      <c r="AY232" s="87" t="s">
        <v>217</v>
      </c>
      <c r="AZ232" s="87" t="s">
        <v>217</v>
      </c>
      <c r="BA232" s="91" t="s">
        <v>217</v>
      </c>
      <c r="BB232" s="112" t="s">
        <v>217</v>
      </c>
      <c r="BC232" s="87" t="s">
        <v>236</v>
      </c>
      <c r="BD232" s="91" t="s">
        <v>217</v>
      </c>
      <c r="BE232" s="108">
        <v>666.30200000000002</v>
      </c>
      <c r="BF232" s="108">
        <v>0</v>
      </c>
      <c r="BG232" s="108">
        <v>0</v>
      </c>
      <c r="BH232" s="108">
        <v>6022.0990199999997</v>
      </c>
      <c r="BI232" s="133">
        <v>6026.0209799999993</v>
      </c>
      <c r="BJ232" s="87" t="s">
        <v>237</v>
      </c>
      <c r="BK232" s="100">
        <v>12714.421999999999</v>
      </c>
      <c r="BL232" s="90" t="s">
        <v>238</v>
      </c>
      <c r="BM232" s="90" t="s">
        <v>238</v>
      </c>
      <c r="BN232" s="90" t="s">
        <v>238</v>
      </c>
      <c r="BO232" s="90" t="s">
        <v>238</v>
      </c>
      <c r="BP232" s="97" t="s">
        <v>238</v>
      </c>
      <c r="BQ232" s="90" t="s">
        <v>217</v>
      </c>
      <c r="BR232" s="97" t="s">
        <v>217</v>
      </c>
      <c r="BS232" s="87" t="s">
        <v>239</v>
      </c>
      <c r="BT232" s="88" t="s">
        <v>222</v>
      </c>
      <c r="BU232" s="88" t="s">
        <v>1939</v>
      </c>
      <c r="BV232" s="87" t="s">
        <v>241</v>
      </c>
      <c r="BW232" s="88" t="s">
        <v>242</v>
      </c>
      <c r="BX232" s="20">
        <v>1</v>
      </c>
      <c r="BY232" s="20">
        <v>0</v>
      </c>
      <c r="BZ232" s="186"/>
    </row>
    <row r="233" spans="1:78" s="1" customFormat="1" ht="203" x14ac:dyDescent="0.35">
      <c r="A233" s="116" t="s">
        <v>222</v>
      </c>
      <c r="B233" s="86" t="s">
        <v>2005</v>
      </c>
      <c r="C233" s="115" t="s">
        <v>2006</v>
      </c>
      <c r="D233" s="193"/>
      <c r="E233" s="193"/>
      <c r="F233" s="87" t="s">
        <v>2007</v>
      </c>
      <c r="G233" s="87" t="s">
        <v>2003</v>
      </c>
      <c r="H233" s="88" t="s">
        <v>1935</v>
      </c>
      <c r="I233" s="87" t="s">
        <v>2008</v>
      </c>
      <c r="J233" s="87" t="s">
        <v>1236</v>
      </c>
      <c r="K233" s="88" t="s">
        <v>1936</v>
      </c>
      <c r="L233" s="88" t="s">
        <v>2009</v>
      </c>
      <c r="M233" s="88" t="s">
        <v>2010</v>
      </c>
      <c r="N233" s="88" t="s">
        <v>1937</v>
      </c>
      <c r="O233" s="88" t="s">
        <v>2011</v>
      </c>
      <c r="P233" s="88" t="s">
        <v>381</v>
      </c>
      <c r="Q233" s="88" t="s">
        <v>225</v>
      </c>
      <c r="R233" s="88" t="s">
        <v>1252</v>
      </c>
      <c r="S233" s="88" t="s">
        <v>466</v>
      </c>
      <c r="T233" s="87" t="s">
        <v>318</v>
      </c>
      <c r="U233" s="88">
        <v>46</v>
      </c>
      <c r="V233" s="87" t="s">
        <v>345</v>
      </c>
      <c r="W233" s="87" t="s">
        <v>1951</v>
      </c>
      <c r="X233" s="87" t="s">
        <v>229</v>
      </c>
      <c r="Y233" s="102">
        <v>801578594</v>
      </c>
      <c r="Z233" s="88" t="s">
        <v>2004</v>
      </c>
      <c r="AA233" s="88">
        <v>7820</v>
      </c>
      <c r="AB233" s="87" t="s">
        <v>231</v>
      </c>
      <c r="AC233" s="88" t="s">
        <v>268</v>
      </c>
      <c r="AD233" s="130">
        <v>2017</v>
      </c>
      <c r="AE233" s="99" t="s">
        <v>232</v>
      </c>
      <c r="AF233" s="87" t="s">
        <v>410</v>
      </c>
      <c r="AG233" s="88" t="s">
        <v>225</v>
      </c>
      <c r="AH233" s="88" t="s">
        <v>222</v>
      </c>
      <c r="AI233" s="88" t="s">
        <v>222</v>
      </c>
      <c r="AJ233" s="88" t="s">
        <v>222</v>
      </c>
      <c r="AK233" s="100" t="s">
        <v>269</v>
      </c>
      <c r="AL233" s="100" t="s">
        <v>2012</v>
      </c>
      <c r="AM233" s="88" t="s">
        <v>222</v>
      </c>
      <c r="AN233" s="88" t="s">
        <v>222</v>
      </c>
      <c r="AO233" s="88" t="s">
        <v>222</v>
      </c>
      <c r="AP233" s="88" t="s">
        <v>222</v>
      </c>
      <c r="AQ233" s="88" t="s">
        <v>222</v>
      </c>
      <c r="AR233" s="88" t="s">
        <v>234</v>
      </c>
      <c r="AS233" s="88" t="s">
        <v>222</v>
      </c>
      <c r="AT233" s="87" t="s">
        <v>271</v>
      </c>
      <c r="AU233" s="87" t="s">
        <v>235</v>
      </c>
      <c r="AV233" s="111">
        <v>43160</v>
      </c>
      <c r="AW233" s="88" t="s">
        <v>268</v>
      </c>
      <c r="AX233" s="111">
        <v>43921</v>
      </c>
      <c r="AY233" s="103">
        <v>44196</v>
      </c>
      <c r="AZ233" s="87" t="s">
        <v>2013</v>
      </c>
      <c r="BA233" s="94">
        <v>4721</v>
      </c>
      <c r="BB233" s="180">
        <v>4721</v>
      </c>
      <c r="BC233" s="87" t="s">
        <v>236</v>
      </c>
      <c r="BD233" s="100">
        <v>5635.0769400000008</v>
      </c>
      <c r="BE233" s="87" t="s">
        <v>237</v>
      </c>
      <c r="BF233" s="87" t="s">
        <v>237</v>
      </c>
      <c r="BG233" s="87" t="s">
        <v>237</v>
      </c>
      <c r="BH233" s="87" t="s">
        <v>237</v>
      </c>
      <c r="BI233" s="98" t="s">
        <v>237</v>
      </c>
      <c r="BJ233" s="87" t="s">
        <v>237</v>
      </c>
      <c r="BK233" s="100">
        <v>0</v>
      </c>
      <c r="BL233" s="128">
        <v>0</v>
      </c>
      <c r="BM233" s="90">
        <v>2329.9412300000008</v>
      </c>
      <c r="BN233" s="90">
        <v>2098.5023800000004</v>
      </c>
      <c r="BO233" s="90">
        <v>517.88226999999995</v>
      </c>
      <c r="BP233" s="97">
        <v>688.75105999999994</v>
      </c>
      <c r="BQ233" s="100">
        <v>5635.0769400000008</v>
      </c>
      <c r="BR233" s="97">
        <v>1313.1960200000001</v>
      </c>
      <c r="BS233" s="87" t="s">
        <v>239</v>
      </c>
      <c r="BT233" s="88" t="s">
        <v>222</v>
      </c>
      <c r="BU233" s="88" t="s">
        <v>1939</v>
      </c>
      <c r="BV233" s="104">
        <v>5635.0769399999981</v>
      </c>
      <c r="BW233" s="88" t="s">
        <v>242</v>
      </c>
      <c r="BX233" s="20">
        <v>1</v>
      </c>
      <c r="BY233" s="20">
        <v>0</v>
      </c>
      <c r="BZ233" s="185" t="s">
        <v>2014</v>
      </c>
    </row>
    <row r="234" spans="1:78" s="1" customFormat="1" ht="203" x14ac:dyDescent="0.35">
      <c r="A234" s="116" t="s">
        <v>222</v>
      </c>
      <c r="B234" s="86" t="s">
        <v>2015</v>
      </c>
      <c r="C234" s="115" t="s">
        <v>2016</v>
      </c>
      <c r="D234" s="193"/>
      <c r="E234" s="193"/>
      <c r="F234" s="87" t="s">
        <v>2017</v>
      </c>
      <c r="G234" s="87" t="s">
        <v>2003</v>
      </c>
      <c r="H234" s="88" t="s">
        <v>1935</v>
      </c>
      <c r="I234" s="87" t="s">
        <v>2018</v>
      </c>
      <c r="J234" s="87" t="s">
        <v>1236</v>
      </c>
      <c r="K234" s="88" t="s">
        <v>1936</v>
      </c>
      <c r="L234" s="88" t="s">
        <v>2009</v>
      </c>
      <c r="M234" s="88" t="s">
        <v>2010</v>
      </c>
      <c r="N234" s="88" t="s">
        <v>1937</v>
      </c>
      <c r="O234" s="88" t="s">
        <v>2011</v>
      </c>
      <c r="P234" s="87" t="s">
        <v>291</v>
      </c>
      <c r="Q234" s="88" t="s">
        <v>225</v>
      </c>
      <c r="R234" s="88" t="s">
        <v>1252</v>
      </c>
      <c r="S234" s="88" t="s">
        <v>466</v>
      </c>
      <c r="T234" s="87" t="s">
        <v>318</v>
      </c>
      <c r="U234" s="88">
        <v>102.1</v>
      </c>
      <c r="V234" s="87" t="s">
        <v>345</v>
      </c>
      <c r="W234" s="87" t="s">
        <v>1951</v>
      </c>
      <c r="X234" s="87" t="s">
        <v>229</v>
      </c>
      <c r="Y234" s="102">
        <v>801578595</v>
      </c>
      <c r="Z234" s="88" t="s">
        <v>2004</v>
      </c>
      <c r="AA234" s="88">
        <v>7820</v>
      </c>
      <c r="AB234" s="87" t="s">
        <v>231</v>
      </c>
      <c r="AC234" s="88" t="s">
        <v>268</v>
      </c>
      <c r="AD234" s="130">
        <v>2015</v>
      </c>
      <c r="AE234" s="99" t="s">
        <v>232</v>
      </c>
      <c r="AF234" s="87" t="s">
        <v>410</v>
      </c>
      <c r="AG234" s="88" t="s">
        <v>225</v>
      </c>
      <c r="AH234" s="88" t="s">
        <v>222</v>
      </c>
      <c r="AI234" s="88" t="s">
        <v>222</v>
      </c>
      <c r="AJ234" s="88" t="s">
        <v>222</v>
      </c>
      <c r="AK234" s="100" t="s">
        <v>269</v>
      </c>
      <c r="AL234" s="100" t="s">
        <v>2019</v>
      </c>
      <c r="AM234" s="88" t="s">
        <v>222</v>
      </c>
      <c r="AN234" s="88" t="s">
        <v>222</v>
      </c>
      <c r="AO234" s="88" t="s">
        <v>222</v>
      </c>
      <c r="AP234" s="88" t="s">
        <v>222</v>
      </c>
      <c r="AQ234" s="88" t="s">
        <v>222</v>
      </c>
      <c r="AR234" s="88" t="s">
        <v>234</v>
      </c>
      <c r="AS234" s="88" t="s">
        <v>222</v>
      </c>
      <c r="AT234" s="87" t="s">
        <v>271</v>
      </c>
      <c r="AU234" s="87" t="s">
        <v>235</v>
      </c>
      <c r="AV234" s="111">
        <v>43185</v>
      </c>
      <c r="AW234" s="88" t="s">
        <v>268</v>
      </c>
      <c r="AX234" s="111">
        <v>43921</v>
      </c>
      <c r="AY234" s="103">
        <v>44196</v>
      </c>
      <c r="AZ234" s="87" t="s">
        <v>2020</v>
      </c>
      <c r="BA234" s="94">
        <v>4703</v>
      </c>
      <c r="BB234" s="180">
        <v>4003.3821593431089</v>
      </c>
      <c r="BC234" s="87" t="s">
        <v>236</v>
      </c>
      <c r="BD234" s="100">
        <v>5119.9371651599886</v>
      </c>
      <c r="BE234" s="87" t="s">
        <v>237</v>
      </c>
      <c r="BF234" s="87" t="s">
        <v>237</v>
      </c>
      <c r="BG234" s="87" t="s">
        <v>237</v>
      </c>
      <c r="BH234" s="87" t="s">
        <v>237</v>
      </c>
      <c r="BI234" s="98" t="s">
        <v>237</v>
      </c>
      <c r="BJ234" s="87" t="s">
        <v>237</v>
      </c>
      <c r="BK234" s="100">
        <v>0</v>
      </c>
      <c r="BL234" s="128">
        <v>0</v>
      </c>
      <c r="BM234" s="90">
        <v>426.79146373856923</v>
      </c>
      <c r="BN234" s="90">
        <v>2828.0648240918763</v>
      </c>
      <c r="BO234" s="90">
        <v>688.22346998889793</v>
      </c>
      <c r="BP234" s="97">
        <v>1176.8574073406451</v>
      </c>
      <c r="BQ234" s="100">
        <v>5119.9371651599886</v>
      </c>
      <c r="BR234" s="97">
        <v>1022.2582460384714</v>
      </c>
      <c r="BS234" s="87" t="s">
        <v>239</v>
      </c>
      <c r="BT234" s="88" t="s">
        <v>222</v>
      </c>
      <c r="BU234" s="88" t="s">
        <v>1939</v>
      </c>
      <c r="BV234" s="104">
        <v>5119.937165159994</v>
      </c>
      <c r="BW234" s="88" t="s">
        <v>242</v>
      </c>
      <c r="BX234" s="20">
        <v>1</v>
      </c>
      <c r="BY234" s="20">
        <v>0</v>
      </c>
      <c r="BZ234" s="185" t="s">
        <v>2021</v>
      </c>
    </row>
    <row r="235" spans="1:78" s="1" customFormat="1" ht="203" x14ac:dyDescent="0.35">
      <c r="A235" s="116" t="s">
        <v>222</v>
      </c>
      <c r="B235" s="86" t="s">
        <v>2022</v>
      </c>
      <c r="C235" s="115" t="s">
        <v>2023</v>
      </c>
      <c r="D235" s="193"/>
      <c r="E235" s="193"/>
      <c r="F235" s="87" t="s">
        <v>2024</v>
      </c>
      <c r="G235" s="87" t="s">
        <v>2003</v>
      </c>
      <c r="H235" s="88" t="s">
        <v>1935</v>
      </c>
      <c r="I235" s="87" t="s">
        <v>2025</v>
      </c>
      <c r="J235" s="87" t="s">
        <v>1236</v>
      </c>
      <c r="K235" s="88" t="s">
        <v>1936</v>
      </c>
      <c r="L235" s="88" t="s">
        <v>2009</v>
      </c>
      <c r="M235" s="88" t="s">
        <v>2010</v>
      </c>
      <c r="N235" s="88" t="s">
        <v>1937</v>
      </c>
      <c r="O235" s="87" t="s">
        <v>2026</v>
      </c>
      <c r="P235" s="88" t="s">
        <v>448</v>
      </c>
      <c r="Q235" s="88" t="s">
        <v>225</v>
      </c>
      <c r="R235" s="88" t="s">
        <v>1252</v>
      </c>
      <c r="S235" s="88" t="s">
        <v>466</v>
      </c>
      <c r="T235" s="87" t="s">
        <v>318</v>
      </c>
      <c r="U235" s="88">
        <v>29.4</v>
      </c>
      <c r="V235" s="87" t="s">
        <v>345</v>
      </c>
      <c r="W235" s="87" t="s">
        <v>500</v>
      </c>
      <c r="X235" s="87" t="s">
        <v>229</v>
      </c>
      <c r="Y235" s="102">
        <v>801578597</v>
      </c>
      <c r="Z235" s="88" t="s">
        <v>2004</v>
      </c>
      <c r="AA235" s="88">
        <v>7820</v>
      </c>
      <c r="AB235" s="87" t="s">
        <v>231</v>
      </c>
      <c r="AC235" s="88" t="s">
        <v>268</v>
      </c>
      <c r="AD235" s="130">
        <v>2015</v>
      </c>
      <c r="AE235" s="99" t="s">
        <v>232</v>
      </c>
      <c r="AF235" s="87" t="s">
        <v>410</v>
      </c>
      <c r="AG235" s="88" t="s">
        <v>225</v>
      </c>
      <c r="AH235" s="88" t="s">
        <v>222</v>
      </c>
      <c r="AI235" s="88" t="s">
        <v>222</v>
      </c>
      <c r="AJ235" s="88" t="s">
        <v>222</v>
      </c>
      <c r="AK235" s="100" t="s">
        <v>269</v>
      </c>
      <c r="AL235" s="100" t="s">
        <v>2027</v>
      </c>
      <c r="AM235" s="88" t="s">
        <v>222</v>
      </c>
      <c r="AN235" s="88" t="s">
        <v>222</v>
      </c>
      <c r="AO235" s="88" t="s">
        <v>222</v>
      </c>
      <c r="AP235" s="88" t="s">
        <v>222</v>
      </c>
      <c r="AQ235" s="88" t="s">
        <v>222</v>
      </c>
      <c r="AR235" s="88" t="s">
        <v>234</v>
      </c>
      <c r="AS235" s="88" t="s">
        <v>222</v>
      </c>
      <c r="AT235" s="87" t="s">
        <v>271</v>
      </c>
      <c r="AU235" s="87" t="s">
        <v>235</v>
      </c>
      <c r="AV235" s="111">
        <v>43266</v>
      </c>
      <c r="AW235" s="88" t="s">
        <v>268</v>
      </c>
      <c r="AX235" s="111">
        <v>43921</v>
      </c>
      <c r="AY235" s="103">
        <v>44196</v>
      </c>
      <c r="AZ235" s="87" t="s">
        <v>2020</v>
      </c>
      <c r="BA235" s="94">
        <v>3039</v>
      </c>
      <c r="BB235" s="180">
        <v>2646.6559691453026</v>
      </c>
      <c r="BC235" s="87" t="s">
        <v>236</v>
      </c>
      <c r="BD235" s="100">
        <v>4419.5707587328898</v>
      </c>
      <c r="BE235" s="87" t="s">
        <v>237</v>
      </c>
      <c r="BF235" s="87" t="s">
        <v>237</v>
      </c>
      <c r="BG235" s="87" t="s">
        <v>237</v>
      </c>
      <c r="BH235" s="87" t="s">
        <v>237</v>
      </c>
      <c r="BI235" s="98" t="s">
        <v>237</v>
      </c>
      <c r="BJ235" s="87" t="s">
        <v>237</v>
      </c>
      <c r="BK235" s="100">
        <v>0</v>
      </c>
      <c r="BL235" s="128">
        <v>0</v>
      </c>
      <c r="BM235" s="90">
        <v>1031.8914494667608</v>
      </c>
      <c r="BN235" s="90">
        <v>2327.1910425122155</v>
      </c>
      <c r="BO235" s="90">
        <v>671.73190991242188</v>
      </c>
      <c r="BP235" s="97">
        <v>388.75635684149086</v>
      </c>
      <c r="BQ235" s="100">
        <v>4419.5707587328898</v>
      </c>
      <c r="BR235" s="97">
        <v>1003.8156985609522</v>
      </c>
      <c r="BS235" s="87" t="s">
        <v>239</v>
      </c>
      <c r="BT235" s="88" t="s">
        <v>222</v>
      </c>
      <c r="BU235" s="88" t="s">
        <v>1939</v>
      </c>
      <c r="BV235" s="104">
        <v>4419.5707587328889</v>
      </c>
      <c r="BW235" s="88" t="s">
        <v>242</v>
      </c>
      <c r="BX235" s="20">
        <v>1</v>
      </c>
      <c r="BY235" s="20">
        <v>0</v>
      </c>
      <c r="BZ235" s="185" t="s">
        <v>2028</v>
      </c>
    </row>
    <row r="236" spans="1:78" s="1" customFormat="1" ht="203" x14ac:dyDescent="0.35">
      <c r="A236" s="116" t="s">
        <v>222</v>
      </c>
      <c r="B236" s="86" t="s">
        <v>2029</v>
      </c>
      <c r="C236" s="115" t="s">
        <v>2030</v>
      </c>
      <c r="D236" s="193"/>
      <c r="E236" s="193"/>
      <c r="F236" s="87" t="s">
        <v>2031</v>
      </c>
      <c r="G236" s="87" t="s">
        <v>2003</v>
      </c>
      <c r="H236" s="88" t="s">
        <v>1935</v>
      </c>
      <c r="I236" s="87" t="s">
        <v>2032</v>
      </c>
      <c r="J236" s="87" t="s">
        <v>1236</v>
      </c>
      <c r="K236" s="88" t="s">
        <v>1936</v>
      </c>
      <c r="L236" s="88" t="s">
        <v>2009</v>
      </c>
      <c r="M236" s="88" t="s">
        <v>2010</v>
      </c>
      <c r="N236" s="88" t="s">
        <v>1937</v>
      </c>
      <c r="O236" s="87" t="s">
        <v>2026</v>
      </c>
      <c r="P236" s="88" t="s">
        <v>448</v>
      </c>
      <c r="Q236" s="88" t="s">
        <v>225</v>
      </c>
      <c r="R236" s="88" t="s">
        <v>1252</v>
      </c>
      <c r="S236" s="88" t="s">
        <v>466</v>
      </c>
      <c r="T236" s="87" t="s">
        <v>318</v>
      </c>
      <c r="U236" s="88">
        <v>68</v>
      </c>
      <c r="V236" s="87" t="s">
        <v>345</v>
      </c>
      <c r="W236" s="87" t="s">
        <v>1951</v>
      </c>
      <c r="X236" s="87" t="s">
        <v>229</v>
      </c>
      <c r="Y236" s="102">
        <v>801578598</v>
      </c>
      <c r="Z236" s="88" t="s">
        <v>2004</v>
      </c>
      <c r="AA236" s="88">
        <v>7820</v>
      </c>
      <c r="AB236" s="87" t="s">
        <v>231</v>
      </c>
      <c r="AC236" s="88" t="s">
        <v>268</v>
      </c>
      <c r="AD236" s="130">
        <v>2015</v>
      </c>
      <c r="AE236" s="99" t="s">
        <v>232</v>
      </c>
      <c r="AF236" s="87" t="s">
        <v>410</v>
      </c>
      <c r="AG236" s="88" t="s">
        <v>225</v>
      </c>
      <c r="AH236" s="88" t="s">
        <v>222</v>
      </c>
      <c r="AI236" s="88" t="s">
        <v>222</v>
      </c>
      <c r="AJ236" s="88" t="s">
        <v>222</v>
      </c>
      <c r="AK236" s="100" t="s">
        <v>269</v>
      </c>
      <c r="AL236" s="100" t="s">
        <v>2033</v>
      </c>
      <c r="AM236" s="88" t="s">
        <v>222</v>
      </c>
      <c r="AN236" s="88" t="s">
        <v>222</v>
      </c>
      <c r="AO236" s="88" t="s">
        <v>222</v>
      </c>
      <c r="AP236" s="88" t="s">
        <v>222</v>
      </c>
      <c r="AQ236" s="88" t="s">
        <v>222</v>
      </c>
      <c r="AR236" s="88" t="s">
        <v>234</v>
      </c>
      <c r="AS236" s="88" t="s">
        <v>222</v>
      </c>
      <c r="AT236" s="87" t="s">
        <v>271</v>
      </c>
      <c r="AU236" s="87" t="s">
        <v>235</v>
      </c>
      <c r="AV236" s="111">
        <v>43782</v>
      </c>
      <c r="AW236" s="88" t="s">
        <v>268</v>
      </c>
      <c r="AX236" s="111">
        <v>43921</v>
      </c>
      <c r="AY236" s="103">
        <v>44196</v>
      </c>
      <c r="AZ236" s="87" t="s">
        <v>2034</v>
      </c>
      <c r="BA236" s="94">
        <v>4722</v>
      </c>
      <c r="BB236" s="180">
        <v>4722</v>
      </c>
      <c r="BC236" s="87" t="s">
        <v>236</v>
      </c>
      <c r="BD236" s="100">
        <v>5009.8948800000007</v>
      </c>
      <c r="BE236" s="87" t="s">
        <v>237</v>
      </c>
      <c r="BF236" s="87" t="s">
        <v>237</v>
      </c>
      <c r="BG236" s="87" t="s">
        <v>237</v>
      </c>
      <c r="BH236" s="87" t="s">
        <v>237</v>
      </c>
      <c r="BI236" s="98" t="s">
        <v>237</v>
      </c>
      <c r="BJ236" s="87" t="s">
        <v>237</v>
      </c>
      <c r="BK236" s="100">
        <v>0</v>
      </c>
      <c r="BL236" s="128">
        <v>0</v>
      </c>
      <c r="BM236" s="90">
        <v>587.42536000000007</v>
      </c>
      <c r="BN236" s="90">
        <v>1151.8143000000002</v>
      </c>
      <c r="BO236" s="90">
        <v>768.86806999999988</v>
      </c>
      <c r="BP236" s="97">
        <v>2501.7871500000006</v>
      </c>
      <c r="BQ236" s="100">
        <v>5009.8948800000007</v>
      </c>
      <c r="BR236" s="97">
        <v>832.97686000000033</v>
      </c>
      <c r="BS236" s="87" t="s">
        <v>239</v>
      </c>
      <c r="BT236" s="88" t="s">
        <v>222</v>
      </c>
      <c r="BU236" s="88" t="s">
        <v>1939</v>
      </c>
      <c r="BV236" s="104">
        <v>5009.894880000008</v>
      </c>
      <c r="BW236" s="88" t="s">
        <v>242</v>
      </c>
      <c r="BX236" s="20">
        <v>1</v>
      </c>
      <c r="BY236" s="20">
        <v>0</v>
      </c>
      <c r="BZ236" s="185" t="s">
        <v>2035</v>
      </c>
    </row>
    <row r="237" spans="1:78" s="1" customFormat="1" ht="203" x14ac:dyDescent="0.35">
      <c r="A237" s="116" t="s">
        <v>222</v>
      </c>
      <c r="B237" s="86" t="s">
        <v>2036</v>
      </c>
      <c r="C237" s="115" t="s">
        <v>2037</v>
      </c>
      <c r="D237" s="193"/>
      <c r="E237" s="193"/>
      <c r="F237" s="87" t="s">
        <v>2038</v>
      </c>
      <c r="G237" s="87" t="s">
        <v>2003</v>
      </c>
      <c r="H237" s="88" t="s">
        <v>1935</v>
      </c>
      <c r="I237" s="87" t="s">
        <v>2039</v>
      </c>
      <c r="J237" s="87" t="s">
        <v>1236</v>
      </c>
      <c r="K237" s="88" t="s">
        <v>1936</v>
      </c>
      <c r="L237" s="160" t="s">
        <v>2040</v>
      </c>
      <c r="M237" s="88" t="s">
        <v>2010</v>
      </c>
      <c r="N237" s="88" t="s">
        <v>1937</v>
      </c>
      <c r="O237" s="87" t="s">
        <v>2026</v>
      </c>
      <c r="P237" s="66" t="s">
        <v>263</v>
      </c>
      <c r="Q237" s="88" t="s">
        <v>225</v>
      </c>
      <c r="R237" s="88" t="s">
        <v>2041</v>
      </c>
      <c r="S237" s="88" t="s">
        <v>466</v>
      </c>
      <c r="T237" s="87" t="s">
        <v>318</v>
      </c>
      <c r="U237" s="88">
        <v>86.7</v>
      </c>
      <c r="V237" s="87" t="s">
        <v>345</v>
      </c>
      <c r="W237" s="87" t="s">
        <v>1951</v>
      </c>
      <c r="X237" s="87" t="s">
        <v>229</v>
      </c>
      <c r="Y237" s="102">
        <v>801578590</v>
      </c>
      <c r="Z237" s="88" t="s">
        <v>2004</v>
      </c>
      <c r="AA237" s="88">
        <v>7820</v>
      </c>
      <c r="AB237" s="87" t="s">
        <v>231</v>
      </c>
      <c r="AC237" s="88" t="s">
        <v>268</v>
      </c>
      <c r="AD237" s="161" t="s">
        <v>2042</v>
      </c>
      <c r="AE237" s="99" t="s">
        <v>232</v>
      </c>
      <c r="AF237" s="87" t="s">
        <v>410</v>
      </c>
      <c r="AG237" s="88" t="s">
        <v>225</v>
      </c>
      <c r="AH237" s="88" t="s">
        <v>222</v>
      </c>
      <c r="AI237" s="88" t="s">
        <v>222</v>
      </c>
      <c r="AJ237" s="88" t="s">
        <v>222</v>
      </c>
      <c r="AK237" s="100" t="s">
        <v>269</v>
      </c>
      <c r="AL237" s="100" t="s">
        <v>2043</v>
      </c>
      <c r="AM237" s="87" t="s">
        <v>222</v>
      </c>
      <c r="AN237" s="87" t="s">
        <v>222</v>
      </c>
      <c r="AO237" s="87" t="s">
        <v>222</v>
      </c>
      <c r="AP237" s="87" t="s">
        <v>222</v>
      </c>
      <c r="AQ237" s="87" t="s">
        <v>222</v>
      </c>
      <c r="AR237" s="87" t="s">
        <v>234</v>
      </c>
      <c r="AS237" s="87" t="s">
        <v>222</v>
      </c>
      <c r="AT237" s="87" t="s">
        <v>271</v>
      </c>
      <c r="AU237" s="87" t="s">
        <v>235</v>
      </c>
      <c r="AV237" s="111">
        <v>42758</v>
      </c>
      <c r="AW237" s="88" t="s">
        <v>268</v>
      </c>
      <c r="AX237" s="111">
        <v>43830</v>
      </c>
      <c r="AY237" s="103">
        <v>44196</v>
      </c>
      <c r="AZ237" s="87" t="s">
        <v>2020</v>
      </c>
      <c r="BA237" s="94">
        <v>4560</v>
      </c>
      <c r="BB237" s="180">
        <v>4560</v>
      </c>
      <c r="BC237" s="87" t="s">
        <v>236</v>
      </c>
      <c r="BD237" s="100">
        <v>4592.5512499999986</v>
      </c>
      <c r="BE237" s="87" t="s">
        <v>237</v>
      </c>
      <c r="BF237" s="87" t="s">
        <v>237</v>
      </c>
      <c r="BG237" s="87" t="s">
        <v>237</v>
      </c>
      <c r="BH237" s="87" t="s">
        <v>237</v>
      </c>
      <c r="BI237" s="98" t="s">
        <v>237</v>
      </c>
      <c r="BJ237" s="87" t="s">
        <v>237</v>
      </c>
      <c r="BK237" s="100">
        <v>0</v>
      </c>
      <c r="BL237" s="128">
        <v>0</v>
      </c>
      <c r="BM237" s="90">
        <v>57.833219999999997</v>
      </c>
      <c r="BN237" s="90">
        <v>634.70898999999952</v>
      </c>
      <c r="BO237" s="90">
        <v>2055.7356899999995</v>
      </c>
      <c r="BP237" s="97">
        <v>1844.273349999999</v>
      </c>
      <c r="BQ237" s="100">
        <v>4592.5512499999986</v>
      </c>
      <c r="BR237" s="97">
        <v>605.06610999999998</v>
      </c>
      <c r="BS237" s="87" t="s">
        <v>239</v>
      </c>
      <c r="BT237" s="88" t="s">
        <v>222</v>
      </c>
      <c r="BU237" s="88" t="s">
        <v>1939</v>
      </c>
      <c r="BV237" s="104">
        <v>4592.5512499999995</v>
      </c>
      <c r="BW237" s="88" t="s">
        <v>242</v>
      </c>
      <c r="BX237" s="20">
        <v>1</v>
      </c>
      <c r="BY237" s="20">
        <v>0</v>
      </c>
      <c r="BZ237" s="185" t="s">
        <v>2044</v>
      </c>
    </row>
    <row r="238" spans="1:78" s="1" customFormat="1" ht="203" x14ac:dyDescent="0.35">
      <c r="A238" s="116" t="s">
        <v>222</v>
      </c>
      <c r="B238" s="86" t="s">
        <v>2045</v>
      </c>
      <c r="C238" s="115" t="s">
        <v>2046</v>
      </c>
      <c r="D238" s="193"/>
      <c r="E238" s="193"/>
      <c r="F238" s="87" t="s">
        <v>2048</v>
      </c>
      <c r="G238" s="87" t="s">
        <v>2003</v>
      </c>
      <c r="H238" s="88" t="s">
        <v>1935</v>
      </c>
      <c r="I238" s="88" t="s">
        <v>242</v>
      </c>
      <c r="J238" s="87" t="s">
        <v>1236</v>
      </c>
      <c r="K238" s="88" t="s">
        <v>1936</v>
      </c>
      <c r="L238" s="162" t="s">
        <v>2049</v>
      </c>
      <c r="M238" s="88" t="s">
        <v>2010</v>
      </c>
      <c r="N238" s="88" t="s">
        <v>1937</v>
      </c>
      <c r="O238" s="87" t="s">
        <v>2026</v>
      </c>
      <c r="P238" s="88" t="s">
        <v>291</v>
      </c>
      <c r="Q238" s="88" t="s">
        <v>225</v>
      </c>
      <c r="R238" s="88" t="s">
        <v>2050</v>
      </c>
      <c r="S238" s="88" t="s">
        <v>466</v>
      </c>
      <c r="T238" s="87" t="s">
        <v>318</v>
      </c>
      <c r="U238" s="87" t="s">
        <v>266</v>
      </c>
      <c r="V238" s="87" t="s">
        <v>345</v>
      </c>
      <c r="W238" s="87" t="s">
        <v>228</v>
      </c>
      <c r="X238" s="87" t="s">
        <v>229</v>
      </c>
      <c r="Y238" s="102">
        <v>801578592</v>
      </c>
      <c r="Z238" s="88" t="s">
        <v>2004</v>
      </c>
      <c r="AA238" s="88">
        <v>7820</v>
      </c>
      <c r="AB238" s="87" t="s">
        <v>231</v>
      </c>
      <c r="AC238" s="88" t="s">
        <v>268</v>
      </c>
      <c r="AD238" s="161" t="s">
        <v>2042</v>
      </c>
      <c r="AE238" s="99" t="s">
        <v>232</v>
      </c>
      <c r="AF238" s="87" t="s">
        <v>410</v>
      </c>
      <c r="AG238" s="88" t="s">
        <v>225</v>
      </c>
      <c r="AH238" s="88" t="s">
        <v>222</v>
      </c>
      <c r="AI238" s="88" t="s">
        <v>222</v>
      </c>
      <c r="AJ238" s="88" t="s">
        <v>222</v>
      </c>
      <c r="AK238" s="100" t="s">
        <v>269</v>
      </c>
      <c r="AL238" s="100" t="s">
        <v>2051</v>
      </c>
      <c r="AM238" s="87" t="s">
        <v>222</v>
      </c>
      <c r="AN238" s="87" t="s">
        <v>222</v>
      </c>
      <c r="AO238" s="87" t="s">
        <v>222</v>
      </c>
      <c r="AP238" s="87" t="s">
        <v>222</v>
      </c>
      <c r="AQ238" s="87" t="s">
        <v>222</v>
      </c>
      <c r="AR238" s="87" t="s">
        <v>234</v>
      </c>
      <c r="AS238" s="87" t="s">
        <v>222</v>
      </c>
      <c r="AT238" s="87" t="s">
        <v>271</v>
      </c>
      <c r="AU238" s="87" t="s">
        <v>235</v>
      </c>
      <c r="AV238" s="111">
        <v>42758</v>
      </c>
      <c r="AW238" s="88" t="s">
        <v>268</v>
      </c>
      <c r="AX238" s="111">
        <v>43830</v>
      </c>
      <c r="AY238" s="103">
        <v>44196</v>
      </c>
      <c r="AZ238" s="88" t="s">
        <v>2052</v>
      </c>
      <c r="BA238" s="94">
        <v>1560</v>
      </c>
      <c r="BB238" s="180">
        <v>1010.8046769778776</v>
      </c>
      <c r="BC238" s="87" t="s">
        <v>236</v>
      </c>
      <c r="BD238" s="100">
        <v>1517.5969431723497</v>
      </c>
      <c r="BE238" s="87" t="s">
        <v>237</v>
      </c>
      <c r="BF238" s="87" t="s">
        <v>237</v>
      </c>
      <c r="BG238" s="87" t="s">
        <v>237</v>
      </c>
      <c r="BH238" s="87" t="s">
        <v>237</v>
      </c>
      <c r="BI238" s="98" t="s">
        <v>237</v>
      </c>
      <c r="BJ238" s="87" t="s">
        <v>237</v>
      </c>
      <c r="BK238" s="100">
        <v>0</v>
      </c>
      <c r="BL238" s="128">
        <v>0</v>
      </c>
      <c r="BM238" s="90">
        <v>763.50742504494383</v>
      </c>
      <c r="BN238" s="90">
        <v>491.99107274803646</v>
      </c>
      <c r="BO238" s="90">
        <v>173.89976967774516</v>
      </c>
      <c r="BP238" s="97">
        <v>88.198675701624296</v>
      </c>
      <c r="BQ238" s="100">
        <v>1517.5969431723497</v>
      </c>
      <c r="BR238" s="97">
        <v>405.6722540034562</v>
      </c>
      <c r="BS238" s="87" t="s">
        <v>239</v>
      </c>
      <c r="BT238" s="88" t="s">
        <v>222</v>
      </c>
      <c r="BU238" s="88" t="s">
        <v>1939</v>
      </c>
      <c r="BV238" s="104">
        <v>1517.5969431723508</v>
      </c>
      <c r="BW238" s="88" t="s">
        <v>242</v>
      </c>
      <c r="BX238" s="20">
        <v>0</v>
      </c>
      <c r="BY238" s="20">
        <v>1</v>
      </c>
      <c r="BZ238" s="185" t="s">
        <v>2053</v>
      </c>
    </row>
    <row r="239" spans="1:78" s="1" customFormat="1" ht="409.5" x14ac:dyDescent="0.35">
      <c r="A239" s="116" t="s">
        <v>222</v>
      </c>
      <c r="B239" s="86" t="s">
        <v>2054</v>
      </c>
      <c r="C239" s="72" t="s">
        <v>2055</v>
      </c>
      <c r="D239" s="87" t="s">
        <v>217</v>
      </c>
      <c r="E239" s="87" t="s">
        <v>217</v>
      </c>
      <c r="F239" s="88" t="s">
        <v>2056</v>
      </c>
      <c r="G239" s="87" t="s">
        <v>2003</v>
      </c>
      <c r="H239" s="88" t="s">
        <v>430</v>
      </c>
      <c r="I239" s="87" t="s">
        <v>217</v>
      </c>
      <c r="J239" s="87" t="s">
        <v>1236</v>
      </c>
      <c r="K239" s="87" t="s">
        <v>514</v>
      </c>
      <c r="L239" s="87" t="s">
        <v>217</v>
      </c>
      <c r="M239" s="87" t="s">
        <v>217</v>
      </c>
      <c r="N239" s="88" t="s">
        <v>1250</v>
      </c>
      <c r="O239" s="87" t="s">
        <v>217</v>
      </c>
      <c r="P239" s="87" t="s">
        <v>217</v>
      </c>
      <c r="Q239" s="88" t="s">
        <v>225</v>
      </c>
      <c r="R239" s="87" t="s">
        <v>217</v>
      </c>
      <c r="S239" s="88" t="s">
        <v>466</v>
      </c>
      <c r="T239" s="87" t="s">
        <v>217</v>
      </c>
      <c r="U239" s="87" t="s">
        <v>217</v>
      </c>
      <c r="V239" s="87" t="s">
        <v>217</v>
      </c>
      <c r="W239" s="87" t="s">
        <v>217</v>
      </c>
      <c r="X239" s="87" t="s">
        <v>229</v>
      </c>
      <c r="Y239" s="87" t="s">
        <v>217</v>
      </c>
      <c r="Z239" s="88" t="s">
        <v>2057</v>
      </c>
      <c r="AA239" s="88">
        <v>7948</v>
      </c>
      <c r="AB239" s="87" t="s">
        <v>231</v>
      </c>
      <c r="AC239" s="88" t="s">
        <v>268</v>
      </c>
      <c r="AD239" s="130">
        <v>2017</v>
      </c>
      <c r="AE239" s="88">
        <v>2017</v>
      </c>
      <c r="AF239" s="87" t="s">
        <v>410</v>
      </c>
      <c r="AG239" s="88" t="s">
        <v>225</v>
      </c>
      <c r="AH239" s="88" t="s">
        <v>222</v>
      </c>
      <c r="AI239" s="88" t="s">
        <v>222</v>
      </c>
      <c r="AJ239" s="88" t="s">
        <v>222</v>
      </c>
      <c r="AK239" s="90" t="s">
        <v>217</v>
      </c>
      <c r="AL239" s="90" t="s">
        <v>217</v>
      </c>
      <c r="AM239" s="88" t="s">
        <v>222</v>
      </c>
      <c r="AN239" s="88" t="s">
        <v>222</v>
      </c>
      <c r="AO239" s="88" t="s">
        <v>222</v>
      </c>
      <c r="AP239" s="88" t="s">
        <v>222</v>
      </c>
      <c r="AQ239" s="88" t="s">
        <v>222</v>
      </c>
      <c r="AR239" s="88" t="s">
        <v>234</v>
      </c>
      <c r="AS239" s="88" t="s">
        <v>222</v>
      </c>
      <c r="AT239" s="87" t="s">
        <v>217</v>
      </c>
      <c r="AU239" s="87" t="s">
        <v>235</v>
      </c>
      <c r="AV239" s="111">
        <v>43027</v>
      </c>
      <c r="AW239" s="87" t="s">
        <v>217</v>
      </c>
      <c r="AX239" s="87" t="s">
        <v>217</v>
      </c>
      <c r="AY239" s="87" t="s">
        <v>217</v>
      </c>
      <c r="AZ239" s="87" t="s">
        <v>217</v>
      </c>
      <c r="BA239" s="91" t="s">
        <v>217</v>
      </c>
      <c r="BB239" s="112" t="s">
        <v>217</v>
      </c>
      <c r="BC239" s="87" t="s">
        <v>236</v>
      </c>
      <c r="BD239" s="91" t="s">
        <v>217</v>
      </c>
      <c r="BE239" s="152" t="s">
        <v>237</v>
      </c>
      <c r="BF239" s="152" t="s">
        <v>237</v>
      </c>
      <c r="BG239" s="152" t="s">
        <v>237</v>
      </c>
      <c r="BH239" s="152" t="s">
        <v>237</v>
      </c>
      <c r="BI239" s="133" t="s">
        <v>237</v>
      </c>
      <c r="BJ239" s="87" t="s">
        <v>237</v>
      </c>
      <c r="BK239" s="100">
        <v>0</v>
      </c>
      <c r="BL239" s="90" t="s">
        <v>238</v>
      </c>
      <c r="BM239" s="90" t="s">
        <v>238</v>
      </c>
      <c r="BN239" s="90" t="s">
        <v>238</v>
      </c>
      <c r="BO239" s="90" t="s">
        <v>238</v>
      </c>
      <c r="BP239" s="97" t="s">
        <v>238</v>
      </c>
      <c r="BQ239" s="90" t="s">
        <v>217</v>
      </c>
      <c r="BR239" s="97" t="s">
        <v>217</v>
      </c>
      <c r="BS239" s="87" t="s">
        <v>239</v>
      </c>
      <c r="BT239" s="88" t="s">
        <v>222</v>
      </c>
      <c r="BU239" s="88" t="s">
        <v>2058</v>
      </c>
      <c r="BV239" s="87" t="s">
        <v>241</v>
      </c>
      <c r="BW239" s="88" t="s">
        <v>242</v>
      </c>
      <c r="BX239" s="20">
        <v>0.97028862389640069</v>
      </c>
      <c r="BY239" s="20">
        <v>2.9711376103599432E-2</v>
      </c>
      <c r="BZ239" s="186"/>
    </row>
    <row r="240" spans="1:78" s="34" customFormat="1" ht="409.5" x14ac:dyDescent="0.35">
      <c r="A240" s="116" t="s">
        <v>222</v>
      </c>
      <c r="B240" s="86" t="s">
        <v>2059</v>
      </c>
      <c r="C240" s="101" t="s">
        <v>2060</v>
      </c>
      <c r="D240" s="88" t="s">
        <v>2061</v>
      </c>
      <c r="E240" s="87" t="s">
        <v>2062</v>
      </c>
      <c r="F240" s="87" t="s">
        <v>2063</v>
      </c>
      <c r="G240" s="87" t="s">
        <v>2003</v>
      </c>
      <c r="H240" s="88" t="s">
        <v>430</v>
      </c>
      <c r="I240" s="88" t="s">
        <v>242</v>
      </c>
      <c r="J240" s="87" t="s">
        <v>1236</v>
      </c>
      <c r="K240" s="87" t="s">
        <v>514</v>
      </c>
      <c r="L240" s="88" t="s">
        <v>2064</v>
      </c>
      <c r="M240" s="88" t="s">
        <v>1249</v>
      </c>
      <c r="N240" s="88" t="s">
        <v>1250</v>
      </c>
      <c r="O240" s="88" t="s">
        <v>2065</v>
      </c>
      <c r="P240" s="88" t="s">
        <v>381</v>
      </c>
      <c r="Q240" s="88" t="s">
        <v>225</v>
      </c>
      <c r="R240" s="88" t="s">
        <v>1252</v>
      </c>
      <c r="S240" s="88" t="s">
        <v>466</v>
      </c>
      <c r="T240" s="87" t="s">
        <v>318</v>
      </c>
      <c r="U240" s="88">
        <v>8.9</v>
      </c>
      <c r="V240" s="87" t="s">
        <v>345</v>
      </c>
      <c r="W240" s="87" t="s">
        <v>2066</v>
      </c>
      <c r="X240" s="87" t="s">
        <v>229</v>
      </c>
      <c r="Y240" s="102">
        <v>801645218</v>
      </c>
      <c r="Z240" s="88" t="s">
        <v>2057</v>
      </c>
      <c r="AA240" s="88">
        <v>7948</v>
      </c>
      <c r="AB240" s="87" t="s">
        <v>231</v>
      </c>
      <c r="AC240" s="88" t="s">
        <v>268</v>
      </c>
      <c r="AD240" s="130">
        <v>2017</v>
      </c>
      <c r="AE240" s="130">
        <v>2017</v>
      </c>
      <c r="AF240" s="87" t="s">
        <v>410</v>
      </c>
      <c r="AG240" s="88" t="s">
        <v>225</v>
      </c>
      <c r="AH240" s="88" t="s">
        <v>222</v>
      </c>
      <c r="AI240" s="88" t="s">
        <v>222</v>
      </c>
      <c r="AJ240" s="88" t="s">
        <v>222</v>
      </c>
      <c r="AK240" s="100" t="s">
        <v>269</v>
      </c>
      <c r="AL240" s="90" t="s">
        <v>2067</v>
      </c>
      <c r="AM240" s="88" t="s">
        <v>222</v>
      </c>
      <c r="AN240" s="88" t="s">
        <v>222</v>
      </c>
      <c r="AO240" s="88" t="s">
        <v>222</v>
      </c>
      <c r="AP240" s="88" t="s">
        <v>222</v>
      </c>
      <c r="AQ240" s="88" t="s">
        <v>222</v>
      </c>
      <c r="AR240" s="88" t="s">
        <v>234</v>
      </c>
      <c r="AS240" s="88" t="s">
        <v>222</v>
      </c>
      <c r="AT240" s="88" t="s">
        <v>271</v>
      </c>
      <c r="AU240" s="87" t="s">
        <v>235</v>
      </c>
      <c r="AV240" s="111">
        <v>43027</v>
      </c>
      <c r="AW240" s="87" t="s">
        <v>225</v>
      </c>
      <c r="AX240" s="111">
        <v>43831</v>
      </c>
      <c r="AY240" s="111">
        <v>43546</v>
      </c>
      <c r="AZ240" s="88" t="s">
        <v>2068</v>
      </c>
      <c r="BA240" s="94">
        <v>3000</v>
      </c>
      <c r="BB240" s="180">
        <v>3000</v>
      </c>
      <c r="BC240" s="87" t="s">
        <v>236</v>
      </c>
      <c r="BD240" s="100">
        <v>1140.7350400000003</v>
      </c>
      <c r="BE240" s="87" t="s">
        <v>237</v>
      </c>
      <c r="BF240" s="87" t="s">
        <v>237</v>
      </c>
      <c r="BG240" s="87" t="s">
        <v>237</v>
      </c>
      <c r="BH240" s="87" t="s">
        <v>237</v>
      </c>
      <c r="BI240" s="98" t="s">
        <v>237</v>
      </c>
      <c r="BJ240" s="87" t="s">
        <v>237</v>
      </c>
      <c r="BK240" s="100">
        <v>0</v>
      </c>
      <c r="BL240" s="128">
        <v>0</v>
      </c>
      <c r="BM240" s="90">
        <v>217.39734000000001</v>
      </c>
      <c r="BN240" s="90">
        <v>802.09800000000018</v>
      </c>
      <c r="BO240" s="90">
        <v>121.23970000000008</v>
      </c>
      <c r="BP240" s="97">
        <v>0</v>
      </c>
      <c r="BQ240" s="90">
        <v>1140.7350400000003</v>
      </c>
      <c r="BR240" s="97">
        <v>214.44402000000002</v>
      </c>
      <c r="BS240" s="87" t="s">
        <v>239</v>
      </c>
      <c r="BT240" s="88" t="s">
        <v>222</v>
      </c>
      <c r="BU240" s="88" t="s">
        <v>2058</v>
      </c>
      <c r="BV240" s="114">
        <v>0</v>
      </c>
      <c r="BW240" s="88" t="s">
        <v>242</v>
      </c>
      <c r="BX240" s="20">
        <v>0.49</v>
      </c>
      <c r="BY240" s="20">
        <v>0.51</v>
      </c>
      <c r="BZ240" s="185" t="s">
        <v>351</v>
      </c>
    </row>
    <row r="241" spans="1:78" s="1" customFormat="1" ht="333.5" x14ac:dyDescent="0.35">
      <c r="A241" s="116" t="s">
        <v>222</v>
      </c>
      <c r="B241" s="86" t="s">
        <v>2069</v>
      </c>
      <c r="C241" s="43" t="s">
        <v>2070</v>
      </c>
      <c r="D241" s="87" t="s">
        <v>217</v>
      </c>
      <c r="E241" s="87" t="s">
        <v>217</v>
      </c>
      <c r="F241" s="87" t="s">
        <v>2071</v>
      </c>
      <c r="G241" s="87" t="s">
        <v>2003</v>
      </c>
      <c r="H241" s="88" t="s">
        <v>430</v>
      </c>
      <c r="I241" s="87" t="s">
        <v>2072</v>
      </c>
      <c r="J241" s="87" t="s">
        <v>1236</v>
      </c>
      <c r="K241" s="87" t="s">
        <v>1936</v>
      </c>
      <c r="L241" s="87" t="s">
        <v>217</v>
      </c>
      <c r="M241" s="87" t="s">
        <v>217</v>
      </c>
      <c r="N241" s="88" t="s">
        <v>2073</v>
      </c>
      <c r="O241" s="87" t="s">
        <v>217</v>
      </c>
      <c r="P241" s="87" t="s">
        <v>217</v>
      </c>
      <c r="Q241" s="88" t="s">
        <v>225</v>
      </c>
      <c r="R241" s="87" t="s">
        <v>217</v>
      </c>
      <c r="S241" s="87" t="s">
        <v>1239</v>
      </c>
      <c r="T241" s="87" t="s">
        <v>217</v>
      </c>
      <c r="U241" s="87" t="s">
        <v>217</v>
      </c>
      <c r="V241" s="87" t="s">
        <v>217</v>
      </c>
      <c r="W241" s="87" t="s">
        <v>217</v>
      </c>
      <c r="X241" s="87" t="s">
        <v>229</v>
      </c>
      <c r="Y241" s="87" t="s">
        <v>217</v>
      </c>
      <c r="Z241" s="88" t="s">
        <v>2074</v>
      </c>
      <c r="AA241" s="88">
        <v>7949</v>
      </c>
      <c r="AB241" s="87" t="s">
        <v>231</v>
      </c>
      <c r="AC241" s="87" t="s">
        <v>268</v>
      </c>
      <c r="AD241" s="87" t="s">
        <v>217</v>
      </c>
      <c r="AE241" s="87" t="s">
        <v>232</v>
      </c>
      <c r="AF241" s="87" t="s">
        <v>410</v>
      </c>
      <c r="AG241" s="88" t="s">
        <v>225</v>
      </c>
      <c r="AH241" s="88" t="s">
        <v>222</v>
      </c>
      <c r="AI241" s="88" t="s">
        <v>222</v>
      </c>
      <c r="AJ241" s="88" t="s">
        <v>222</v>
      </c>
      <c r="AK241" s="90" t="s">
        <v>217</v>
      </c>
      <c r="AL241" s="90" t="s">
        <v>217</v>
      </c>
      <c r="AM241" s="88" t="s">
        <v>222</v>
      </c>
      <c r="AN241" s="88" t="s">
        <v>222</v>
      </c>
      <c r="AO241" s="88" t="s">
        <v>222</v>
      </c>
      <c r="AP241" s="88" t="s">
        <v>222</v>
      </c>
      <c r="AQ241" s="88" t="s">
        <v>222</v>
      </c>
      <c r="AR241" s="88" t="s">
        <v>234</v>
      </c>
      <c r="AS241" s="88" t="s">
        <v>222</v>
      </c>
      <c r="AT241" s="87" t="s">
        <v>217</v>
      </c>
      <c r="AU241" s="87" t="s">
        <v>235</v>
      </c>
      <c r="AV241" s="87" t="s">
        <v>217</v>
      </c>
      <c r="AW241" s="87" t="s">
        <v>217</v>
      </c>
      <c r="AX241" s="87" t="s">
        <v>217</v>
      </c>
      <c r="AY241" s="87" t="s">
        <v>217</v>
      </c>
      <c r="AZ241" s="87" t="s">
        <v>217</v>
      </c>
      <c r="BA241" s="91" t="s">
        <v>217</v>
      </c>
      <c r="BB241" s="112" t="s">
        <v>217</v>
      </c>
      <c r="BC241" s="87" t="s">
        <v>236</v>
      </c>
      <c r="BD241" s="91" t="s">
        <v>217</v>
      </c>
      <c r="BE241" s="108">
        <v>7661.4521034999998</v>
      </c>
      <c r="BF241" s="108">
        <v>9309.8433089999999</v>
      </c>
      <c r="BG241" s="108">
        <v>9617.0291230000003</v>
      </c>
      <c r="BH241" s="108">
        <v>11136.125</v>
      </c>
      <c r="BI241" s="133">
        <v>11096.935096000001</v>
      </c>
      <c r="BJ241" s="87" t="s">
        <v>237</v>
      </c>
      <c r="BK241" s="100">
        <v>48821.384631499997</v>
      </c>
      <c r="BL241" s="90" t="s">
        <v>238</v>
      </c>
      <c r="BM241" s="90" t="s">
        <v>238</v>
      </c>
      <c r="BN241" s="90" t="s">
        <v>238</v>
      </c>
      <c r="BO241" s="90" t="s">
        <v>238</v>
      </c>
      <c r="BP241" s="97" t="s">
        <v>238</v>
      </c>
      <c r="BQ241" s="90" t="s">
        <v>217</v>
      </c>
      <c r="BR241" s="97" t="s">
        <v>217</v>
      </c>
      <c r="BS241" s="87" t="s">
        <v>239</v>
      </c>
      <c r="BT241" s="88" t="s">
        <v>222</v>
      </c>
      <c r="BU241" s="88" t="s">
        <v>2075</v>
      </c>
      <c r="BV241" s="87" t="s">
        <v>241</v>
      </c>
      <c r="BW241" s="88" t="s">
        <v>242</v>
      </c>
      <c r="BX241" s="20">
        <v>1</v>
      </c>
      <c r="BY241" s="20">
        <v>0</v>
      </c>
      <c r="BZ241" s="185" t="s">
        <v>2076</v>
      </c>
    </row>
    <row r="242" spans="1:78" s="1" customFormat="1" ht="290" x14ac:dyDescent="0.35">
      <c r="A242" s="116" t="s">
        <v>222</v>
      </c>
      <c r="B242" s="86" t="s">
        <v>2077</v>
      </c>
      <c r="C242" s="115" t="s">
        <v>2078</v>
      </c>
      <c r="D242" s="193"/>
      <c r="E242" s="193"/>
      <c r="F242" s="87" t="s">
        <v>2079</v>
      </c>
      <c r="G242" s="87" t="s">
        <v>2003</v>
      </c>
      <c r="H242" s="88" t="s">
        <v>430</v>
      </c>
      <c r="I242" s="87" t="s">
        <v>2080</v>
      </c>
      <c r="J242" s="87" t="s">
        <v>1236</v>
      </c>
      <c r="K242" s="87" t="s">
        <v>2081</v>
      </c>
      <c r="L242" s="111" t="s">
        <v>2082</v>
      </c>
      <c r="M242" s="88" t="s">
        <v>1249</v>
      </c>
      <c r="N242" s="88" t="s">
        <v>2083</v>
      </c>
      <c r="O242" s="88" t="s">
        <v>2084</v>
      </c>
      <c r="P242" s="88" t="s">
        <v>381</v>
      </c>
      <c r="Q242" s="88" t="s">
        <v>225</v>
      </c>
      <c r="R242" s="88" t="s">
        <v>1252</v>
      </c>
      <c r="S242" s="87" t="s">
        <v>1239</v>
      </c>
      <c r="T242" s="87" t="s">
        <v>318</v>
      </c>
      <c r="U242" s="88">
        <v>19.2</v>
      </c>
      <c r="V242" s="87" t="s">
        <v>345</v>
      </c>
      <c r="W242" s="87" t="s">
        <v>1944</v>
      </c>
      <c r="X242" s="87" t="s">
        <v>229</v>
      </c>
      <c r="Y242" s="102">
        <v>801602764</v>
      </c>
      <c r="Z242" s="88" t="s">
        <v>2074</v>
      </c>
      <c r="AA242" s="88">
        <v>7949</v>
      </c>
      <c r="AB242" s="87" t="s">
        <v>231</v>
      </c>
      <c r="AC242" s="87" t="s">
        <v>268</v>
      </c>
      <c r="AD242" s="87">
        <v>2019</v>
      </c>
      <c r="AE242" s="87" t="s">
        <v>232</v>
      </c>
      <c r="AF242" s="87" t="s">
        <v>410</v>
      </c>
      <c r="AG242" s="88" t="s">
        <v>225</v>
      </c>
      <c r="AH242" s="88" t="s">
        <v>222</v>
      </c>
      <c r="AI242" s="88" t="s">
        <v>222</v>
      </c>
      <c r="AJ242" s="88" t="s">
        <v>222</v>
      </c>
      <c r="AK242" s="100" t="s">
        <v>320</v>
      </c>
      <c r="AL242" s="90" t="s">
        <v>320</v>
      </c>
      <c r="AM242" s="88" t="s">
        <v>222</v>
      </c>
      <c r="AN242" s="88" t="s">
        <v>222</v>
      </c>
      <c r="AO242" s="88" t="s">
        <v>222</v>
      </c>
      <c r="AP242" s="88" t="s">
        <v>222</v>
      </c>
      <c r="AQ242" s="88" t="s">
        <v>222</v>
      </c>
      <c r="AR242" s="88" t="s">
        <v>234</v>
      </c>
      <c r="AS242" s="88" t="s">
        <v>222</v>
      </c>
      <c r="AT242" s="87" t="s">
        <v>2085</v>
      </c>
      <c r="AU242" s="87" t="s">
        <v>235</v>
      </c>
      <c r="AV242" s="111">
        <v>42962</v>
      </c>
      <c r="AW242" s="88" t="s">
        <v>225</v>
      </c>
      <c r="AX242" s="111">
        <v>43092</v>
      </c>
      <c r="AY242" s="103">
        <v>44438</v>
      </c>
      <c r="AZ242" s="87" t="s">
        <v>2086</v>
      </c>
      <c r="BA242" s="93">
        <v>2482</v>
      </c>
      <c r="BB242" s="181">
        <v>2482</v>
      </c>
      <c r="BC242" s="87" t="s">
        <v>236</v>
      </c>
      <c r="BD242" s="100">
        <v>2251.42076</v>
      </c>
      <c r="BE242" s="87" t="s">
        <v>237</v>
      </c>
      <c r="BF242" s="87" t="s">
        <v>237</v>
      </c>
      <c r="BG242" s="87" t="s">
        <v>237</v>
      </c>
      <c r="BH242" s="87" t="s">
        <v>237</v>
      </c>
      <c r="BI242" s="98" t="s">
        <v>237</v>
      </c>
      <c r="BJ242" s="87" t="s">
        <v>237</v>
      </c>
      <c r="BK242" s="100">
        <v>0</v>
      </c>
      <c r="BL242" s="128">
        <v>0</v>
      </c>
      <c r="BM242" s="90">
        <v>975.05933999999968</v>
      </c>
      <c r="BN242" s="90">
        <v>525.83279000000005</v>
      </c>
      <c r="BO242" s="90">
        <v>201.34235000000004</v>
      </c>
      <c r="BP242" s="97">
        <v>549.1862799999999</v>
      </c>
      <c r="BQ242" s="100">
        <v>2251.42076</v>
      </c>
      <c r="BR242" s="97">
        <v>505.19664000000017</v>
      </c>
      <c r="BS242" s="87" t="s">
        <v>239</v>
      </c>
      <c r="BT242" s="88" t="s">
        <v>222</v>
      </c>
      <c r="BU242" s="88" t="s">
        <v>2075</v>
      </c>
      <c r="BV242" s="104">
        <v>2251.4207600000027</v>
      </c>
      <c r="BW242" s="88" t="s">
        <v>242</v>
      </c>
      <c r="BX242" s="20">
        <v>1</v>
      </c>
      <c r="BY242" s="20">
        <v>0</v>
      </c>
      <c r="BZ242" s="185" t="s">
        <v>2087</v>
      </c>
    </row>
    <row r="243" spans="1:78" s="1" customFormat="1" ht="290" x14ac:dyDescent="0.35">
      <c r="A243" s="116" t="s">
        <v>222</v>
      </c>
      <c r="B243" s="86" t="s">
        <v>2088</v>
      </c>
      <c r="C243" s="115" t="s">
        <v>2089</v>
      </c>
      <c r="D243" s="193"/>
      <c r="E243" s="193"/>
      <c r="F243" s="87" t="s">
        <v>2090</v>
      </c>
      <c r="G243" s="87" t="s">
        <v>2003</v>
      </c>
      <c r="H243" s="88" t="s">
        <v>430</v>
      </c>
      <c r="I243" s="87" t="s">
        <v>2091</v>
      </c>
      <c r="J243" s="87" t="s">
        <v>1236</v>
      </c>
      <c r="K243" s="87" t="s">
        <v>1936</v>
      </c>
      <c r="L243" s="111" t="s">
        <v>2082</v>
      </c>
      <c r="M243" s="88" t="s">
        <v>1249</v>
      </c>
      <c r="N243" s="88" t="s">
        <v>2083</v>
      </c>
      <c r="O243" s="88" t="s">
        <v>2084</v>
      </c>
      <c r="P243" s="87" t="s">
        <v>291</v>
      </c>
      <c r="Q243" s="88" t="s">
        <v>225</v>
      </c>
      <c r="R243" s="88" t="s">
        <v>1252</v>
      </c>
      <c r="S243" s="87" t="s">
        <v>1239</v>
      </c>
      <c r="T243" s="87" t="s">
        <v>318</v>
      </c>
      <c r="U243" s="88">
        <v>98</v>
      </c>
      <c r="V243" s="87" t="s">
        <v>345</v>
      </c>
      <c r="W243" s="87" t="s">
        <v>468</v>
      </c>
      <c r="X243" s="87" t="s">
        <v>229</v>
      </c>
      <c r="Y243" s="102">
        <v>801646204</v>
      </c>
      <c r="Z243" s="88" t="s">
        <v>2074</v>
      </c>
      <c r="AA243" s="88">
        <v>7949</v>
      </c>
      <c r="AB243" s="87" t="s">
        <v>231</v>
      </c>
      <c r="AC243" s="87" t="s">
        <v>268</v>
      </c>
      <c r="AD243" s="87">
        <v>2021</v>
      </c>
      <c r="AE243" s="87" t="s">
        <v>232</v>
      </c>
      <c r="AF243" s="87" t="s">
        <v>410</v>
      </c>
      <c r="AG243" s="88" t="s">
        <v>225</v>
      </c>
      <c r="AH243" s="88" t="s">
        <v>222</v>
      </c>
      <c r="AI243" s="88" t="s">
        <v>222</v>
      </c>
      <c r="AJ243" s="88" t="s">
        <v>222</v>
      </c>
      <c r="AK243" s="100" t="s">
        <v>320</v>
      </c>
      <c r="AL243" s="90" t="s">
        <v>320</v>
      </c>
      <c r="AM243" s="88" t="s">
        <v>222</v>
      </c>
      <c r="AN243" s="88" t="s">
        <v>222</v>
      </c>
      <c r="AO243" s="88" t="s">
        <v>222</v>
      </c>
      <c r="AP243" s="88" t="s">
        <v>222</v>
      </c>
      <c r="AQ243" s="88" t="s">
        <v>222</v>
      </c>
      <c r="AR243" s="88" t="s">
        <v>234</v>
      </c>
      <c r="AS243" s="88" t="s">
        <v>222</v>
      </c>
      <c r="AT243" s="87" t="s">
        <v>2092</v>
      </c>
      <c r="AU243" s="87" t="s">
        <v>235</v>
      </c>
      <c r="AV243" s="111">
        <v>42999</v>
      </c>
      <c r="AW243" s="88" t="s">
        <v>268</v>
      </c>
      <c r="AX243" s="111">
        <v>43100</v>
      </c>
      <c r="AY243" s="103">
        <v>44926</v>
      </c>
      <c r="AZ243" s="87" t="s">
        <v>2093</v>
      </c>
      <c r="BA243" s="93">
        <v>3845</v>
      </c>
      <c r="BB243" s="181">
        <v>3227.887229773241</v>
      </c>
      <c r="BC243" s="87" t="s">
        <v>236</v>
      </c>
      <c r="BD243" s="100">
        <v>1275.041211698066</v>
      </c>
      <c r="BE243" s="87" t="s">
        <v>237</v>
      </c>
      <c r="BF243" s="87" t="s">
        <v>237</v>
      </c>
      <c r="BG243" s="87" t="s">
        <v>237</v>
      </c>
      <c r="BH243" s="87" t="s">
        <v>237</v>
      </c>
      <c r="BI243" s="98" t="s">
        <v>237</v>
      </c>
      <c r="BJ243" s="87" t="s">
        <v>237</v>
      </c>
      <c r="BK243" s="100">
        <v>0</v>
      </c>
      <c r="BL243" s="128">
        <v>0</v>
      </c>
      <c r="BM243" s="90">
        <v>1133.8087711281871</v>
      </c>
      <c r="BN243" s="90">
        <v>47.465624184936388</v>
      </c>
      <c r="BO243" s="90">
        <v>69.563807320166404</v>
      </c>
      <c r="BP243" s="97">
        <v>24.203009064776051</v>
      </c>
      <c r="BQ243" s="100">
        <v>1275.041211698066</v>
      </c>
      <c r="BR243" s="97">
        <v>158.74903864490412</v>
      </c>
      <c r="BS243" s="87" t="s">
        <v>239</v>
      </c>
      <c r="BT243" s="88" t="s">
        <v>222</v>
      </c>
      <c r="BU243" s="88" t="s">
        <v>2075</v>
      </c>
      <c r="BV243" s="104">
        <v>1275.041211698066</v>
      </c>
      <c r="BW243" s="88" t="s">
        <v>242</v>
      </c>
      <c r="BX243" s="20">
        <v>1</v>
      </c>
      <c r="BY243" s="20">
        <v>0</v>
      </c>
      <c r="BZ243" s="185" t="s">
        <v>2094</v>
      </c>
    </row>
    <row r="244" spans="1:78" s="1" customFormat="1" ht="101.5" x14ac:dyDescent="0.35">
      <c r="A244" s="116" t="s">
        <v>222</v>
      </c>
      <c r="B244" s="86" t="s">
        <v>2095</v>
      </c>
      <c r="C244" s="43" t="s">
        <v>2096</v>
      </c>
      <c r="D244" s="87" t="s">
        <v>217</v>
      </c>
      <c r="E244" s="87" t="s">
        <v>217</v>
      </c>
      <c r="F244" s="88" t="s">
        <v>2097</v>
      </c>
      <c r="G244" s="87" t="s">
        <v>417</v>
      </c>
      <c r="H244" s="88" t="s">
        <v>287</v>
      </c>
      <c r="I244" s="87" t="s">
        <v>217</v>
      </c>
      <c r="J244" s="87" t="s">
        <v>221</v>
      </c>
      <c r="K244" s="87" t="s">
        <v>2098</v>
      </c>
      <c r="L244" s="87" t="s">
        <v>217</v>
      </c>
      <c r="M244" s="87" t="s">
        <v>217</v>
      </c>
      <c r="N244" s="88" t="s">
        <v>2099</v>
      </c>
      <c r="O244" s="88" t="s">
        <v>2100</v>
      </c>
      <c r="P244" s="88" t="s">
        <v>1361</v>
      </c>
      <c r="Q244" s="87" t="s">
        <v>2101</v>
      </c>
      <c r="R244" s="87" t="s">
        <v>217</v>
      </c>
      <c r="S244" s="87" t="s">
        <v>2102</v>
      </c>
      <c r="T244" s="87" t="s">
        <v>217</v>
      </c>
      <c r="U244" s="87" t="s">
        <v>217</v>
      </c>
      <c r="V244" s="87" t="s">
        <v>217</v>
      </c>
      <c r="W244" s="87" t="s">
        <v>217</v>
      </c>
      <c r="X244" s="88" t="s">
        <v>2103</v>
      </c>
      <c r="Y244" s="87" t="s">
        <v>217</v>
      </c>
      <c r="Z244" s="88" t="s">
        <v>2104</v>
      </c>
      <c r="AA244" s="88">
        <v>8224</v>
      </c>
      <c r="AB244" s="87" t="s">
        <v>231</v>
      </c>
      <c r="AC244" s="88" t="s">
        <v>268</v>
      </c>
      <c r="AD244" s="88">
        <v>2018</v>
      </c>
      <c r="AE244" s="88">
        <v>2018</v>
      </c>
      <c r="AF244" s="87" t="s">
        <v>306</v>
      </c>
      <c r="AG244" s="88" t="s">
        <v>225</v>
      </c>
      <c r="AH244" s="88" t="s">
        <v>222</v>
      </c>
      <c r="AI244" s="88" t="s">
        <v>222</v>
      </c>
      <c r="AJ244" s="88" t="s">
        <v>222</v>
      </c>
      <c r="AK244" s="90" t="s">
        <v>217</v>
      </c>
      <c r="AL244" s="90" t="s">
        <v>217</v>
      </c>
      <c r="AM244" s="88" t="s">
        <v>222</v>
      </c>
      <c r="AN244" s="88" t="s">
        <v>222</v>
      </c>
      <c r="AO244" s="88" t="s">
        <v>222</v>
      </c>
      <c r="AP244" s="88" t="s">
        <v>222</v>
      </c>
      <c r="AQ244" s="88" t="s">
        <v>222</v>
      </c>
      <c r="AR244" s="88" t="s">
        <v>234</v>
      </c>
      <c r="AS244" s="88" t="s">
        <v>222</v>
      </c>
      <c r="AT244" s="87" t="s">
        <v>217</v>
      </c>
      <c r="AU244" s="87" t="s">
        <v>235</v>
      </c>
      <c r="AV244" s="87" t="s">
        <v>217</v>
      </c>
      <c r="AW244" s="87" t="s">
        <v>217</v>
      </c>
      <c r="AX244" s="87" t="s">
        <v>217</v>
      </c>
      <c r="AY244" s="87" t="s">
        <v>217</v>
      </c>
      <c r="AZ244" s="87" t="s">
        <v>217</v>
      </c>
      <c r="BA244" s="91" t="s">
        <v>217</v>
      </c>
      <c r="BB244" s="112" t="s">
        <v>217</v>
      </c>
      <c r="BC244" s="87" t="s">
        <v>236</v>
      </c>
      <c r="BD244" s="91" t="s">
        <v>217</v>
      </c>
      <c r="BE244" s="152">
        <v>609.10079976000009</v>
      </c>
      <c r="BF244" s="152">
        <v>217.17739056000002</v>
      </c>
      <c r="BG244" s="152">
        <v>217.16855292000002</v>
      </c>
      <c r="BH244" s="152">
        <v>221.96738940000003</v>
      </c>
      <c r="BI244" s="133">
        <v>226.48060188000002</v>
      </c>
      <c r="BJ244" s="87" t="s">
        <v>237</v>
      </c>
      <c r="BK244" s="100">
        <v>1491.8947345200002</v>
      </c>
      <c r="BL244" s="90" t="s">
        <v>238</v>
      </c>
      <c r="BM244" s="90" t="s">
        <v>238</v>
      </c>
      <c r="BN244" s="90" t="s">
        <v>238</v>
      </c>
      <c r="BO244" s="90" t="s">
        <v>238</v>
      </c>
      <c r="BP244" s="97" t="s">
        <v>238</v>
      </c>
      <c r="BQ244" s="90" t="s">
        <v>217</v>
      </c>
      <c r="BR244" s="97" t="s">
        <v>217</v>
      </c>
      <c r="BS244" s="87" t="s">
        <v>239</v>
      </c>
      <c r="BT244" s="88" t="s">
        <v>222</v>
      </c>
      <c r="BU244" s="88" t="s">
        <v>2105</v>
      </c>
      <c r="BV244" s="87" t="s">
        <v>241</v>
      </c>
      <c r="BW244" s="88" t="s">
        <v>242</v>
      </c>
      <c r="BX244" s="20">
        <v>1</v>
      </c>
      <c r="BY244" s="20">
        <v>0</v>
      </c>
      <c r="BZ244" s="185" t="s">
        <v>2106</v>
      </c>
    </row>
    <row r="245" spans="1:78" s="1" customFormat="1" ht="72.5" x14ac:dyDescent="0.35">
      <c r="A245" s="116" t="s">
        <v>222</v>
      </c>
      <c r="B245" s="86" t="s">
        <v>2107</v>
      </c>
      <c r="C245" s="101" t="s">
        <v>2108</v>
      </c>
      <c r="D245" s="134"/>
      <c r="E245" s="87" t="s">
        <v>816</v>
      </c>
      <c r="F245" s="88" t="s">
        <v>2109</v>
      </c>
      <c r="G245" s="87" t="s">
        <v>2110</v>
      </c>
      <c r="H245" s="88" t="s">
        <v>1286</v>
      </c>
      <c r="I245" s="134"/>
      <c r="J245" s="134"/>
      <c r="K245" s="134"/>
      <c r="L245" s="134"/>
      <c r="M245" s="134"/>
      <c r="N245" s="134"/>
      <c r="O245" s="134"/>
      <c r="P245" s="134"/>
      <c r="Q245" s="134"/>
      <c r="R245" s="134"/>
      <c r="S245" s="134"/>
      <c r="T245" s="134"/>
      <c r="U245" s="134"/>
      <c r="V245" s="134"/>
      <c r="W245" s="134"/>
      <c r="X245" s="134"/>
      <c r="Y245" s="102">
        <v>902823248</v>
      </c>
      <c r="Z245" s="88" t="s">
        <v>2111</v>
      </c>
      <c r="AA245" s="88">
        <v>8224</v>
      </c>
      <c r="AB245" s="134"/>
      <c r="AC245" s="134"/>
      <c r="AD245" s="134"/>
      <c r="AE245" s="134"/>
      <c r="AF245" s="134"/>
      <c r="AG245" s="134"/>
      <c r="AH245" s="134"/>
      <c r="AI245" s="134"/>
      <c r="AJ245" s="134"/>
      <c r="AK245" s="134"/>
      <c r="AL245" s="134"/>
      <c r="AM245" s="134"/>
      <c r="AN245" s="134"/>
      <c r="AO245" s="134"/>
      <c r="AP245" s="134"/>
      <c r="AQ245" s="134"/>
      <c r="AR245" s="134"/>
      <c r="AS245" s="134"/>
      <c r="AT245" s="163" t="s">
        <v>1727</v>
      </c>
      <c r="AU245" s="134"/>
      <c r="AV245" s="146"/>
      <c r="AW245" s="146"/>
      <c r="AX245" s="146"/>
      <c r="AY245" s="103">
        <v>44153</v>
      </c>
      <c r="AZ245" s="138"/>
      <c r="BA245" s="94">
        <v>3500</v>
      </c>
      <c r="BB245" s="180">
        <v>3500</v>
      </c>
      <c r="BC245" s="138"/>
      <c r="BD245" s="100">
        <v>0</v>
      </c>
      <c r="BE245" s="138"/>
      <c r="BF245" s="138"/>
      <c r="BG245" s="138"/>
      <c r="BH245" s="138"/>
      <c r="BI245" s="139"/>
      <c r="BJ245" s="138"/>
      <c r="BK245" s="138"/>
      <c r="BL245" s="137"/>
      <c r="BM245" s="137"/>
      <c r="BN245" s="137"/>
      <c r="BO245" s="138"/>
      <c r="BP245" s="139"/>
      <c r="BQ245" s="138"/>
      <c r="BR245" s="139"/>
      <c r="BS245" s="138"/>
      <c r="BT245" s="138"/>
      <c r="BU245" s="138"/>
      <c r="BV245" s="138"/>
      <c r="BW245" s="138"/>
      <c r="BX245" s="137"/>
      <c r="BY245" s="138"/>
      <c r="BZ245" s="185" t="s">
        <v>2112</v>
      </c>
    </row>
    <row r="246" spans="1:78" s="1" customFormat="1" ht="72.5" x14ac:dyDescent="0.35">
      <c r="A246" s="116" t="s">
        <v>222</v>
      </c>
      <c r="B246" s="86" t="s">
        <v>2113</v>
      </c>
      <c r="C246" s="101" t="s">
        <v>2114</v>
      </c>
      <c r="D246" s="134"/>
      <c r="E246" s="87" t="s">
        <v>816</v>
      </c>
      <c r="F246" s="88" t="s">
        <v>2115</v>
      </c>
      <c r="G246" s="87" t="s">
        <v>2116</v>
      </c>
      <c r="H246" s="88" t="s">
        <v>1286</v>
      </c>
      <c r="I246" s="134"/>
      <c r="J246" s="134"/>
      <c r="K246" s="134"/>
      <c r="L246" s="134"/>
      <c r="M246" s="134"/>
      <c r="N246" s="134"/>
      <c r="O246" s="134"/>
      <c r="P246" s="134"/>
      <c r="Q246" s="134"/>
      <c r="R246" s="134"/>
      <c r="S246" s="134"/>
      <c r="T246" s="134"/>
      <c r="U246" s="134"/>
      <c r="V246" s="134"/>
      <c r="W246" s="134"/>
      <c r="X246" s="134"/>
      <c r="Y246" s="102">
        <v>902823249</v>
      </c>
      <c r="Z246" s="88" t="s">
        <v>2111</v>
      </c>
      <c r="AA246" s="88">
        <v>8224</v>
      </c>
      <c r="AB246" s="134"/>
      <c r="AC246" s="134"/>
      <c r="AD246" s="134"/>
      <c r="AE246" s="134"/>
      <c r="AF246" s="134"/>
      <c r="AG246" s="134"/>
      <c r="AH246" s="134"/>
      <c r="AI246" s="134"/>
      <c r="AJ246" s="134"/>
      <c r="AK246" s="134"/>
      <c r="AL246" s="134"/>
      <c r="AM246" s="134"/>
      <c r="AN246" s="134"/>
      <c r="AO246" s="134"/>
      <c r="AP246" s="134"/>
      <c r="AQ246" s="134"/>
      <c r="AR246" s="134"/>
      <c r="AS246" s="134"/>
      <c r="AT246" s="163" t="s">
        <v>1727</v>
      </c>
      <c r="AU246" s="134"/>
      <c r="AV246" s="146"/>
      <c r="AW246" s="146"/>
      <c r="AX246" s="146"/>
      <c r="AY246" s="103">
        <v>44153</v>
      </c>
      <c r="AZ246" s="138"/>
      <c r="BA246" s="94">
        <v>3500</v>
      </c>
      <c r="BB246" s="180">
        <v>3500</v>
      </c>
      <c r="BC246" s="138"/>
      <c r="BD246" s="100">
        <v>0</v>
      </c>
      <c r="BE246" s="138"/>
      <c r="BF246" s="138"/>
      <c r="BG246" s="138"/>
      <c r="BH246" s="138"/>
      <c r="BI246" s="139"/>
      <c r="BJ246" s="138"/>
      <c r="BK246" s="138"/>
      <c r="BL246" s="137"/>
      <c r="BM246" s="137"/>
      <c r="BN246" s="137"/>
      <c r="BO246" s="138"/>
      <c r="BP246" s="139"/>
      <c r="BQ246" s="138"/>
      <c r="BR246" s="139"/>
      <c r="BS246" s="138"/>
      <c r="BT246" s="138"/>
      <c r="BU246" s="138"/>
      <c r="BV246" s="138"/>
      <c r="BW246" s="138"/>
      <c r="BX246" s="137"/>
      <c r="BY246" s="138"/>
      <c r="BZ246" s="185" t="s">
        <v>2117</v>
      </c>
    </row>
    <row r="247" spans="1:78" s="1" customFormat="1" ht="58" x14ac:dyDescent="0.35">
      <c r="A247" s="116" t="s">
        <v>222</v>
      </c>
      <c r="B247" s="86" t="s">
        <v>2118</v>
      </c>
      <c r="C247" s="43" t="s">
        <v>2119</v>
      </c>
      <c r="D247" s="87" t="s">
        <v>217</v>
      </c>
      <c r="E247" s="87" t="s">
        <v>217</v>
      </c>
      <c r="F247" s="88" t="s">
        <v>2120</v>
      </c>
      <c r="G247" s="87" t="s">
        <v>2121</v>
      </c>
      <c r="H247" s="88" t="s">
        <v>287</v>
      </c>
      <c r="I247" s="87" t="s">
        <v>217</v>
      </c>
      <c r="J247" s="87" t="s">
        <v>249</v>
      </c>
      <c r="K247" s="87" t="s">
        <v>2122</v>
      </c>
      <c r="L247" s="87" t="s">
        <v>217</v>
      </c>
      <c r="M247" s="87" t="s">
        <v>217</v>
      </c>
      <c r="N247" s="88" t="s">
        <v>2123</v>
      </c>
      <c r="O247" s="87" t="s">
        <v>217</v>
      </c>
      <c r="P247" s="87" t="s">
        <v>217</v>
      </c>
      <c r="Q247" s="88" t="s">
        <v>225</v>
      </c>
      <c r="R247" s="87" t="s">
        <v>217</v>
      </c>
      <c r="S247" s="88" t="s">
        <v>466</v>
      </c>
      <c r="T247" s="87" t="s">
        <v>217</v>
      </c>
      <c r="U247" s="87" t="s">
        <v>217</v>
      </c>
      <c r="V247" s="87" t="s">
        <v>217</v>
      </c>
      <c r="W247" s="87" t="s">
        <v>217</v>
      </c>
      <c r="X247" s="87" t="s">
        <v>229</v>
      </c>
      <c r="Y247" s="87" t="s">
        <v>217</v>
      </c>
      <c r="Z247" s="88" t="s">
        <v>2124</v>
      </c>
      <c r="AA247" s="88">
        <v>7716</v>
      </c>
      <c r="AB247" s="87" t="s">
        <v>231</v>
      </c>
      <c r="AC247" s="87" t="s">
        <v>217</v>
      </c>
      <c r="AD247" s="87" t="s">
        <v>217</v>
      </c>
      <c r="AE247" s="130">
        <v>2020</v>
      </c>
      <c r="AF247" s="87" t="s">
        <v>306</v>
      </c>
      <c r="AG247" s="88" t="s">
        <v>225</v>
      </c>
      <c r="AH247" s="88" t="s">
        <v>222</v>
      </c>
      <c r="AI247" s="88" t="s">
        <v>222</v>
      </c>
      <c r="AJ247" s="88" t="s">
        <v>222</v>
      </c>
      <c r="AK247" s="90" t="s">
        <v>217</v>
      </c>
      <c r="AL247" s="90" t="s">
        <v>217</v>
      </c>
      <c r="AM247" s="88" t="s">
        <v>222</v>
      </c>
      <c r="AN247" s="88" t="s">
        <v>222</v>
      </c>
      <c r="AO247" s="88" t="s">
        <v>222</v>
      </c>
      <c r="AP247" s="88" t="s">
        <v>222</v>
      </c>
      <c r="AQ247" s="88" t="s">
        <v>222</v>
      </c>
      <c r="AR247" s="88" t="s">
        <v>234</v>
      </c>
      <c r="AS247" s="88" t="s">
        <v>222</v>
      </c>
      <c r="AT247" s="87" t="s">
        <v>217</v>
      </c>
      <c r="AU247" s="87" t="s">
        <v>235</v>
      </c>
      <c r="AV247" s="87" t="s">
        <v>217</v>
      </c>
      <c r="AW247" s="87" t="s">
        <v>217</v>
      </c>
      <c r="AX247" s="87" t="s">
        <v>217</v>
      </c>
      <c r="AY247" s="87" t="s">
        <v>217</v>
      </c>
      <c r="AZ247" s="87" t="s">
        <v>217</v>
      </c>
      <c r="BA247" s="91" t="s">
        <v>217</v>
      </c>
      <c r="BB247" s="112" t="s">
        <v>217</v>
      </c>
      <c r="BC247" s="87" t="s">
        <v>236</v>
      </c>
      <c r="BD247" s="91" t="s">
        <v>217</v>
      </c>
      <c r="BE247" s="108">
        <v>472.13203000000004</v>
      </c>
      <c r="BF247" s="108">
        <v>850.80901000000006</v>
      </c>
      <c r="BG247" s="108">
        <v>649.94399999999985</v>
      </c>
      <c r="BH247" s="108">
        <v>0</v>
      </c>
      <c r="BI247" s="133">
        <v>0</v>
      </c>
      <c r="BJ247" s="87" t="s">
        <v>237</v>
      </c>
      <c r="BK247" s="90">
        <v>1972.8850400000001</v>
      </c>
      <c r="BL247" s="90" t="s">
        <v>238</v>
      </c>
      <c r="BM247" s="90" t="s">
        <v>238</v>
      </c>
      <c r="BN247" s="90" t="s">
        <v>238</v>
      </c>
      <c r="BO247" s="90" t="s">
        <v>238</v>
      </c>
      <c r="BP247" s="97" t="s">
        <v>238</v>
      </c>
      <c r="BQ247" s="90" t="s">
        <v>217</v>
      </c>
      <c r="BR247" s="97" t="s">
        <v>217</v>
      </c>
      <c r="BS247" s="87" t="s">
        <v>239</v>
      </c>
      <c r="BT247" s="88" t="s">
        <v>222</v>
      </c>
      <c r="BU247" s="87" t="s">
        <v>622</v>
      </c>
      <c r="BV247" s="87" t="s">
        <v>241</v>
      </c>
      <c r="BW247" s="88" t="s">
        <v>242</v>
      </c>
      <c r="BX247" s="20">
        <v>1</v>
      </c>
      <c r="BY247" s="20">
        <v>0</v>
      </c>
      <c r="BZ247" s="186"/>
    </row>
    <row r="248" spans="1:78" s="1" customFormat="1" ht="58" x14ac:dyDescent="0.35">
      <c r="A248" s="116" t="s">
        <v>222</v>
      </c>
      <c r="B248" s="86" t="s">
        <v>2125</v>
      </c>
      <c r="C248" s="43" t="s">
        <v>2126</v>
      </c>
      <c r="D248" s="87" t="s">
        <v>217</v>
      </c>
      <c r="E248" s="87" t="s">
        <v>217</v>
      </c>
      <c r="F248" s="88" t="s">
        <v>2127</v>
      </c>
      <c r="G248" s="87" t="s">
        <v>417</v>
      </c>
      <c r="H248" s="88" t="s">
        <v>327</v>
      </c>
      <c r="I248" s="87" t="s">
        <v>217</v>
      </c>
      <c r="J248" s="87" t="s">
        <v>221</v>
      </c>
      <c r="K248" s="87" t="s">
        <v>2128</v>
      </c>
      <c r="L248" s="87" t="s">
        <v>217</v>
      </c>
      <c r="M248" s="87" t="s">
        <v>217</v>
      </c>
      <c r="N248" s="88" t="s">
        <v>419</v>
      </c>
      <c r="O248" s="87" t="s">
        <v>217</v>
      </c>
      <c r="P248" s="87" t="s">
        <v>217</v>
      </c>
      <c r="Q248" s="88" t="s">
        <v>225</v>
      </c>
      <c r="R248" s="87" t="s">
        <v>217</v>
      </c>
      <c r="S248" s="88" t="s">
        <v>466</v>
      </c>
      <c r="T248" s="87" t="s">
        <v>217</v>
      </c>
      <c r="U248" s="87" t="s">
        <v>217</v>
      </c>
      <c r="V248" s="87" t="s">
        <v>217</v>
      </c>
      <c r="W248" s="87" t="s">
        <v>217</v>
      </c>
      <c r="X248" s="87" t="s">
        <v>229</v>
      </c>
      <c r="Y248" s="87" t="s">
        <v>217</v>
      </c>
      <c r="Z248" s="88" t="s">
        <v>2129</v>
      </c>
      <c r="AA248" s="88">
        <v>3364</v>
      </c>
      <c r="AB248" s="87" t="s">
        <v>231</v>
      </c>
      <c r="AC248" s="87" t="s">
        <v>217</v>
      </c>
      <c r="AD248" s="87" t="s">
        <v>217</v>
      </c>
      <c r="AE248" s="99" t="s">
        <v>232</v>
      </c>
      <c r="AF248" s="87" t="s">
        <v>306</v>
      </c>
      <c r="AG248" s="88" t="s">
        <v>225</v>
      </c>
      <c r="AH248" s="88" t="s">
        <v>222</v>
      </c>
      <c r="AI248" s="88" t="s">
        <v>222</v>
      </c>
      <c r="AJ248" s="88" t="s">
        <v>222</v>
      </c>
      <c r="AK248" s="90" t="s">
        <v>217</v>
      </c>
      <c r="AL248" s="90" t="s">
        <v>217</v>
      </c>
      <c r="AM248" s="88" t="s">
        <v>222</v>
      </c>
      <c r="AN248" s="88" t="s">
        <v>222</v>
      </c>
      <c r="AO248" s="88" t="s">
        <v>222</v>
      </c>
      <c r="AP248" s="88" t="s">
        <v>222</v>
      </c>
      <c r="AQ248" s="88" t="s">
        <v>222</v>
      </c>
      <c r="AR248" s="88" t="s">
        <v>234</v>
      </c>
      <c r="AS248" s="88" t="s">
        <v>222</v>
      </c>
      <c r="AT248" s="87" t="s">
        <v>217</v>
      </c>
      <c r="AU248" s="87" t="s">
        <v>235</v>
      </c>
      <c r="AV248" s="87" t="s">
        <v>217</v>
      </c>
      <c r="AW248" s="87" t="s">
        <v>217</v>
      </c>
      <c r="AX248" s="87" t="s">
        <v>217</v>
      </c>
      <c r="AY248" s="87" t="s">
        <v>217</v>
      </c>
      <c r="AZ248" s="87" t="s">
        <v>217</v>
      </c>
      <c r="BA248" s="91" t="s">
        <v>217</v>
      </c>
      <c r="BB248" s="112" t="s">
        <v>217</v>
      </c>
      <c r="BC248" s="87" t="s">
        <v>236</v>
      </c>
      <c r="BD248" s="91" t="s">
        <v>217</v>
      </c>
      <c r="BE248" s="108">
        <v>655.99701781103693</v>
      </c>
      <c r="BF248" s="108">
        <v>668.49850407288045</v>
      </c>
      <c r="BG248" s="108">
        <v>683.81055624249859</v>
      </c>
      <c r="BH248" s="108">
        <v>700.90582151584431</v>
      </c>
      <c r="BI248" s="133">
        <v>703.84568723283542</v>
      </c>
      <c r="BJ248" s="87" t="s">
        <v>237</v>
      </c>
      <c r="BK248" s="100">
        <v>3413.0575868750957</v>
      </c>
      <c r="BL248" s="90" t="s">
        <v>238</v>
      </c>
      <c r="BM248" s="90" t="s">
        <v>238</v>
      </c>
      <c r="BN248" s="90" t="s">
        <v>238</v>
      </c>
      <c r="BO248" s="90" t="s">
        <v>238</v>
      </c>
      <c r="BP248" s="97" t="s">
        <v>238</v>
      </c>
      <c r="BQ248" s="90" t="s">
        <v>217</v>
      </c>
      <c r="BR248" s="97" t="s">
        <v>217</v>
      </c>
      <c r="BS248" s="87" t="s">
        <v>239</v>
      </c>
      <c r="BT248" s="88" t="s">
        <v>222</v>
      </c>
      <c r="BU248" s="87" t="s">
        <v>622</v>
      </c>
      <c r="BV248" s="87" t="s">
        <v>241</v>
      </c>
      <c r="BW248" s="88" t="s">
        <v>242</v>
      </c>
      <c r="BX248" s="20">
        <v>1</v>
      </c>
      <c r="BY248" s="20">
        <v>0</v>
      </c>
      <c r="BZ248" s="185" t="s">
        <v>423</v>
      </c>
    </row>
    <row r="249" spans="1:78" s="1" customFormat="1" ht="43.5" x14ac:dyDescent="0.35">
      <c r="A249" s="116" t="s">
        <v>222</v>
      </c>
      <c r="B249" s="86" t="s">
        <v>2130</v>
      </c>
      <c r="C249" s="101" t="s">
        <v>2131</v>
      </c>
      <c r="D249" s="88" t="s">
        <v>1622</v>
      </c>
      <c r="E249" s="87" t="s">
        <v>2132</v>
      </c>
      <c r="F249" s="88" t="s">
        <v>2133</v>
      </c>
      <c r="G249" s="87" t="s">
        <v>2134</v>
      </c>
      <c r="H249" s="88" t="s">
        <v>287</v>
      </c>
      <c r="I249" s="88" t="s">
        <v>242</v>
      </c>
      <c r="J249" s="87" t="s">
        <v>302</v>
      </c>
      <c r="K249" s="87" t="s">
        <v>2135</v>
      </c>
      <c r="L249" s="111">
        <v>43009</v>
      </c>
      <c r="M249" s="99" t="s">
        <v>2136</v>
      </c>
      <c r="N249" s="87" t="s">
        <v>222</v>
      </c>
      <c r="O249" s="87" t="s">
        <v>670</v>
      </c>
      <c r="P249" s="132" t="s">
        <v>489</v>
      </c>
      <c r="Q249" s="88" t="s">
        <v>225</v>
      </c>
      <c r="R249" s="88" t="s">
        <v>2137</v>
      </c>
      <c r="S249" s="88" t="s">
        <v>466</v>
      </c>
      <c r="T249" s="88">
        <v>0.55000000000000004</v>
      </c>
      <c r="U249" s="87" t="s">
        <v>266</v>
      </c>
      <c r="V249" s="88" t="s">
        <v>500</v>
      </c>
      <c r="W249" s="87" t="s">
        <v>228</v>
      </c>
      <c r="X249" s="87" t="s">
        <v>229</v>
      </c>
      <c r="Y249" s="102">
        <v>902450997</v>
      </c>
      <c r="Z249" s="88" t="s">
        <v>2138</v>
      </c>
      <c r="AA249" s="88">
        <v>3364</v>
      </c>
      <c r="AB249" s="87" t="s">
        <v>231</v>
      </c>
      <c r="AC249" s="88" t="s">
        <v>268</v>
      </c>
      <c r="AD249" s="88">
        <v>2018</v>
      </c>
      <c r="AE249" s="99">
        <v>2017</v>
      </c>
      <c r="AF249" s="87" t="s">
        <v>306</v>
      </c>
      <c r="AG249" s="88" t="s">
        <v>225</v>
      </c>
      <c r="AH249" s="88" t="s">
        <v>222</v>
      </c>
      <c r="AI249" s="88" t="s">
        <v>222</v>
      </c>
      <c r="AJ249" s="88" t="s">
        <v>222</v>
      </c>
      <c r="AK249" s="100" t="s">
        <v>269</v>
      </c>
      <c r="AL249" s="90" t="s">
        <v>2139</v>
      </c>
      <c r="AM249" s="88" t="s">
        <v>222</v>
      </c>
      <c r="AN249" s="88" t="s">
        <v>222</v>
      </c>
      <c r="AO249" s="88" t="s">
        <v>222</v>
      </c>
      <c r="AP249" s="88" t="s">
        <v>222</v>
      </c>
      <c r="AQ249" s="88" t="s">
        <v>222</v>
      </c>
      <c r="AR249" s="88" t="s">
        <v>234</v>
      </c>
      <c r="AS249" s="88" t="s">
        <v>222</v>
      </c>
      <c r="AT249" s="88" t="s">
        <v>271</v>
      </c>
      <c r="AU249" s="87" t="s">
        <v>235</v>
      </c>
      <c r="AV249" s="111">
        <v>43326</v>
      </c>
      <c r="AW249" s="88" t="s">
        <v>225</v>
      </c>
      <c r="AX249" s="103" t="s">
        <v>359</v>
      </c>
      <c r="AY249" s="111">
        <v>43368</v>
      </c>
      <c r="AZ249" s="88" t="s">
        <v>222</v>
      </c>
      <c r="BA249" s="107" t="s">
        <v>359</v>
      </c>
      <c r="BB249" s="112" t="s">
        <v>413</v>
      </c>
      <c r="BC249" s="87" t="s">
        <v>236</v>
      </c>
      <c r="BD249" s="100">
        <v>1895.2430900000013</v>
      </c>
      <c r="BE249" s="87" t="s">
        <v>237</v>
      </c>
      <c r="BF249" s="87" t="s">
        <v>237</v>
      </c>
      <c r="BG249" s="87" t="s">
        <v>237</v>
      </c>
      <c r="BH249" s="87" t="s">
        <v>237</v>
      </c>
      <c r="BI249" s="98" t="s">
        <v>237</v>
      </c>
      <c r="BJ249" s="87" t="s">
        <v>237</v>
      </c>
      <c r="BK249" s="100">
        <v>0</v>
      </c>
      <c r="BL249" s="109">
        <v>0</v>
      </c>
      <c r="BM249" s="109">
        <v>0</v>
      </c>
      <c r="BN249" s="109">
        <v>1860.6508800000011</v>
      </c>
      <c r="BO249" s="109">
        <v>34.592210000000321</v>
      </c>
      <c r="BP249" s="110">
        <v>0</v>
      </c>
      <c r="BQ249" s="90">
        <v>1895.2430900000013</v>
      </c>
      <c r="BR249" s="97">
        <v>377.92977000000002</v>
      </c>
      <c r="BS249" s="87" t="s">
        <v>239</v>
      </c>
      <c r="BT249" s="87" t="s">
        <v>222</v>
      </c>
      <c r="BU249" s="88" t="s">
        <v>222</v>
      </c>
      <c r="BV249" s="114">
        <v>0</v>
      </c>
      <c r="BW249" s="88" t="s">
        <v>242</v>
      </c>
      <c r="BX249" s="20">
        <v>1</v>
      </c>
      <c r="BY249" s="20">
        <v>0</v>
      </c>
      <c r="BZ249" s="186"/>
    </row>
    <row r="250" spans="1:78" s="1" customFormat="1" ht="116" x14ac:dyDescent="0.35">
      <c r="A250" s="116" t="s">
        <v>222</v>
      </c>
      <c r="B250" s="86" t="s">
        <v>2140</v>
      </c>
      <c r="C250" s="43" t="s">
        <v>2141</v>
      </c>
      <c r="D250" s="87" t="s">
        <v>217</v>
      </c>
      <c r="E250" s="87" t="s">
        <v>217</v>
      </c>
      <c r="F250" s="88" t="s">
        <v>2142</v>
      </c>
      <c r="G250" s="87" t="s">
        <v>417</v>
      </c>
      <c r="H250" s="88" t="s">
        <v>327</v>
      </c>
      <c r="I250" s="87" t="s">
        <v>217</v>
      </c>
      <c r="J250" s="87" t="s">
        <v>221</v>
      </c>
      <c r="K250" s="87" t="s">
        <v>222</v>
      </c>
      <c r="L250" s="87" t="s">
        <v>217</v>
      </c>
      <c r="M250" s="87" t="s">
        <v>217</v>
      </c>
      <c r="N250" s="88" t="s">
        <v>419</v>
      </c>
      <c r="O250" s="87" t="s">
        <v>217</v>
      </c>
      <c r="P250" s="87" t="s">
        <v>217</v>
      </c>
      <c r="Q250" s="87" t="s">
        <v>546</v>
      </c>
      <c r="R250" s="87" t="s">
        <v>217</v>
      </c>
      <c r="S250" s="88" t="s">
        <v>466</v>
      </c>
      <c r="T250" s="87" t="s">
        <v>217</v>
      </c>
      <c r="U250" s="87" t="s">
        <v>217</v>
      </c>
      <c r="V250" s="87" t="s">
        <v>217</v>
      </c>
      <c r="W250" s="87" t="s">
        <v>217</v>
      </c>
      <c r="X250" s="87" t="s">
        <v>229</v>
      </c>
      <c r="Y250" s="87" t="s">
        <v>217</v>
      </c>
      <c r="Z250" s="88" t="s">
        <v>2143</v>
      </c>
      <c r="AA250" s="88">
        <v>3364</v>
      </c>
      <c r="AB250" s="87" t="s">
        <v>231</v>
      </c>
      <c r="AC250" s="87" t="s">
        <v>217</v>
      </c>
      <c r="AD250" s="87" t="s">
        <v>217</v>
      </c>
      <c r="AE250" s="130">
        <v>2020</v>
      </c>
      <c r="AF250" s="87" t="s">
        <v>306</v>
      </c>
      <c r="AG250" s="88" t="s">
        <v>225</v>
      </c>
      <c r="AH250" s="88" t="s">
        <v>222</v>
      </c>
      <c r="AI250" s="88" t="s">
        <v>222</v>
      </c>
      <c r="AJ250" s="88" t="s">
        <v>222</v>
      </c>
      <c r="AK250" s="90" t="s">
        <v>217</v>
      </c>
      <c r="AL250" s="90" t="s">
        <v>217</v>
      </c>
      <c r="AM250" s="88" t="s">
        <v>222</v>
      </c>
      <c r="AN250" s="88" t="s">
        <v>222</v>
      </c>
      <c r="AO250" s="88" t="s">
        <v>222</v>
      </c>
      <c r="AP250" s="88" t="s">
        <v>222</v>
      </c>
      <c r="AQ250" s="88" t="s">
        <v>222</v>
      </c>
      <c r="AR250" s="88" t="s">
        <v>234</v>
      </c>
      <c r="AS250" s="88" t="s">
        <v>222</v>
      </c>
      <c r="AT250" s="87" t="s">
        <v>217</v>
      </c>
      <c r="AU250" s="87" t="s">
        <v>235</v>
      </c>
      <c r="AV250" s="87" t="s">
        <v>217</v>
      </c>
      <c r="AW250" s="87" t="s">
        <v>217</v>
      </c>
      <c r="AX250" s="87" t="s">
        <v>217</v>
      </c>
      <c r="AY250" s="87" t="s">
        <v>217</v>
      </c>
      <c r="AZ250" s="87" t="s">
        <v>217</v>
      </c>
      <c r="BA250" s="91" t="s">
        <v>217</v>
      </c>
      <c r="BB250" s="112" t="s">
        <v>217</v>
      </c>
      <c r="BC250" s="87" t="s">
        <v>236</v>
      </c>
      <c r="BD250" s="91" t="s">
        <v>217</v>
      </c>
      <c r="BE250" s="108">
        <v>9071.3925796369476</v>
      </c>
      <c r="BF250" s="108">
        <v>9235.3126463977933</v>
      </c>
      <c r="BG250" s="108">
        <v>9434.5183411788803</v>
      </c>
      <c r="BH250" s="108">
        <v>9643.0211958194413</v>
      </c>
      <c r="BI250" s="133">
        <v>9839.0638151586427</v>
      </c>
      <c r="BJ250" s="87" t="s">
        <v>237</v>
      </c>
      <c r="BK250" s="100">
        <v>47223.308578191703</v>
      </c>
      <c r="BL250" s="90" t="s">
        <v>238</v>
      </c>
      <c r="BM250" s="90" t="s">
        <v>238</v>
      </c>
      <c r="BN250" s="90" t="s">
        <v>238</v>
      </c>
      <c r="BO250" s="90" t="s">
        <v>238</v>
      </c>
      <c r="BP250" s="97" t="s">
        <v>238</v>
      </c>
      <c r="BQ250" s="90" t="s">
        <v>217</v>
      </c>
      <c r="BR250" s="97" t="s">
        <v>217</v>
      </c>
      <c r="BS250" s="87" t="s">
        <v>239</v>
      </c>
      <c r="BT250" s="88" t="s">
        <v>222</v>
      </c>
      <c r="BU250" s="87" t="s">
        <v>622</v>
      </c>
      <c r="BV250" s="87" t="s">
        <v>241</v>
      </c>
      <c r="BW250" s="88" t="s">
        <v>242</v>
      </c>
      <c r="BX250" s="20">
        <v>1</v>
      </c>
      <c r="BY250" s="20">
        <v>0</v>
      </c>
      <c r="BZ250" s="185" t="s">
        <v>423</v>
      </c>
    </row>
    <row r="251" spans="1:78" s="1" customFormat="1" ht="43.5" x14ac:dyDescent="0.35">
      <c r="A251" s="116" t="s">
        <v>222</v>
      </c>
      <c r="B251" s="86" t="s">
        <v>2144</v>
      </c>
      <c r="C251" s="101" t="s">
        <v>2145</v>
      </c>
      <c r="D251" s="88" t="s">
        <v>1031</v>
      </c>
      <c r="E251" s="87" t="s">
        <v>2146</v>
      </c>
      <c r="F251" s="88" t="s">
        <v>2147</v>
      </c>
      <c r="G251" s="87" t="s">
        <v>2148</v>
      </c>
      <c r="H251" s="88" t="s">
        <v>430</v>
      </c>
      <c r="I251" s="88" t="s">
        <v>242</v>
      </c>
      <c r="J251" s="88" t="s">
        <v>391</v>
      </c>
      <c r="K251" s="87" t="s">
        <v>221</v>
      </c>
      <c r="L251" s="111">
        <v>43677</v>
      </c>
      <c r="M251" s="88" t="s">
        <v>2149</v>
      </c>
      <c r="N251" s="88" t="s">
        <v>222</v>
      </c>
      <c r="O251" s="88" t="s">
        <v>2150</v>
      </c>
      <c r="P251" s="87" t="s">
        <v>2151</v>
      </c>
      <c r="Q251" s="88" t="s">
        <v>225</v>
      </c>
      <c r="R251" s="87" t="s">
        <v>382</v>
      </c>
      <c r="S251" s="88" t="s">
        <v>466</v>
      </c>
      <c r="T251" s="88">
        <v>5.3</v>
      </c>
      <c r="U251" s="87" t="s">
        <v>266</v>
      </c>
      <c r="V251" s="88" t="s">
        <v>468</v>
      </c>
      <c r="W251" s="87" t="s">
        <v>228</v>
      </c>
      <c r="X251" s="87" t="s">
        <v>229</v>
      </c>
      <c r="Y251" s="102">
        <v>902319892</v>
      </c>
      <c r="Z251" s="88" t="s">
        <v>2152</v>
      </c>
      <c r="AA251" s="88">
        <v>3364</v>
      </c>
      <c r="AB251" s="87" t="s">
        <v>231</v>
      </c>
      <c r="AC251" s="88" t="s">
        <v>268</v>
      </c>
      <c r="AD251" s="129">
        <v>43599</v>
      </c>
      <c r="AE251" s="99">
        <v>2017</v>
      </c>
      <c r="AF251" s="87" t="s">
        <v>306</v>
      </c>
      <c r="AG251" s="88" t="s">
        <v>225</v>
      </c>
      <c r="AH251" s="88" t="s">
        <v>222</v>
      </c>
      <c r="AI251" s="88" t="s">
        <v>222</v>
      </c>
      <c r="AJ251" s="88" t="s">
        <v>222</v>
      </c>
      <c r="AK251" s="100" t="s">
        <v>269</v>
      </c>
      <c r="AL251" s="100" t="s">
        <v>2153</v>
      </c>
      <c r="AM251" s="88" t="s">
        <v>222</v>
      </c>
      <c r="AN251" s="88" t="s">
        <v>222</v>
      </c>
      <c r="AO251" s="88" t="s">
        <v>222</v>
      </c>
      <c r="AP251" s="88" t="s">
        <v>222</v>
      </c>
      <c r="AQ251" s="88" t="s">
        <v>222</v>
      </c>
      <c r="AR251" s="88" t="s">
        <v>234</v>
      </c>
      <c r="AS251" s="88" t="s">
        <v>222</v>
      </c>
      <c r="AT251" s="88" t="s">
        <v>271</v>
      </c>
      <c r="AU251" s="87" t="s">
        <v>235</v>
      </c>
      <c r="AV251" s="111">
        <v>43595</v>
      </c>
      <c r="AW251" s="87" t="s">
        <v>225</v>
      </c>
      <c r="AX251" s="111">
        <v>43554</v>
      </c>
      <c r="AY251" s="111">
        <v>43690</v>
      </c>
      <c r="AZ251" s="88" t="s">
        <v>222</v>
      </c>
      <c r="BA251" s="107" t="s">
        <v>359</v>
      </c>
      <c r="BB251" s="112" t="s">
        <v>359</v>
      </c>
      <c r="BC251" s="87" t="s">
        <v>236</v>
      </c>
      <c r="BD251" s="100">
        <v>1513.0196199999993</v>
      </c>
      <c r="BE251" s="87" t="s">
        <v>237</v>
      </c>
      <c r="BF251" s="87" t="s">
        <v>237</v>
      </c>
      <c r="BG251" s="87" t="s">
        <v>237</v>
      </c>
      <c r="BH251" s="87" t="s">
        <v>237</v>
      </c>
      <c r="BI251" s="98" t="s">
        <v>237</v>
      </c>
      <c r="BJ251" s="87" t="s">
        <v>237</v>
      </c>
      <c r="BK251" s="100">
        <v>0</v>
      </c>
      <c r="BL251" s="100">
        <v>0</v>
      </c>
      <c r="BM251" s="100">
        <v>0</v>
      </c>
      <c r="BN251" s="90">
        <v>214.22811000000013</v>
      </c>
      <c r="BO251" s="90">
        <v>1147.4415399999991</v>
      </c>
      <c r="BP251" s="97">
        <v>151.34996999999996</v>
      </c>
      <c r="BQ251" s="100">
        <v>1513.0196199999993</v>
      </c>
      <c r="BR251" s="97">
        <v>144.82730999999995</v>
      </c>
      <c r="BS251" s="87" t="s">
        <v>239</v>
      </c>
      <c r="BT251" s="88" t="s">
        <v>222</v>
      </c>
      <c r="BU251" s="87" t="s">
        <v>622</v>
      </c>
      <c r="BV251" s="114">
        <v>0</v>
      </c>
      <c r="BW251" s="88" t="s">
        <v>242</v>
      </c>
      <c r="BX251" s="20">
        <v>1</v>
      </c>
      <c r="BY251" s="20">
        <v>0</v>
      </c>
      <c r="BZ251" s="185" t="s">
        <v>2154</v>
      </c>
    </row>
    <row r="252" spans="1:78" s="1" customFormat="1" ht="87" x14ac:dyDescent="0.35">
      <c r="A252" s="116" t="s">
        <v>222</v>
      </c>
      <c r="B252" s="86" t="s">
        <v>2155</v>
      </c>
      <c r="C252" s="101" t="s">
        <v>2156</v>
      </c>
      <c r="D252" s="88" t="s">
        <v>2157</v>
      </c>
      <c r="E252" s="87" t="s">
        <v>2158</v>
      </c>
      <c r="F252" s="87" t="s">
        <v>2159</v>
      </c>
      <c r="G252" s="87" t="s">
        <v>2148</v>
      </c>
      <c r="H252" s="88" t="s">
        <v>430</v>
      </c>
      <c r="I252" s="88" t="s">
        <v>242</v>
      </c>
      <c r="J252" s="88" t="s">
        <v>391</v>
      </c>
      <c r="K252" s="87" t="s">
        <v>221</v>
      </c>
      <c r="L252" s="111" t="s">
        <v>2064</v>
      </c>
      <c r="M252" s="130" t="s">
        <v>2064</v>
      </c>
      <c r="N252" s="88" t="s">
        <v>2160</v>
      </c>
      <c r="O252" s="87" t="s">
        <v>2161</v>
      </c>
      <c r="P252" s="88" t="s">
        <v>448</v>
      </c>
      <c r="Q252" s="88" t="s">
        <v>225</v>
      </c>
      <c r="R252" s="88" t="s">
        <v>2162</v>
      </c>
      <c r="S252" s="88" t="s">
        <v>466</v>
      </c>
      <c r="T252" s="88" t="s">
        <v>2163</v>
      </c>
      <c r="U252" s="87" t="s">
        <v>266</v>
      </c>
      <c r="V252" s="88" t="s">
        <v>500</v>
      </c>
      <c r="W252" s="87" t="s">
        <v>228</v>
      </c>
      <c r="X252" s="87" t="s">
        <v>229</v>
      </c>
      <c r="Y252" s="102">
        <v>902204869</v>
      </c>
      <c r="Z252" s="88" t="s">
        <v>2164</v>
      </c>
      <c r="AA252" s="88">
        <v>3364</v>
      </c>
      <c r="AB252" s="87" t="s">
        <v>231</v>
      </c>
      <c r="AC252" s="87" t="s">
        <v>268</v>
      </c>
      <c r="AD252" s="87">
        <v>2017</v>
      </c>
      <c r="AE252" s="99" t="s">
        <v>232</v>
      </c>
      <c r="AF252" s="87" t="s">
        <v>306</v>
      </c>
      <c r="AG252" s="88" t="s">
        <v>225</v>
      </c>
      <c r="AH252" s="88" t="s">
        <v>222</v>
      </c>
      <c r="AI252" s="88" t="s">
        <v>222</v>
      </c>
      <c r="AJ252" s="88" t="s">
        <v>222</v>
      </c>
      <c r="AK252" s="100" t="s">
        <v>269</v>
      </c>
      <c r="AL252" s="90" t="s">
        <v>2165</v>
      </c>
      <c r="AM252" s="88" t="s">
        <v>222</v>
      </c>
      <c r="AN252" s="88" t="s">
        <v>222</v>
      </c>
      <c r="AO252" s="88" t="s">
        <v>222</v>
      </c>
      <c r="AP252" s="88" t="s">
        <v>222</v>
      </c>
      <c r="AQ252" s="88" t="s">
        <v>222</v>
      </c>
      <c r="AR252" s="88" t="s">
        <v>234</v>
      </c>
      <c r="AS252" s="88" t="s">
        <v>222</v>
      </c>
      <c r="AT252" s="88" t="s">
        <v>271</v>
      </c>
      <c r="AU252" s="87" t="s">
        <v>235</v>
      </c>
      <c r="AV252" s="111">
        <v>43102</v>
      </c>
      <c r="AW252" s="88" t="s">
        <v>225</v>
      </c>
      <c r="AX252" s="103">
        <v>43815</v>
      </c>
      <c r="AY252" s="103">
        <v>43333</v>
      </c>
      <c r="AZ252" s="87" t="s">
        <v>2166</v>
      </c>
      <c r="BA252" s="107" t="s">
        <v>359</v>
      </c>
      <c r="BB252" s="112" t="s">
        <v>359</v>
      </c>
      <c r="BC252" s="87" t="s">
        <v>236</v>
      </c>
      <c r="BD252" s="100">
        <v>1125.5719499999998</v>
      </c>
      <c r="BE252" s="87" t="s">
        <v>237</v>
      </c>
      <c r="BF252" s="87" t="s">
        <v>237</v>
      </c>
      <c r="BG252" s="87" t="s">
        <v>237</v>
      </c>
      <c r="BH252" s="87" t="s">
        <v>237</v>
      </c>
      <c r="BI252" s="98" t="s">
        <v>237</v>
      </c>
      <c r="BJ252" s="87" t="s">
        <v>237</v>
      </c>
      <c r="BK252" s="100">
        <v>0</v>
      </c>
      <c r="BL252" s="142">
        <v>0</v>
      </c>
      <c r="BM252" s="105">
        <v>2.19923</v>
      </c>
      <c r="BN252" s="105">
        <v>1061.2753599999996</v>
      </c>
      <c r="BO252" s="105">
        <v>62.097360000000108</v>
      </c>
      <c r="BP252" s="106">
        <v>0</v>
      </c>
      <c r="BQ252" s="90">
        <v>1125.5719499999998</v>
      </c>
      <c r="BR252" s="97">
        <v>60.984240000000014</v>
      </c>
      <c r="BS252" s="87" t="s">
        <v>239</v>
      </c>
      <c r="BT252" s="88" t="s">
        <v>222</v>
      </c>
      <c r="BU252" s="87" t="s">
        <v>622</v>
      </c>
      <c r="BV252" s="114">
        <v>0</v>
      </c>
      <c r="BW252" s="88" t="s">
        <v>242</v>
      </c>
      <c r="BX252" s="20">
        <v>1</v>
      </c>
      <c r="BY252" s="20">
        <v>0</v>
      </c>
      <c r="BZ252" s="185" t="s">
        <v>2167</v>
      </c>
    </row>
    <row r="253" spans="1:78" s="1" customFormat="1" ht="72.5" x14ac:dyDescent="0.35">
      <c r="A253" s="116" t="s">
        <v>222</v>
      </c>
      <c r="B253" s="116" t="s">
        <v>2168</v>
      </c>
      <c r="C253" s="117" t="s">
        <v>2169</v>
      </c>
      <c r="D253" s="98" t="s">
        <v>2170</v>
      </c>
      <c r="E253" s="98" t="s">
        <v>539</v>
      </c>
      <c r="F253" s="98" t="s">
        <v>2171</v>
      </c>
      <c r="G253" s="98" t="s">
        <v>2172</v>
      </c>
      <c r="H253" s="98" t="s">
        <v>287</v>
      </c>
      <c r="I253" s="98" t="s">
        <v>242</v>
      </c>
      <c r="J253" s="98" t="s">
        <v>302</v>
      </c>
      <c r="K253" s="98" t="s">
        <v>532</v>
      </c>
      <c r="L253" s="120">
        <v>44109</v>
      </c>
      <c r="M253" s="119" t="s">
        <v>2173</v>
      </c>
      <c r="N253" s="98" t="s">
        <v>222</v>
      </c>
      <c r="O253" s="98" t="s">
        <v>2174</v>
      </c>
      <c r="P253" s="98" t="s">
        <v>489</v>
      </c>
      <c r="Q253" s="98" t="s">
        <v>268</v>
      </c>
      <c r="R253" s="98" t="s">
        <v>382</v>
      </c>
      <c r="S253" s="98" t="s">
        <v>466</v>
      </c>
      <c r="T253" s="98" t="s">
        <v>2175</v>
      </c>
      <c r="U253" s="98" t="s">
        <v>266</v>
      </c>
      <c r="V253" s="98" t="s">
        <v>500</v>
      </c>
      <c r="W253" s="98" t="s">
        <v>702</v>
      </c>
      <c r="X253" s="98" t="s">
        <v>229</v>
      </c>
      <c r="Y253" s="118">
        <v>902554722</v>
      </c>
      <c r="Z253" s="98" t="s">
        <v>2176</v>
      </c>
      <c r="AA253" s="98">
        <v>3364</v>
      </c>
      <c r="AB253" s="98" t="s">
        <v>231</v>
      </c>
      <c r="AC253" s="98" t="s">
        <v>268</v>
      </c>
      <c r="AD253" s="98">
        <v>2018</v>
      </c>
      <c r="AE253" s="119">
        <v>2018</v>
      </c>
      <c r="AF253" s="98" t="s">
        <v>2177</v>
      </c>
      <c r="AG253" s="98" t="s">
        <v>225</v>
      </c>
      <c r="AH253" s="98" t="s">
        <v>222</v>
      </c>
      <c r="AI253" s="98" t="s">
        <v>222</v>
      </c>
      <c r="AJ253" s="98" t="s">
        <v>222</v>
      </c>
      <c r="AK253" s="97" t="s">
        <v>320</v>
      </c>
      <c r="AL253" s="97" t="s">
        <v>320</v>
      </c>
      <c r="AM253" s="98" t="s">
        <v>222</v>
      </c>
      <c r="AN253" s="98" t="s">
        <v>222</v>
      </c>
      <c r="AO253" s="98" t="s">
        <v>2178</v>
      </c>
      <c r="AP253" s="98" t="s">
        <v>222</v>
      </c>
      <c r="AQ253" s="98" t="s">
        <v>222</v>
      </c>
      <c r="AR253" s="98" t="s">
        <v>234</v>
      </c>
      <c r="AS253" s="98" t="s">
        <v>222</v>
      </c>
      <c r="AT253" s="98" t="s">
        <v>271</v>
      </c>
      <c r="AU253" s="98" t="s">
        <v>235</v>
      </c>
      <c r="AV253" s="120" t="s">
        <v>359</v>
      </c>
      <c r="AW253" s="98" t="s">
        <v>268</v>
      </c>
      <c r="AX253" s="120">
        <v>43812</v>
      </c>
      <c r="AY253" s="120">
        <v>44158</v>
      </c>
      <c r="AZ253" s="98" t="s">
        <v>2166</v>
      </c>
      <c r="BA253" s="121" t="s">
        <v>359</v>
      </c>
      <c r="BB253" s="122" t="s">
        <v>359</v>
      </c>
      <c r="BC253" s="98" t="s">
        <v>236</v>
      </c>
      <c r="BD253" s="97">
        <v>2132.8651400000008</v>
      </c>
      <c r="BE253" s="133" t="s">
        <v>237</v>
      </c>
      <c r="BF253" s="133" t="s">
        <v>237</v>
      </c>
      <c r="BG253" s="133" t="s">
        <v>237</v>
      </c>
      <c r="BH253" s="133" t="s">
        <v>237</v>
      </c>
      <c r="BI253" s="133" t="s">
        <v>237</v>
      </c>
      <c r="BJ253" s="98" t="s">
        <v>237</v>
      </c>
      <c r="BK253" s="97">
        <v>0</v>
      </c>
      <c r="BL253" s="97">
        <v>0</v>
      </c>
      <c r="BM253" s="97">
        <v>0</v>
      </c>
      <c r="BN253" s="97">
        <v>0</v>
      </c>
      <c r="BO253" s="97">
        <v>19.891920000000002</v>
      </c>
      <c r="BP253" s="97">
        <v>2112.9732200000008</v>
      </c>
      <c r="BQ253" s="97">
        <v>2132.8651400000008</v>
      </c>
      <c r="BR253" s="97">
        <v>144.57852</v>
      </c>
      <c r="BS253" s="98" t="s">
        <v>239</v>
      </c>
      <c r="BT253" s="98" t="s">
        <v>222</v>
      </c>
      <c r="BU253" s="98" t="s">
        <v>471</v>
      </c>
      <c r="BV253" s="123">
        <v>1582.0754900000013</v>
      </c>
      <c r="BW253" s="98" t="s">
        <v>242</v>
      </c>
      <c r="BX253" s="124">
        <v>1</v>
      </c>
      <c r="BY253" s="124">
        <v>0</v>
      </c>
      <c r="BZ253" s="185" t="s">
        <v>2179</v>
      </c>
    </row>
    <row r="254" spans="1:78" s="1" customFormat="1" ht="87" x14ac:dyDescent="0.35">
      <c r="A254" s="116" t="s">
        <v>222</v>
      </c>
      <c r="B254" s="116" t="s">
        <v>2180</v>
      </c>
      <c r="C254" s="117" t="s">
        <v>2181</v>
      </c>
      <c r="D254" s="98" t="s">
        <v>2182</v>
      </c>
      <c r="E254" s="98" t="s">
        <v>2183</v>
      </c>
      <c r="F254" s="98" t="s">
        <v>2184</v>
      </c>
      <c r="G254" s="98" t="s">
        <v>2185</v>
      </c>
      <c r="H254" s="98" t="s">
        <v>479</v>
      </c>
      <c r="I254" s="98" t="s">
        <v>242</v>
      </c>
      <c r="J254" s="98" t="s">
        <v>391</v>
      </c>
      <c r="K254" s="98" t="s">
        <v>221</v>
      </c>
      <c r="L254" s="120">
        <v>44029</v>
      </c>
      <c r="M254" s="119" t="s">
        <v>2173</v>
      </c>
      <c r="N254" s="98" t="s">
        <v>222</v>
      </c>
      <c r="O254" s="98" t="s">
        <v>2186</v>
      </c>
      <c r="P254" s="98" t="s">
        <v>2187</v>
      </c>
      <c r="Q254" s="98" t="s">
        <v>225</v>
      </c>
      <c r="R254" s="98" t="s">
        <v>382</v>
      </c>
      <c r="S254" s="98" t="s">
        <v>466</v>
      </c>
      <c r="T254" s="98" t="s">
        <v>318</v>
      </c>
      <c r="U254" s="98" t="s">
        <v>266</v>
      </c>
      <c r="V254" s="98" t="s">
        <v>468</v>
      </c>
      <c r="W254" s="98" t="s">
        <v>580</v>
      </c>
      <c r="X254" s="98" t="s">
        <v>229</v>
      </c>
      <c r="Y254" s="118">
        <v>902824615</v>
      </c>
      <c r="Z254" s="98" t="s">
        <v>2152</v>
      </c>
      <c r="AA254" s="98">
        <v>3364</v>
      </c>
      <c r="AB254" s="98" t="s">
        <v>231</v>
      </c>
      <c r="AC254" s="98" t="s">
        <v>268</v>
      </c>
      <c r="AD254" s="159" t="s">
        <v>2188</v>
      </c>
      <c r="AE254" s="119">
        <v>2018</v>
      </c>
      <c r="AF254" s="98" t="s">
        <v>2177</v>
      </c>
      <c r="AG254" s="98" t="s">
        <v>225</v>
      </c>
      <c r="AH254" s="98" t="s">
        <v>222</v>
      </c>
      <c r="AI254" s="98" t="s">
        <v>222</v>
      </c>
      <c r="AJ254" s="98" t="s">
        <v>222</v>
      </c>
      <c r="AK254" s="97" t="s">
        <v>269</v>
      </c>
      <c r="AL254" s="97" t="s">
        <v>2189</v>
      </c>
      <c r="AM254" s="98" t="s">
        <v>222</v>
      </c>
      <c r="AN254" s="98" t="s">
        <v>222</v>
      </c>
      <c r="AO254" s="98" t="s">
        <v>2178</v>
      </c>
      <c r="AP254" s="98" t="s">
        <v>222</v>
      </c>
      <c r="AQ254" s="98" t="s">
        <v>222</v>
      </c>
      <c r="AR254" s="98" t="s">
        <v>234</v>
      </c>
      <c r="AS254" s="98" t="s">
        <v>222</v>
      </c>
      <c r="AT254" s="98" t="s">
        <v>271</v>
      </c>
      <c r="AU254" s="98" t="s">
        <v>235</v>
      </c>
      <c r="AV254" s="120" t="s">
        <v>359</v>
      </c>
      <c r="AW254" s="98" t="s">
        <v>268</v>
      </c>
      <c r="AX254" s="120">
        <v>43693</v>
      </c>
      <c r="AY254" s="120">
        <v>44179</v>
      </c>
      <c r="AZ254" s="98" t="s">
        <v>2166</v>
      </c>
      <c r="BA254" s="121" t="s">
        <v>359</v>
      </c>
      <c r="BB254" s="122" t="s">
        <v>413</v>
      </c>
      <c r="BC254" s="98" t="s">
        <v>236</v>
      </c>
      <c r="BD254" s="97">
        <v>1550.5149499999991</v>
      </c>
      <c r="BE254" s="97" t="s">
        <v>350</v>
      </c>
      <c r="BF254" s="97" t="s">
        <v>350</v>
      </c>
      <c r="BG254" s="97" t="s">
        <v>350</v>
      </c>
      <c r="BH254" s="97" t="s">
        <v>350</v>
      </c>
      <c r="BI254" s="97" t="s">
        <v>350</v>
      </c>
      <c r="BJ254" s="97" t="s">
        <v>350</v>
      </c>
      <c r="BK254" s="97">
        <v>0</v>
      </c>
      <c r="BL254" s="97">
        <v>0</v>
      </c>
      <c r="BM254" s="97">
        <v>0</v>
      </c>
      <c r="BN254" s="97">
        <v>0</v>
      </c>
      <c r="BO254" s="97">
        <v>1.5537100000000001</v>
      </c>
      <c r="BP254" s="97">
        <v>1548.9612399999992</v>
      </c>
      <c r="BQ254" s="97">
        <v>1550.5149499999991</v>
      </c>
      <c r="BR254" s="97">
        <v>176.48677000000004</v>
      </c>
      <c r="BS254" s="98" t="s">
        <v>239</v>
      </c>
      <c r="BT254" s="98" t="s">
        <v>222</v>
      </c>
      <c r="BU254" s="98" t="s">
        <v>471</v>
      </c>
      <c r="BV254" s="123">
        <v>1287.75746</v>
      </c>
      <c r="BW254" s="98" t="s">
        <v>242</v>
      </c>
      <c r="BX254" s="124">
        <v>1</v>
      </c>
      <c r="BY254" s="124">
        <v>0</v>
      </c>
      <c r="BZ254" s="185" t="s">
        <v>2190</v>
      </c>
    </row>
    <row r="255" spans="1:78" s="1" customFormat="1" ht="304.5" x14ac:dyDescent="0.35">
      <c r="A255" s="116" t="s">
        <v>222</v>
      </c>
      <c r="B255" s="86" t="s">
        <v>2191</v>
      </c>
      <c r="C255" s="43" t="s">
        <v>2192</v>
      </c>
      <c r="D255" s="87" t="s">
        <v>217</v>
      </c>
      <c r="E255" s="87" t="s">
        <v>217</v>
      </c>
      <c r="F255" s="87" t="s">
        <v>2193</v>
      </c>
      <c r="G255" s="87" t="s">
        <v>2194</v>
      </c>
      <c r="H255" s="88" t="s">
        <v>2195</v>
      </c>
      <c r="I255" s="87" t="s">
        <v>217</v>
      </c>
      <c r="J255" s="87" t="s">
        <v>221</v>
      </c>
      <c r="K255" s="87" t="s">
        <v>222</v>
      </c>
      <c r="L255" s="87" t="s">
        <v>217</v>
      </c>
      <c r="M255" s="87" t="s">
        <v>217</v>
      </c>
      <c r="N255" s="88" t="s">
        <v>2196</v>
      </c>
      <c r="O255" s="87" t="s">
        <v>217</v>
      </c>
      <c r="P255" s="87" t="s">
        <v>217</v>
      </c>
      <c r="Q255" s="88" t="s">
        <v>225</v>
      </c>
      <c r="R255" s="88" t="s">
        <v>2197</v>
      </c>
      <c r="S255" s="88" t="s">
        <v>466</v>
      </c>
      <c r="T255" s="87" t="s">
        <v>217</v>
      </c>
      <c r="U255" s="87" t="s">
        <v>217</v>
      </c>
      <c r="V255" s="87" t="s">
        <v>217</v>
      </c>
      <c r="W255" s="87" t="s">
        <v>217</v>
      </c>
      <c r="X255" s="87" t="s">
        <v>229</v>
      </c>
      <c r="Y255" s="87" t="s">
        <v>217</v>
      </c>
      <c r="Z255" s="88" t="s">
        <v>2198</v>
      </c>
      <c r="AA255" s="88">
        <v>3364</v>
      </c>
      <c r="AB255" s="87" t="s">
        <v>231</v>
      </c>
      <c r="AC255" s="87" t="s">
        <v>217</v>
      </c>
      <c r="AD255" s="87" t="s">
        <v>217</v>
      </c>
      <c r="AE255" s="130">
        <v>2020</v>
      </c>
      <c r="AF255" s="87" t="s">
        <v>306</v>
      </c>
      <c r="AG255" s="88" t="s">
        <v>225</v>
      </c>
      <c r="AH255" s="88" t="s">
        <v>222</v>
      </c>
      <c r="AI255" s="88" t="s">
        <v>222</v>
      </c>
      <c r="AJ255" s="88" t="s">
        <v>222</v>
      </c>
      <c r="AK255" s="90" t="s">
        <v>217</v>
      </c>
      <c r="AL255" s="90" t="s">
        <v>217</v>
      </c>
      <c r="AM255" s="88" t="s">
        <v>222</v>
      </c>
      <c r="AN255" s="88" t="s">
        <v>222</v>
      </c>
      <c r="AO255" s="88" t="s">
        <v>222</v>
      </c>
      <c r="AP255" s="88" t="s">
        <v>222</v>
      </c>
      <c r="AQ255" s="88" t="s">
        <v>222</v>
      </c>
      <c r="AR255" s="88" t="s">
        <v>234</v>
      </c>
      <c r="AS255" s="88" t="s">
        <v>222</v>
      </c>
      <c r="AT255" s="87" t="s">
        <v>217</v>
      </c>
      <c r="AU255" s="87" t="s">
        <v>235</v>
      </c>
      <c r="AV255" s="87" t="s">
        <v>217</v>
      </c>
      <c r="AW255" s="87" t="s">
        <v>217</v>
      </c>
      <c r="AX255" s="87" t="s">
        <v>217</v>
      </c>
      <c r="AY255" s="87" t="s">
        <v>217</v>
      </c>
      <c r="AZ255" s="87" t="s">
        <v>217</v>
      </c>
      <c r="BA255" s="91" t="s">
        <v>217</v>
      </c>
      <c r="BB255" s="112" t="s">
        <v>217</v>
      </c>
      <c r="BC255" s="87" t="s">
        <v>236</v>
      </c>
      <c r="BD255" s="91" t="s">
        <v>217</v>
      </c>
      <c r="BE255" s="152">
        <v>21207.521446999996</v>
      </c>
      <c r="BF255" s="152">
        <v>21590.741332999994</v>
      </c>
      <c r="BG255" s="152">
        <v>22056.453621999997</v>
      </c>
      <c r="BH255" s="152">
        <v>22543.901239999996</v>
      </c>
      <c r="BI255" s="133">
        <v>23002.218756999995</v>
      </c>
      <c r="BJ255" s="100" t="s">
        <v>237</v>
      </c>
      <c r="BK255" s="100">
        <v>110400.83639899998</v>
      </c>
      <c r="BL255" s="90" t="s">
        <v>238</v>
      </c>
      <c r="BM255" s="90" t="s">
        <v>238</v>
      </c>
      <c r="BN255" s="90" t="s">
        <v>238</v>
      </c>
      <c r="BO255" s="90" t="s">
        <v>238</v>
      </c>
      <c r="BP255" s="97" t="s">
        <v>238</v>
      </c>
      <c r="BQ255" s="90" t="s">
        <v>217</v>
      </c>
      <c r="BR255" s="97" t="s">
        <v>217</v>
      </c>
      <c r="BS255" s="87" t="s">
        <v>239</v>
      </c>
      <c r="BT255" s="88" t="s">
        <v>222</v>
      </c>
      <c r="BU255" s="87" t="s">
        <v>622</v>
      </c>
      <c r="BV255" s="87" t="s">
        <v>241</v>
      </c>
      <c r="BW255" s="88" t="s">
        <v>242</v>
      </c>
      <c r="BX255" s="20">
        <v>1</v>
      </c>
      <c r="BY255" s="20">
        <v>0</v>
      </c>
      <c r="BZ255" s="185" t="s">
        <v>2199</v>
      </c>
    </row>
    <row r="256" spans="1:78" s="1" customFormat="1" ht="58" x14ac:dyDescent="0.35">
      <c r="A256" s="116" t="s">
        <v>222</v>
      </c>
      <c r="B256" s="116" t="s">
        <v>2200</v>
      </c>
      <c r="C256" s="117" t="s">
        <v>2201</v>
      </c>
      <c r="D256" s="98" t="s">
        <v>2202</v>
      </c>
      <c r="E256" s="98" t="s">
        <v>2203</v>
      </c>
      <c r="F256" s="98" t="s">
        <v>2204</v>
      </c>
      <c r="G256" s="98" t="s">
        <v>2205</v>
      </c>
      <c r="H256" s="98" t="s">
        <v>2206</v>
      </c>
      <c r="I256" s="98" t="s">
        <v>242</v>
      </c>
      <c r="J256" s="98" t="s">
        <v>376</v>
      </c>
      <c r="K256" s="98" t="s">
        <v>2207</v>
      </c>
      <c r="L256" s="98" t="s">
        <v>2208</v>
      </c>
      <c r="M256" s="98" t="s">
        <v>2208</v>
      </c>
      <c r="N256" s="98" t="s">
        <v>2209</v>
      </c>
      <c r="O256" s="98" t="s">
        <v>2210</v>
      </c>
      <c r="P256" s="98" t="s">
        <v>381</v>
      </c>
      <c r="Q256" s="98" t="s">
        <v>225</v>
      </c>
      <c r="R256" s="98" t="s">
        <v>382</v>
      </c>
      <c r="S256" s="98" t="s">
        <v>466</v>
      </c>
      <c r="T256" s="98" t="s">
        <v>26</v>
      </c>
      <c r="U256" s="98" t="s">
        <v>266</v>
      </c>
      <c r="V256" s="98" t="s">
        <v>500</v>
      </c>
      <c r="W256" s="98" t="s">
        <v>702</v>
      </c>
      <c r="X256" s="98" t="s">
        <v>229</v>
      </c>
      <c r="Y256" s="118">
        <v>903049680</v>
      </c>
      <c r="Z256" s="98" t="s">
        <v>2211</v>
      </c>
      <c r="AA256" s="98">
        <v>3364</v>
      </c>
      <c r="AB256" s="98" t="s">
        <v>231</v>
      </c>
      <c r="AC256" s="98" t="s">
        <v>268</v>
      </c>
      <c r="AD256" s="98">
        <v>2020</v>
      </c>
      <c r="AE256" s="119">
        <v>2019</v>
      </c>
      <c r="AF256" s="98" t="s">
        <v>410</v>
      </c>
      <c r="AG256" s="98" t="s">
        <v>225</v>
      </c>
      <c r="AH256" s="98" t="s">
        <v>222</v>
      </c>
      <c r="AI256" s="98" t="s">
        <v>222</v>
      </c>
      <c r="AJ256" s="98" t="s">
        <v>222</v>
      </c>
      <c r="AK256" s="97" t="s">
        <v>320</v>
      </c>
      <c r="AL256" s="97" t="s">
        <v>320</v>
      </c>
      <c r="AM256" s="98" t="s">
        <v>222</v>
      </c>
      <c r="AN256" s="98" t="s">
        <v>222</v>
      </c>
      <c r="AO256" s="98" t="s">
        <v>2178</v>
      </c>
      <c r="AP256" s="98" t="s">
        <v>222</v>
      </c>
      <c r="AQ256" s="98" t="s">
        <v>222</v>
      </c>
      <c r="AR256" s="98" t="s">
        <v>234</v>
      </c>
      <c r="AS256" s="98" t="s">
        <v>222</v>
      </c>
      <c r="AT256" s="98" t="s">
        <v>271</v>
      </c>
      <c r="AU256" s="98" t="s">
        <v>235</v>
      </c>
      <c r="AV256" s="120" t="s">
        <v>222</v>
      </c>
      <c r="AW256" s="98" t="s">
        <v>268</v>
      </c>
      <c r="AX256" s="98" t="s">
        <v>222</v>
      </c>
      <c r="AY256" s="120" t="s">
        <v>222</v>
      </c>
      <c r="AZ256" s="98" t="s">
        <v>222</v>
      </c>
      <c r="BA256" s="121" t="s">
        <v>359</v>
      </c>
      <c r="BB256" s="122" t="s">
        <v>413</v>
      </c>
      <c r="BC256" s="98" t="s">
        <v>236</v>
      </c>
      <c r="BD256" s="97">
        <v>2863.1260000000002</v>
      </c>
      <c r="BE256" s="133" t="s">
        <v>237</v>
      </c>
      <c r="BF256" s="133" t="s">
        <v>237</v>
      </c>
      <c r="BG256" s="133" t="s">
        <v>237</v>
      </c>
      <c r="BH256" s="133" t="s">
        <v>237</v>
      </c>
      <c r="BI256" s="133" t="s">
        <v>237</v>
      </c>
      <c r="BJ256" s="98" t="s">
        <v>237</v>
      </c>
      <c r="BK256" s="97">
        <v>0</v>
      </c>
      <c r="BL256" s="97">
        <v>0</v>
      </c>
      <c r="BM256" s="97">
        <v>0</v>
      </c>
      <c r="BN256" s="97">
        <v>0</v>
      </c>
      <c r="BO256" s="97">
        <v>0</v>
      </c>
      <c r="BP256" s="97">
        <v>2863.1260000000002</v>
      </c>
      <c r="BQ256" s="97">
        <v>2863.1260000000002</v>
      </c>
      <c r="BR256" s="97">
        <v>214.77866</v>
      </c>
      <c r="BS256" s="98" t="s">
        <v>239</v>
      </c>
      <c r="BT256" s="98" t="s">
        <v>222</v>
      </c>
      <c r="BU256" s="98" t="s">
        <v>471</v>
      </c>
      <c r="BV256" s="123">
        <v>2863.1266100000016</v>
      </c>
      <c r="BW256" s="98" t="s">
        <v>242</v>
      </c>
      <c r="BX256" s="124">
        <v>1</v>
      </c>
      <c r="BY256" s="124">
        <v>0</v>
      </c>
      <c r="BZ256" s="185" t="s">
        <v>2212</v>
      </c>
    </row>
    <row r="257" spans="1:78" s="1" customFormat="1" ht="43.5" x14ac:dyDescent="0.35">
      <c r="A257" s="116" t="s">
        <v>222</v>
      </c>
      <c r="B257" s="86" t="s">
        <v>2213</v>
      </c>
      <c r="C257" s="43" t="s">
        <v>2214</v>
      </c>
      <c r="D257" s="87" t="s">
        <v>217</v>
      </c>
      <c r="E257" s="87" t="s">
        <v>217</v>
      </c>
      <c r="F257" s="88" t="s">
        <v>2215</v>
      </c>
      <c r="G257" s="87" t="s">
        <v>2216</v>
      </c>
      <c r="H257" s="88" t="s">
        <v>287</v>
      </c>
      <c r="I257" s="87" t="s">
        <v>217</v>
      </c>
      <c r="J257" s="87" t="s">
        <v>221</v>
      </c>
      <c r="K257" s="87" t="s">
        <v>222</v>
      </c>
      <c r="L257" s="87" t="s">
        <v>217</v>
      </c>
      <c r="M257" s="87" t="s">
        <v>217</v>
      </c>
      <c r="N257" s="88" t="s">
        <v>2217</v>
      </c>
      <c r="O257" s="87" t="s">
        <v>217</v>
      </c>
      <c r="P257" s="87" t="s">
        <v>217</v>
      </c>
      <c r="Q257" s="88" t="s">
        <v>225</v>
      </c>
      <c r="R257" s="87" t="s">
        <v>382</v>
      </c>
      <c r="S257" s="88" t="s">
        <v>466</v>
      </c>
      <c r="T257" s="87" t="s">
        <v>217</v>
      </c>
      <c r="U257" s="87" t="s">
        <v>217</v>
      </c>
      <c r="V257" s="87" t="s">
        <v>217</v>
      </c>
      <c r="W257" s="87" t="s">
        <v>217</v>
      </c>
      <c r="X257" s="87" t="s">
        <v>229</v>
      </c>
      <c r="Y257" s="87" t="s">
        <v>217</v>
      </c>
      <c r="Z257" s="88" t="s">
        <v>2218</v>
      </c>
      <c r="AA257" s="88">
        <v>7888</v>
      </c>
      <c r="AB257" s="87" t="s">
        <v>231</v>
      </c>
      <c r="AC257" s="87" t="s">
        <v>217</v>
      </c>
      <c r="AD257" s="87" t="s">
        <v>217</v>
      </c>
      <c r="AE257" s="99" t="s">
        <v>232</v>
      </c>
      <c r="AF257" s="87" t="s">
        <v>306</v>
      </c>
      <c r="AG257" s="88" t="s">
        <v>225</v>
      </c>
      <c r="AH257" s="88" t="s">
        <v>222</v>
      </c>
      <c r="AI257" s="88" t="s">
        <v>222</v>
      </c>
      <c r="AJ257" s="88" t="s">
        <v>222</v>
      </c>
      <c r="AK257" s="90" t="s">
        <v>217</v>
      </c>
      <c r="AL257" s="90" t="s">
        <v>217</v>
      </c>
      <c r="AM257" s="88" t="s">
        <v>222</v>
      </c>
      <c r="AN257" s="88" t="s">
        <v>222</v>
      </c>
      <c r="AO257" s="88" t="s">
        <v>222</v>
      </c>
      <c r="AP257" s="88" t="s">
        <v>222</v>
      </c>
      <c r="AQ257" s="88" t="s">
        <v>222</v>
      </c>
      <c r="AR257" s="88" t="s">
        <v>234</v>
      </c>
      <c r="AS257" s="88" t="s">
        <v>222</v>
      </c>
      <c r="AT257" s="87" t="s">
        <v>217</v>
      </c>
      <c r="AU257" s="87" t="s">
        <v>235</v>
      </c>
      <c r="AV257" s="87" t="s">
        <v>217</v>
      </c>
      <c r="AW257" s="87" t="s">
        <v>217</v>
      </c>
      <c r="AX257" s="87" t="s">
        <v>217</v>
      </c>
      <c r="AY257" s="87" t="s">
        <v>217</v>
      </c>
      <c r="AZ257" s="87" t="s">
        <v>217</v>
      </c>
      <c r="BA257" s="91" t="s">
        <v>217</v>
      </c>
      <c r="BB257" s="112" t="s">
        <v>217</v>
      </c>
      <c r="BC257" s="87" t="s">
        <v>236</v>
      </c>
      <c r="BD257" s="91" t="s">
        <v>217</v>
      </c>
      <c r="BE257" s="152" t="s">
        <v>237</v>
      </c>
      <c r="BF257" s="152" t="s">
        <v>237</v>
      </c>
      <c r="BG257" s="152" t="s">
        <v>237</v>
      </c>
      <c r="BH257" s="152" t="s">
        <v>237</v>
      </c>
      <c r="BI257" s="133" t="s">
        <v>237</v>
      </c>
      <c r="BJ257" s="87" t="s">
        <v>237</v>
      </c>
      <c r="BK257" s="100">
        <v>0</v>
      </c>
      <c r="BL257" s="90" t="s">
        <v>238</v>
      </c>
      <c r="BM257" s="90" t="s">
        <v>238</v>
      </c>
      <c r="BN257" s="90" t="s">
        <v>238</v>
      </c>
      <c r="BO257" s="90" t="s">
        <v>238</v>
      </c>
      <c r="BP257" s="97" t="s">
        <v>238</v>
      </c>
      <c r="BQ257" s="90" t="s">
        <v>217</v>
      </c>
      <c r="BR257" s="97" t="s">
        <v>217</v>
      </c>
      <c r="BS257" s="87" t="s">
        <v>239</v>
      </c>
      <c r="BT257" s="88" t="s">
        <v>222</v>
      </c>
      <c r="BU257" s="87" t="s">
        <v>622</v>
      </c>
      <c r="BV257" s="87" t="s">
        <v>241</v>
      </c>
      <c r="BW257" s="88" t="s">
        <v>242</v>
      </c>
      <c r="BX257" s="20">
        <v>1</v>
      </c>
      <c r="BY257" s="20">
        <v>0</v>
      </c>
      <c r="BZ257" s="185" t="s">
        <v>423</v>
      </c>
    </row>
    <row r="258" spans="1:78" s="1" customFormat="1" ht="58" x14ac:dyDescent="0.35">
      <c r="A258" s="116" t="s">
        <v>222</v>
      </c>
      <c r="B258" s="86" t="s">
        <v>2219</v>
      </c>
      <c r="C258" s="43" t="s">
        <v>2220</v>
      </c>
      <c r="D258" s="87" t="s">
        <v>217</v>
      </c>
      <c r="E258" s="87" t="s">
        <v>217</v>
      </c>
      <c r="F258" s="87" t="s">
        <v>2221</v>
      </c>
      <c r="G258" s="87" t="s">
        <v>2222</v>
      </c>
      <c r="H258" s="88" t="s">
        <v>287</v>
      </c>
      <c r="I258" s="87" t="s">
        <v>217</v>
      </c>
      <c r="J258" s="87" t="s">
        <v>1236</v>
      </c>
      <c r="K258" s="88" t="s">
        <v>1936</v>
      </c>
      <c r="L258" s="87" t="s">
        <v>217</v>
      </c>
      <c r="M258" s="87" t="s">
        <v>217</v>
      </c>
      <c r="N258" s="88" t="s">
        <v>2223</v>
      </c>
      <c r="O258" s="87" t="s">
        <v>217</v>
      </c>
      <c r="P258" s="87" t="s">
        <v>217</v>
      </c>
      <c r="Q258" s="88" t="s">
        <v>225</v>
      </c>
      <c r="R258" s="87" t="s">
        <v>217</v>
      </c>
      <c r="S258" s="88" t="s">
        <v>466</v>
      </c>
      <c r="T258" s="87" t="s">
        <v>217</v>
      </c>
      <c r="U258" s="87" t="s">
        <v>217</v>
      </c>
      <c r="V258" s="87" t="s">
        <v>217</v>
      </c>
      <c r="W258" s="87" t="s">
        <v>217</v>
      </c>
      <c r="X258" s="87" t="s">
        <v>229</v>
      </c>
      <c r="Y258" s="87" t="s">
        <v>217</v>
      </c>
      <c r="Z258" s="88" t="s">
        <v>2224</v>
      </c>
      <c r="AA258" s="88">
        <v>7573</v>
      </c>
      <c r="AB258" s="87" t="s">
        <v>231</v>
      </c>
      <c r="AC258" s="87" t="s">
        <v>217</v>
      </c>
      <c r="AD258" s="87" t="s">
        <v>217</v>
      </c>
      <c r="AE258" s="99" t="s">
        <v>232</v>
      </c>
      <c r="AF258" s="87" t="s">
        <v>306</v>
      </c>
      <c r="AG258" s="88" t="s">
        <v>225</v>
      </c>
      <c r="AH258" s="88" t="s">
        <v>222</v>
      </c>
      <c r="AI258" s="88" t="s">
        <v>222</v>
      </c>
      <c r="AJ258" s="88" t="s">
        <v>222</v>
      </c>
      <c r="AK258" s="90" t="s">
        <v>217</v>
      </c>
      <c r="AL258" s="90" t="s">
        <v>217</v>
      </c>
      <c r="AM258" s="88" t="s">
        <v>222</v>
      </c>
      <c r="AN258" s="88" t="s">
        <v>222</v>
      </c>
      <c r="AO258" s="88" t="s">
        <v>222</v>
      </c>
      <c r="AP258" s="88" t="s">
        <v>222</v>
      </c>
      <c r="AQ258" s="88" t="s">
        <v>222</v>
      </c>
      <c r="AR258" s="88" t="s">
        <v>234</v>
      </c>
      <c r="AS258" s="88" t="s">
        <v>222</v>
      </c>
      <c r="AT258" s="87" t="s">
        <v>217</v>
      </c>
      <c r="AU258" s="87" t="s">
        <v>235</v>
      </c>
      <c r="AV258" s="87" t="s">
        <v>217</v>
      </c>
      <c r="AW258" s="87" t="s">
        <v>217</v>
      </c>
      <c r="AX258" s="87" t="s">
        <v>217</v>
      </c>
      <c r="AY258" s="87" t="s">
        <v>217</v>
      </c>
      <c r="AZ258" s="87" t="s">
        <v>217</v>
      </c>
      <c r="BA258" s="91" t="s">
        <v>217</v>
      </c>
      <c r="BB258" s="112" t="s">
        <v>217</v>
      </c>
      <c r="BC258" s="87" t="s">
        <v>236</v>
      </c>
      <c r="BD258" s="91" t="s">
        <v>217</v>
      </c>
      <c r="BE258" s="108">
        <v>2922.3063299999999</v>
      </c>
      <c r="BF258" s="108">
        <v>4004.2640700000002</v>
      </c>
      <c r="BG258" s="108">
        <v>3808.1467699999994</v>
      </c>
      <c r="BH258" s="108">
        <v>1430.0386700000001</v>
      </c>
      <c r="BI258" s="133">
        <v>5233.6100699999997</v>
      </c>
      <c r="BJ258" s="87" t="s">
        <v>237</v>
      </c>
      <c r="BK258" s="100">
        <v>17398.36591</v>
      </c>
      <c r="BL258" s="90" t="s">
        <v>238</v>
      </c>
      <c r="BM258" s="90" t="s">
        <v>238</v>
      </c>
      <c r="BN258" s="90" t="s">
        <v>238</v>
      </c>
      <c r="BO258" s="90" t="s">
        <v>238</v>
      </c>
      <c r="BP258" s="97" t="s">
        <v>238</v>
      </c>
      <c r="BQ258" s="90" t="s">
        <v>217</v>
      </c>
      <c r="BR258" s="97" t="s">
        <v>217</v>
      </c>
      <c r="BS258" s="87" t="s">
        <v>239</v>
      </c>
      <c r="BT258" s="88" t="s">
        <v>222</v>
      </c>
      <c r="BU258" s="87" t="s">
        <v>622</v>
      </c>
      <c r="BV258" s="87" t="s">
        <v>241</v>
      </c>
      <c r="BW258" s="88" t="s">
        <v>242</v>
      </c>
      <c r="BX258" s="20">
        <v>1</v>
      </c>
      <c r="BY258" s="20">
        <v>0</v>
      </c>
      <c r="BZ258" s="186"/>
    </row>
    <row r="259" spans="1:78" s="1" customFormat="1" ht="58" x14ac:dyDescent="0.35">
      <c r="A259" s="116" t="s">
        <v>222</v>
      </c>
      <c r="B259" s="86" t="s">
        <v>2225</v>
      </c>
      <c r="C259" s="101" t="s">
        <v>2226</v>
      </c>
      <c r="D259" s="134"/>
      <c r="E259" s="88" t="s">
        <v>654</v>
      </c>
      <c r="F259" s="88" t="s">
        <v>2227</v>
      </c>
      <c r="G259" s="87" t="s">
        <v>2228</v>
      </c>
      <c r="H259" s="87" t="s">
        <v>287</v>
      </c>
      <c r="I259" s="134"/>
      <c r="J259" s="135"/>
      <c r="K259" s="135"/>
      <c r="L259" s="135"/>
      <c r="M259" s="135"/>
      <c r="N259" s="135"/>
      <c r="O259" s="135"/>
      <c r="P259" s="135"/>
      <c r="Q259" s="135"/>
      <c r="R259" s="135"/>
      <c r="S259" s="135"/>
      <c r="T259" s="135"/>
      <c r="U259" s="135"/>
      <c r="V259" s="135"/>
      <c r="W259" s="135"/>
      <c r="X259" s="135"/>
      <c r="Y259" s="102">
        <v>902157753</v>
      </c>
      <c r="Z259" s="88" t="s">
        <v>2224</v>
      </c>
      <c r="AA259" s="88">
        <v>7573</v>
      </c>
      <c r="AB259" s="135"/>
      <c r="AC259" s="135"/>
      <c r="AD259" s="135"/>
      <c r="AE259" s="135"/>
      <c r="AF259" s="135"/>
      <c r="AG259" s="135"/>
      <c r="AH259" s="135"/>
      <c r="AI259" s="135"/>
      <c r="AJ259" s="135"/>
      <c r="AK259" s="135"/>
      <c r="AL259" s="135"/>
      <c r="AM259" s="135"/>
      <c r="AN259" s="135"/>
      <c r="AO259" s="135"/>
      <c r="AP259" s="135"/>
      <c r="AQ259" s="135"/>
      <c r="AR259" s="135"/>
      <c r="AS259" s="135"/>
      <c r="AT259" s="87" t="s">
        <v>1727</v>
      </c>
      <c r="AU259" s="135"/>
      <c r="AV259" s="136"/>
      <c r="AW259" s="136"/>
      <c r="AX259" s="136"/>
      <c r="AY259" s="111">
        <v>44372</v>
      </c>
      <c r="AZ259" s="137"/>
      <c r="BA259" s="93">
        <v>3446</v>
      </c>
      <c r="BB259" s="181">
        <v>1840.8532</v>
      </c>
      <c r="BC259" s="137"/>
      <c r="BD259" s="100">
        <v>0</v>
      </c>
      <c r="BE259" s="137"/>
      <c r="BF259" s="137"/>
      <c r="BG259" s="137"/>
      <c r="BH259" s="137"/>
      <c r="BI259" s="139"/>
      <c r="BJ259" s="137"/>
      <c r="BK259" s="138"/>
      <c r="BL259" s="137"/>
      <c r="BM259" s="138"/>
      <c r="BN259" s="138"/>
      <c r="BO259" s="138"/>
      <c r="BP259" s="139"/>
      <c r="BQ259" s="138"/>
      <c r="BR259" s="139"/>
      <c r="BS259" s="137"/>
      <c r="BT259" s="137"/>
      <c r="BU259" s="137"/>
      <c r="BV259" s="137"/>
      <c r="BW259" s="138"/>
      <c r="BX259" s="138"/>
      <c r="BY259" s="137"/>
      <c r="BZ259" s="185" t="s">
        <v>2229</v>
      </c>
    </row>
    <row r="260" spans="1:78" s="1" customFormat="1" ht="29" x14ac:dyDescent="0.35">
      <c r="A260" s="116" t="s">
        <v>222</v>
      </c>
      <c r="B260" s="86" t="s">
        <v>2230</v>
      </c>
      <c r="C260" s="115" t="s">
        <v>2231</v>
      </c>
      <c r="D260" s="134"/>
      <c r="E260" s="88" t="s">
        <v>2232</v>
      </c>
      <c r="F260" s="88" t="s">
        <v>2233</v>
      </c>
      <c r="G260" s="87" t="s">
        <v>2222</v>
      </c>
      <c r="H260" s="87" t="s">
        <v>287</v>
      </c>
      <c r="I260" s="134"/>
      <c r="J260" s="135"/>
      <c r="K260" s="135"/>
      <c r="L260" s="135"/>
      <c r="M260" s="135"/>
      <c r="N260" s="135"/>
      <c r="O260" s="135"/>
      <c r="P260" s="135"/>
      <c r="Q260" s="135"/>
      <c r="R260" s="135"/>
      <c r="S260" s="135"/>
      <c r="T260" s="135"/>
      <c r="U260" s="135"/>
      <c r="V260" s="135"/>
      <c r="W260" s="135"/>
      <c r="X260" s="135"/>
      <c r="Y260" s="102">
        <v>902157756</v>
      </c>
      <c r="Z260" s="88" t="s">
        <v>2224</v>
      </c>
      <c r="AA260" s="88">
        <v>7573</v>
      </c>
      <c r="AB260" s="135"/>
      <c r="AC260" s="135"/>
      <c r="AD260" s="135"/>
      <c r="AE260" s="135"/>
      <c r="AF260" s="135"/>
      <c r="AG260" s="135"/>
      <c r="AH260" s="135"/>
      <c r="AI260" s="135"/>
      <c r="AJ260" s="135"/>
      <c r="AK260" s="135"/>
      <c r="AL260" s="135"/>
      <c r="AM260" s="135"/>
      <c r="AN260" s="135"/>
      <c r="AO260" s="135"/>
      <c r="AP260" s="135"/>
      <c r="AQ260" s="135"/>
      <c r="AR260" s="135"/>
      <c r="AS260" s="135"/>
      <c r="AT260" s="87" t="s">
        <v>271</v>
      </c>
      <c r="AU260" s="135"/>
      <c r="AV260" s="136"/>
      <c r="AW260" s="136"/>
      <c r="AX260" s="136"/>
      <c r="AY260" s="111">
        <v>44337</v>
      </c>
      <c r="AZ260" s="137"/>
      <c r="BA260" s="94">
        <v>2622</v>
      </c>
      <c r="BB260" s="181">
        <v>971.85046828031602</v>
      </c>
      <c r="BC260" s="137"/>
      <c r="BD260" s="100">
        <v>0</v>
      </c>
      <c r="BE260" s="138"/>
      <c r="BF260" s="137"/>
      <c r="BG260" s="137"/>
      <c r="BH260" s="137"/>
      <c r="BI260" s="139"/>
      <c r="BJ260" s="137"/>
      <c r="BK260" s="138"/>
      <c r="BL260" s="137"/>
      <c r="BM260" s="137"/>
      <c r="BN260" s="137"/>
      <c r="BO260" s="138"/>
      <c r="BP260" s="139"/>
      <c r="BQ260" s="138"/>
      <c r="BR260" s="139"/>
      <c r="BS260" s="137"/>
      <c r="BT260" s="137"/>
      <c r="BU260" s="137"/>
      <c r="BV260" s="137"/>
      <c r="BW260" s="138"/>
      <c r="BX260" s="138"/>
      <c r="BY260" s="137"/>
      <c r="BZ260" s="185" t="s">
        <v>472</v>
      </c>
    </row>
    <row r="261" spans="1:78" s="1" customFormat="1" ht="43.5" x14ac:dyDescent="0.35">
      <c r="A261" s="116" t="s">
        <v>222</v>
      </c>
      <c r="B261" s="86" t="s">
        <v>2234</v>
      </c>
      <c r="C261" s="101" t="s">
        <v>2235</v>
      </c>
      <c r="D261" s="134"/>
      <c r="E261" s="87" t="s">
        <v>816</v>
      </c>
      <c r="F261" s="88" t="s">
        <v>2236</v>
      </c>
      <c r="G261" s="87" t="s">
        <v>2237</v>
      </c>
      <c r="H261" s="87" t="s">
        <v>287</v>
      </c>
      <c r="I261" s="134"/>
      <c r="J261" s="135"/>
      <c r="K261" s="135"/>
      <c r="L261" s="135"/>
      <c r="M261" s="135"/>
      <c r="N261" s="135"/>
      <c r="O261" s="135"/>
      <c r="P261" s="135"/>
      <c r="Q261" s="135"/>
      <c r="R261" s="135"/>
      <c r="S261" s="135"/>
      <c r="T261" s="135"/>
      <c r="U261" s="135"/>
      <c r="V261" s="135"/>
      <c r="W261" s="135"/>
      <c r="X261" s="135"/>
      <c r="Y261" s="102">
        <v>902157757</v>
      </c>
      <c r="Z261" s="88" t="s">
        <v>2224</v>
      </c>
      <c r="AA261" s="88">
        <v>7573</v>
      </c>
      <c r="AB261" s="135"/>
      <c r="AC261" s="135"/>
      <c r="AD261" s="135"/>
      <c r="AE261" s="135"/>
      <c r="AF261" s="135"/>
      <c r="AG261" s="135"/>
      <c r="AH261" s="135"/>
      <c r="AI261" s="135"/>
      <c r="AJ261" s="135"/>
      <c r="AK261" s="135"/>
      <c r="AL261" s="135"/>
      <c r="AM261" s="135"/>
      <c r="AN261" s="135"/>
      <c r="AO261" s="135"/>
      <c r="AP261" s="135"/>
      <c r="AQ261" s="135"/>
      <c r="AR261" s="135"/>
      <c r="AS261" s="135"/>
      <c r="AT261" s="87" t="s">
        <v>765</v>
      </c>
      <c r="AU261" s="135"/>
      <c r="AV261" s="136"/>
      <c r="AW261" s="136"/>
      <c r="AX261" s="136"/>
      <c r="AY261" s="111">
        <v>45443</v>
      </c>
      <c r="AZ261" s="137"/>
      <c r="BA261" s="94">
        <v>3083</v>
      </c>
      <c r="BB261" s="181">
        <v>2556.8263181715502</v>
      </c>
      <c r="BC261" s="137"/>
      <c r="BD261" s="90">
        <v>0</v>
      </c>
      <c r="BE261" s="137"/>
      <c r="BF261" s="137"/>
      <c r="BG261" s="138"/>
      <c r="BH261" s="137"/>
      <c r="BI261" s="139"/>
      <c r="BJ261" s="137"/>
      <c r="BK261" s="138"/>
      <c r="BL261" s="137"/>
      <c r="BM261" s="137"/>
      <c r="BN261" s="138"/>
      <c r="BO261" s="138"/>
      <c r="BP261" s="139"/>
      <c r="BQ261" s="138"/>
      <c r="BR261" s="139"/>
      <c r="BS261" s="137"/>
      <c r="BT261" s="137"/>
      <c r="BU261" s="137"/>
      <c r="BV261" s="137"/>
      <c r="BW261" s="138"/>
      <c r="BX261" s="138"/>
      <c r="BY261" s="137"/>
      <c r="BZ261" s="185" t="s">
        <v>472</v>
      </c>
    </row>
    <row r="262" spans="1:78" s="1" customFormat="1" ht="29" x14ac:dyDescent="0.35">
      <c r="A262" s="116" t="s">
        <v>222</v>
      </c>
      <c r="B262" s="86" t="s">
        <v>2238</v>
      </c>
      <c r="C262" s="101" t="s">
        <v>2239</v>
      </c>
      <c r="D262" s="134"/>
      <c r="E262" s="87" t="s">
        <v>1144</v>
      </c>
      <c r="F262" s="88" t="s">
        <v>2240</v>
      </c>
      <c r="G262" s="87" t="s">
        <v>2228</v>
      </c>
      <c r="H262" s="87" t="s">
        <v>287</v>
      </c>
      <c r="I262" s="134"/>
      <c r="J262" s="135"/>
      <c r="K262" s="135"/>
      <c r="L262" s="135"/>
      <c r="M262" s="135"/>
      <c r="N262" s="135"/>
      <c r="O262" s="135"/>
      <c r="P262" s="135"/>
      <c r="Q262" s="135"/>
      <c r="R262" s="135"/>
      <c r="S262" s="135"/>
      <c r="T262" s="135"/>
      <c r="U262" s="135"/>
      <c r="V262" s="135"/>
      <c r="W262" s="135"/>
      <c r="X262" s="135"/>
      <c r="Y262" s="102">
        <v>902157754</v>
      </c>
      <c r="Z262" s="88" t="s">
        <v>2224</v>
      </c>
      <c r="AA262" s="88">
        <v>7573</v>
      </c>
      <c r="AB262" s="135"/>
      <c r="AC262" s="135"/>
      <c r="AD262" s="135"/>
      <c r="AE262" s="135"/>
      <c r="AF262" s="135"/>
      <c r="AG262" s="135"/>
      <c r="AH262" s="135"/>
      <c r="AI262" s="135"/>
      <c r="AJ262" s="135"/>
      <c r="AK262" s="135"/>
      <c r="AL262" s="135"/>
      <c r="AM262" s="135"/>
      <c r="AN262" s="135"/>
      <c r="AO262" s="135"/>
      <c r="AP262" s="135"/>
      <c r="AQ262" s="135"/>
      <c r="AR262" s="135"/>
      <c r="AS262" s="135"/>
      <c r="AT262" s="87" t="s">
        <v>1727</v>
      </c>
      <c r="AU262" s="135"/>
      <c r="AV262" s="136"/>
      <c r="AW262" s="136"/>
      <c r="AX262" s="136"/>
      <c r="AY262" s="103">
        <v>45365</v>
      </c>
      <c r="AZ262" s="137"/>
      <c r="BA262" s="94">
        <v>4390</v>
      </c>
      <c r="BB262" s="181">
        <v>4184.3022334923298</v>
      </c>
      <c r="BC262" s="137"/>
      <c r="BD262" s="90">
        <v>0</v>
      </c>
      <c r="BE262" s="137"/>
      <c r="BF262" s="137"/>
      <c r="BG262" s="137"/>
      <c r="BH262" s="138"/>
      <c r="BI262" s="139"/>
      <c r="BJ262" s="138"/>
      <c r="BK262" s="138"/>
      <c r="BL262" s="137"/>
      <c r="BM262" s="137"/>
      <c r="BN262" s="137"/>
      <c r="BO262" s="137"/>
      <c r="BP262" s="139"/>
      <c r="BQ262" s="138"/>
      <c r="BR262" s="139"/>
      <c r="BS262" s="137"/>
      <c r="BT262" s="137"/>
      <c r="BU262" s="137"/>
      <c r="BV262" s="137"/>
      <c r="BW262" s="138"/>
      <c r="BX262" s="138"/>
      <c r="BY262" s="137"/>
      <c r="BZ262" s="185" t="s">
        <v>617</v>
      </c>
    </row>
    <row r="263" spans="1:78" s="1" customFormat="1" ht="43.5" x14ac:dyDescent="0.35">
      <c r="A263" s="116" t="s">
        <v>222</v>
      </c>
      <c r="B263" s="86" t="s">
        <v>2241</v>
      </c>
      <c r="C263" s="101" t="s">
        <v>2242</v>
      </c>
      <c r="D263" s="134"/>
      <c r="E263" s="87" t="s">
        <v>1832</v>
      </c>
      <c r="F263" s="88" t="s">
        <v>2243</v>
      </c>
      <c r="G263" s="87" t="s">
        <v>2237</v>
      </c>
      <c r="H263" s="87" t="s">
        <v>287</v>
      </c>
      <c r="I263" s="134"/>
      <c r="J263" s="135"/>
      <c r="K263" s="135"/>
      <c r="L263" s="135"/>
      <c r="M263" s="135"/>
      <c r="N263" s="135"/>
      <c r="O263" s="135"/>
      <c r="P263" s="135"/>
      <c r="Q263" s="135"/>
      <c r="R263" s="135"/>
      <c r="S263" s="135"/>
      <c r="T263" s="135"/>
      <c r="U263" s="135"/>
      <c r="V263" s="135"/>
      <c r="W263" s="135"/>
      <c r="X263" s="135"/>
      <c r="Y263" s="102">
        <v>902831766</v>
      </c>
      <c r="Z263" s="88" t="s">
        <v>2224</v>
      </c>
      <c r="AA263" s="88">
        <v>7573</v>
      </c>
      <c r="AB263" s="135"/>
      <c r="AC263" s="135"/>
      <c r="AD263" s="135"/>
      <c r="AE263" s="135"/>
      <c r="AF263" s="135"/>
      <c r="AG263" s="135"/>
      <c r="AH263" s="135"/>
      <c r="AI263" s="135"/>
      <c r="AJ263" s="135"/>
      <c r="AK263" s="135"/>
      <c r="AL263" s="135"/>
      <c r="AM263" s="135"/>
      <c r="AN263" s="135"/>
      <c r="AO263" s="135"/>
      <c r="AP263" s="135"/>
      <c r="AQ263" s="135"/>
      <c r="AR263" s="135"/>
      <c r="AS263" s="135"/>
      <c r="AT263" s="87" t="s">
        <v>271</v>
      </c>
      <c r="AU263" s="135"/>
      <c r="AV263" s="136"/>
      <c r="AW263" s="136"/>
      <c r="AX263" s="136"/>
      <c r="AY263" s="103">
        <v>44233</v>
      </c>
      <c r="AZ263" s="137"/>
      <c r="BA263" s="94">
        <v>73</v>
      </c>
      <c r="BB263" s="181">
        <v>64.775510021160343</v>
      </c>
      <c r="BC263" s="137"/>
      <c r="BD263" s="100">
        <v>0</v>
      </c>
      <c r="BE263" s="138"/>
      <c r="BF263" s="137"/>
      <c r="BG263" s="137"/>
      <c r="BH263" s="137"/>
      <c r="BI263" s="139"/>
      <c r="BJ263" s="137"/>
      <c r="BK263" s="138"/>
      <c r="BL263" s="137"/>
      <c r="BM263" s="137"/>
      <c r="BN263" s="137"/>
      <c r="BO263" s="138"/>
      <c r="BP263" s="139"/>
      <c r="BQ263" s="138"/>
      <c r="BR263" s="139"/>
      <c r="BS263" s="137"/>
      <c r="BT263" s="137"/>
      <c r="BU263" s="137"/>
      <c r="BV263" s="137"/>
      <c r="BW263" s="138"/>
      <c r="BX263" s="138"/>
      <c r="BY263" s="137"/>
      <c r="BZ263" s="185" t="s">
        <v>607</v>
      </c>
    </row>
    <row r="264" spans="1:78" s="1" customFormat="1" ht="29" x14ac:dyDescent="0.35">
      <c r="A264" s="116" t="s">
        <v>222</v>
      </c>
      <c r="B264" s="116" t="s">
        <v>2244</v>
      </c>
      <c r="C264" s="117" t="s">
        <v>2245</v>
      </c>
      <c r="D264" s="140"/>
      <c r="E264" s="98" t="s">
        <v>782</v>
      </c>
      <c r="F264" s="98" t="s">
        <v>2246</v>
      </c>
      <c r="G264" s="98" t="s">
        <v>2247</v>
      </c>
      <c r="H264" s="98" t="s">
        <v>287</v>
      </c>
      <c r="I264" s="140"/>
      <c r="J264" s="140"/>
      <c r="K264" s="140"/>
      <c r="L264" s="140"/>
      <c r="M264" s="140"/>
      <c r="N264" s="140"/>
      <c r="O264" s="140"/>
      <c r="P264" s="140"/>
      <c r="Q264" s="140"/>
      <c r="R264" s="140"/>
      <c r="S264" s="140"/>
      <c r="T264" s="140"/>
      <c r="U264" s="140"/>
      <c r="V264" s="140"/>
      <c r="W264" s="140"/>
      <c r="X264" s="140"/>
      <c r="Y264" s="118">
        <v>903153733</v>
      </c>
      <c r="Z264" s="98" t="s">
        <v>2248</v>
      </c>
      <c r="AA264" s="98">
        <v>7573</v>
      </c>
      <c r="AB264" s="140"/>
      <c r="AC264" s="140"/>
      <c r="AD264" s="140"/>
      <c r="AE264" s="140"/>
      <c r="AF264" s="140"/>
      <c r="AG264" s="140"/>
      <c r="AH264" s="140"/>
      <c r="AI264" s="140"/>
      <c r="AJ264" s="140"/>
      <c r="AK264" s="140"/>
      <c r="AL264" s="140"/>
      <c r="AM264" s="140"/>
      <c r="AN264" s="140"/>
      <c r="AO264" s="140"/>
      <c r="AP264" s="140"/>
      <c r="AQ264" s="140"/>
      <c r="AR264" s="140"/>
      <c r="AS264" s="140"/>
      <c r="AT264" s="98" t="s">
        <v>606</v>
      </c>
      <c r="AU264" s="140"/>
      <c r="AV264" s="141"/>
      <c r="AW264" s="141"/>
      <c r="AX264" s="141"/>
      <c r="AY264" s="120">
        <v>44687</v>
      </c>
      <c r="AZ264" s="139"/>
      <c r="BA264" s="95">
        <v>668</v>
      </c>
      <c r="BB264" s="182">
        <v>668</v>
      </c>
      <c r="BC264" s="139"/>
      <c r="BD264" s="97">
        <v>0</v>
      </c>
      <c r="BE264" s="139"/>
      <c r="BF264" s="139"/>
      <c r="BG264" s="139"/>
      <c r="BH264" s="139"/>
      <c r="BI264" s="139"/>
      <c r="BJ264" s="139"/>
      <c r="BK264" s="139"/>
      <c r="BL264" s="139"/>
      <c r="BM264" s="139"/>
      <c r="BN264" s="139"/>
      <c r="BO264" s="139"/>
      <c r="BP264" s="139"/>
      <c r="BQ264" s="139"/>
      <c r="BR264" s="139"/>
      <c r="BS264" s="139"/>
      <c r="BT264" s="139"/>
      <c r="BU264" s="139"/>
      <c r="BV264" s="139"/>
      <c r="BW264" s="139"/>
      <c r="BX264" s="139"/>
      <c r="BY264" s="139"/>
      <c r="BZ264" s="185" t="s">
        <v>617</v>
      </c>
    </row>
    <row r="265" spans="1:78" s="1" customFormat="1" ht="29" x14ac:dyDescent="0.35">
      <c r="A265" s="116" t="s">
        <v>222</v>
      </c>
      <c r="B265" s="116" t="s">
        <v>2249</v>
      </c>
      <c r="C265" s="117" t="s">
        <v>2250</v>
      </c>
      <c r="D265" s="140"/>
      <c r="E265" s="98" t="s">
        <v>2047</v>
      </c>
      <c r="F265" s="98" t="s">
        <v>2251</v>
      </c>
      <c r="G265" s="98" t="s">
        <v>2222</v>
      </c>
      <c r="H265" s="98" t="s">
        <v>287</v>
      </c>
      <c r="I265" s="140"/>
      <c r="J265" s="140"/>
      <c r="K265" s="140"/>
      <c r="L265" s="140"/>
      <c r="M265" s="140"/>
      <c r="N265" s="140"/>
      <c r="O265" s="140"/>
      <c r="P265" s="140"/>
      <c r="Q265" s="140"/>
      <c r="R265" s="140"/>
      <c r="S265" s="140"/>
      <c r="T265" s="140"/>
      <c r="U265" s="140"/>
      <c r="V265" s="140"/>
      <c r="W265" s="140"/>
      <c r="X265" s="140"/>
      <c r="Y265" s="118">
        <v>903153774</v>
      </c>
      <c r="Z265" s="98" t="s">
        <v>2248</v>
      </c>
      <c r="AA265" s="98">
        <v>7573</v>
      </c>
      <c r="AB265" s="140"/>
      <c r="AC265" s="140"/>
      <c r="AD265" s="140"/>
      <c r="AE265" s="140"/>
      <c r="AF265" s="140"/>
      <c r="AG265" s="140"/>
      <c r="AH265" s="140"/>
      <c r="AI265" s="140"/>
      <c r="AJ265" s="140"/>
      <c r="AK265" s="140"/>
      <c r="AL265" s="140"/>
      <c r="AM265" s="140"/>
      <c r="AN265" s="140"/>
      <c r="AO265" s="140"/>
      <c r="AP265" s="140"/>
      <c r="AQ265" s="140"/>
      <c r="AR265" s="140"/>
      <c r="AS265" s="140"/>
      <c r="AT265" s="98" t="s">
        <v>1115</v>
      </c>
      <c r="AU265" s="140"/>
      <c r="AV265" s="141"/>
      <c r="AW265" s="141"/>
      <c r="AX265" s="141"/>
      <c r="AY265" s="120">
        <v>44806</v>
      </c>
      <c r="AZ265" s="139"/>
      <c r="BA265" s="95">
        <v>76</v>
      </c>
      <c r="BB265" s="182">
        <v>41.800000000000004</v>
      </c>
      <c r="BC265" s="139"/>
      <c r="BD265" s="97">
        <v>0</v>
      </c>
      <c r="BE265" s="139"/>
      <c r="BF265" s="139"/>
      <c r="BG265" s="139"/>
      <c r="BH265" s="139"/>
      <c r="BI265" s="139"/>
      <c r="BJ265" s="139"/>
      <c r="BK265" s="139"/>
      <c r="BL265" s="139"/>
      <c r="BM265" s="139"/>
      <c r="BN265" s="139"/>
      <c r="BO265" s="139"/>
      <c r="BP265" s="139"/>
      <c r="BQ265" s="139"/>
      <c r="BR265" s="139"/>
      <c r="BS265" s="139"/>
      <c r="BT265" s="139"/>
      <c r="BU265" s="139"/>
      <c r="BV265" s="139"/>
      <c r="BW265" s="139"/>
      <c r="BX265" s="139"/>
      <c r="BY265" s="139"/>
      <c r="BZ265" s="185" t="s">
        <v>617</v>
      </c>
    </row>
    <row r="266" spans="1:78" s="1" customFormat="1" ht="232" x14ac:dyDescent="0.35">
      <c r="A266" s="116" t="s">
        <v>222</v>
      </c>
      <c r="B266" s="86" t="s">
        <v>2252</v>
      </c>
      <c r="C266" s="43" t="s">
        <v>2253</v>
      </c>
      <c r="D266" s="87" t="s">
        <v>217</v>
      </c>
      <c r="E266" s="87" t="s">
        <v>217</v>
      </c>
      <c r="F266" s="88" t="s">
        <v>2254</v>
      </c>
      <c r="G266" s="87" t="s">
        <v>2255</v>
      </c>
      <c r="H266" s="88" t="s">
        <v>430</v>
      </c>
      <c r="I266" s="87" t="s">
        <v>217</v>
      </c>
      <c r="J266" s="87" t="s">
        <v>221</v>
      </c>
      <c r="K266" s="88" t="s">
        <v>222</v>
      </c>
      <c r="L266" s="87" t="s">
        <v>217</v>
      </c>
      <c r="M266" s="87" t="s">
        <v>217</v>
      </c>
      <c r="N266" s="88" t="s">
        <v>2256</v>
      </c>
      <c r="O266" s="88" t="s">
        <v>2257</v>
      </c>
      <c r="P266" s="87" t="s">
        <v>217</v>
      </c>
      <c r="Q266" s="88" t="s">
        <v>225</v>
      </c>
      <c r="R266" s="87" t="s">
        <v>217</v>
      </c>
      <c r="S266" s="88" t="s">
        <v>466</v>
      </c>
      <c r="T266" s="87" t="s">
        <v>217</v>
      </c>
      <c r="U266" s="87" t="s">
        <v>217</v>
      </c>
      <c r="V266" s="87" t="s">
        <v>217</v>
      </c>
      <c r="W266" s="87" t="s">
        <v>217</v>
      </c>
      <c r="X266" s="87" t="s">
        <v>229</v>
      </c>
      <c r="Y266" s="102" t="s">
        <v>2258</v>
      </c>
      <c r="Z266" s="88" t="s">
        <v>2259</v>
      </c>
      <c r="AA266" s="88">
        <v>7666</v>
      </c>
      <c r="AB266" s="87" t="s">
        <v>231</v>
      </c>
      <c r="AC266" s="87" t="s">
        <v>217</v>
      </c>
      <c r="AD266" s="87" t="s">
        <v>217</v>
      </c>
      <c r="AE266" s="99" t="s">
        <v>232</v>
      </c>
      <c r="AF266" s="87" t="s">
        <v>306</v>
      </c>
      <c r="AG266" s="88" t="s">
        <v>225</v>
      </c>
      <c r="AH266" s="88" t="s">
        <v>222</v>
      </c>
      <c r="AI266" s="88" t="s">
        <v>222</v>
      </c>
      <c r="AJ266" s="88" t="s">
        <v>222</v>
      </c>
      <c r="AK266" s="90" t="s">
        <v>217</v>
      </c>
      <c r="AL266" s="90" t="s">
        <v>217</v>
      </c>
      <c r="AM266" s="88" t="s">
        <v>222</v>
      </c>
      <c r="AN266" s="88" t="s">
        <v>222</v>
      </c>
      <c r="AO266" s="88" t="s">
        <v>222</v>
      </c>
      <c r="AP266" s="88" t="s">
        <v>222</v>
      </c>
      <c r="AQ266" s="88" t="s">
        <v>222</v>
      </c>
      <c r="AR266" s="88" t="s">
        <v>234</v>
      </c>
      <c r="AS266" s="88" t="s">
        <v>222</v>
      </c>
      <c r="AT266" s="88" t="s">
        <v>271</v>
      </c>
      <c r="AU266" s="87" t="s">
        <v>235</v>
      </c>
      <c r="AV266" s="111">
        <v>42947</v>
      </c>
      <c r="AW266" s="87" t="s">
        <v>238</v>
      </c>
      <c r="AX266" s="87" t="s">
        <v>217</v>
      </c>
      <c r="AY266" s="111">
        <v>43608</v>
      </c>
      <c r="AZ266" s="88" t="s">
        <v>2260</v>
      </c>
      <c r="BA266" s="91" t="s">
        <v>217</v>
      </c>
      <c r="BB266" s="112" t="s">
        <v>217</v>
      </c>
      <c r="BC266" s="87" t="s">
        <v>236</v>
      </c>
      <c r="BD266" s="91" t="s">
        <v>217</v>
      </c>
      <c r="BE266" s="100" t="s">
        <v>237</v>
      </c>
      <c r="BF266" s="100" t="s">
        <v>237</v>
      </c>
      <c r="BG266" s="100" t="s">
        <v>237</v>
      </c>
      <c r="BH266" s="100" t="s">
        <v>237</v>
      </c>
      <c r="BI266" s="97" t="s">
        <v>237</v>
      </c>
      <c r="BJ266" s="100" t="s">
        <v>237</v>
      </c>
      <c r="BK266" s="100">
        <v>0</v>
      </c>
      <c r="BL266" s="90" t="s">
        <v>238</v>
      </c>
      <c r="BM266" s="90" t="s">
        <v>238</v>
      </c>
      <c r="BN266" s="90" t="s">
        <v>238</v>
      </c>
      <c r="BO266" s="90" t="s">
        <v>238</v>
      </c>
      <c r="BP266" s="97" t="s">
        <v>238</v>
      </c>
      <c r="BQ266" s="90" t="s">
        <v>217</v>
      </c>
      <c r="BR266" s="97" t="s">
        <v>217</v>
      </c>
      <c r="BS266" s="87" t="s">
        <v>239</v>
      </c>
      <c r="BT266" s="88" t="s">
        <v>222</v>
      </c>
      <c r="BU266" s="87" t="s">
        <v>622</v>
      </c>
      <c r="BV266" s="87" t="s">
        <v>241</v>
      </c>
      <c r="BW266" s="88" t="s">
        <v>242</v>
      </c>
      <c r="BX266" s="20">
        <v>1</v>
      </c>
      <c r="BY266" s="20">
        <v>0</v>
      </c>
      <c r="BZ266" s="185" t="s">
        <v>2261</v>
      </c>
    </row>
    <row r="267" spans="1:78" s="1" customFormat="1" ht="232" x14ac:dyDescent="0.35">
      <c r="A267" s="116" t="s">
        <v>222</v>
      </c>
      <c r="B267" s="86" t="s">
        <v>2262</v>
      </c>
      <c r="C267" s="101" t="s">
        <v>2263</v>
      </c>
      <c r="D267" s="88" t="s">
        <v>2264</v>
      </c>
      <c r="E267" s="87" t="s">
        <v>2265</v>
      </c>
      <c r="F267" s="88" t="s">
        <v>2254</v>
      </c>
      <c r="G267" s="88" t="s">
        <v>2266</v>
      </c>
      <c r="H267" s="88" t="s">
        <v>430</v>
      </c>
      <c r="I267" s="87" t="s">
        <v>2267</v>
      </c>
      <c r="J267" s="87" t="s">
        <v>221</v>
      </c>
      <c r="K267" s="88" t="s">
        <v>222</v>
      </c>
      <c r="L267" s="111">
        <v>43593</v>
      </c>
      <c r="M267" s="87" t="s">
        <v>2268</v>
      </c>
      <c r="N267" s="88" t="s">
        <v>2256</v>
      </c>
      <c r="O267" s="88" t="s">
        <v>2257</v>
      </c>
      <c r="P267" s="87" t="s">
        <v>291</v>
      </c>
      <c r="Q267" s="88" t="s">
        <v>225</v>
      </c>
      <c r="R267" s="88" t="s">
        <v>2269</v>
      </c>
      <c r="S267" s="88" t="s">
        <v>466</v>
      </c>
      <c r="T267" s="87" t="s">
        <v>318</v>
      </c>
      <c r="U267" s="87" t="s">
        <v>266</v>
      </c>
      <c r="V267" s="87" t="s">
        <v>345</v>
      </c>
      <c r="W267" s="88" t="s">
        <v>500</v>
      </c>
      <c r="X267" s="87" t="s">
        <v>229</v>
      </c>
      <c r="Y267" s="102">
        <v>901292691</v>
      </c>
      <c r="Z267" s="88" t="s">
        <v>2259</v>
      </c>
      <c r="AA267" s="88">
        <v>7666</v>
      </c>
      <c r="AB267" s="87" t="s">
        <v>231</v>
      </c>
      <c r="AC267" s="88" t="s">
        <v>268</v>
      </c>
      <c r="AD267" s="88">
        <v>2016</v>
      </c>
      <c r="AE267" s="99" t="s">
        <v>232</v>
      </c>
      <c r="AF267" s="87" t="s">
        <v>306</v>
      </c>
      <c r="AG267" s="88" t="s">
        <v>225</v>
      </c>
      <c r="AH267" s="88" t="s">
        <v>222</v>
      </c>
      <c r="AI267" s="88" t="s">
        <v>222</v>
      </c>
      <c r="AJ267" s="88" t="s">
        <v>222</v>
      </c>
      <c r="AK267" s="100" t="s">
        <v>269</v>
      </c>
      <c r="AL267" s="100" t="s">
        <v>2270</v>
      </c>
      <c r="AM267" s="88" t="s">
        <v>222</v>
      </c>
      <c r="AN267" s="88" t="s">
        <v>222</v>
      </c>
      <c r="AO267" s="88" t="s">
        <v>222</v>
      </c>
      <c r="AP267" s="88" t="s">
        <v>222</v>
      </c>
      <c r="AQ267" s="88" t="s">
        <v>222</v>
      </c>
      <c r="AR267" s="88" t="s">
        <v>234</v>
      </c>
      <c r="AS267" s="88" t="s">
        <v>222</v>
      </c>
      <c r="AT267" s="88" t="s">
        <v>271</v>
      </c>
      <c r="AU267" s="87" t="s">
        <v>235</v>
      </c>
      <c r="AV267" s="111">
        <v>42947</v>
      </c>
      <c r="AW267" s="87" t="s">
        <v>225</v>
      </c>
      <c r="AX267" s="111">
        <v>43222</v>
      </c>
      <c r="AY267" s="111">
        <v>43608</v>
      </c>
      <c r="AZ267" s="88" t="s">
        <v>2260</v>
      </c>
      <c r="BA267" s="93">
        <v>2435</v>
      </c>
      <c r="BB267" s="181">
        <v>2435</v>
      </c>
      <c r="BC267" s="87" t="s">
        <v>236</v>
      </c>
      <c r="BD267" s="100">
        <v>3467.1877400000017</v>
      </c>
      <c r="BE267" s="108">
        <v>0</v>
      </c>
      <c r="BF267" s="108">
        <v>0</v>
      </c>
      <c r="BG267" s="108">
        <v>0</v>
      </c>
      <c r="BH267" s="108">
        <v>0</v>
      </c>
      <c r="BI267" s="133">
        <v>0</v>
      </c>
      <c r="BJ267" s="108">
        <v>0</v>
      </c>
      <c r="BK267" s="100">
        <v>0</v>
      </c>
      <c r="BL267" s="113">
        <v>40.866049999999944</v>
      </c>
      <c r="BM267" s="90">
        <v>1688.6221200000016</v>
      </c>
      <c r="BN267" s="90">
        <v>908.85213999999974</v>
      </c>
      <c r="BO267" s="90">
        <v>823.90584000000024</v>
      </c>
      <c r="BP267" s="97">
        <v>4.9415899999999988</v>
      </c>
      <c r="BQ267" s="100">
        <v>3467.1877400000017</v>
      </c>
      <c r="BR267" s="97">
        <v>1006.7789600000001</v>
      </c>
      <c r="BS267" s="87" t="s">
        <v>239</v>
      </c>
      <c r="BT267" s="164">
        <v>1</v>
      </c>
      <c r="BU267" s="87" t="s">
        <v>471</v>
      </c>
      <c r="BV267" s="114">
        <v>0</v>
      </c>
      <c r="BW267" s="88" t="s">
        <v>242</v>
      </c>
      <c r="BX267" s="20">
        <v>1</v>
      </c>
      <c r="BY267" s="20">
        <v>0</v>
      </c>
      <c r="BZ267" s="185" t="s">
        <v>2271</v>
      </c>
    </row>
    <row r="268" spans="1:78" s="1" customFormat="1" ht="246.5" x14ac:dyDescent="0.35">
      <c r="A268" s="116" t="s">
        <v>222</v>
      </c>
      <c r="B268" s="116" t="s">
        <v>2272</v>
      </c>
      <c r="C268" s="117" t="s">
        <v>2273</v>
      </c>
      <c r="D268" s="98" t="s">
        <v>335</v>
      </c>
      <c r="E268" s="98" t="s">
        <v>2265</v>
      </c>
      <c r="F268" s="98" t="s">
        <v>2274</v>
      </c>
      <c r="G268" s="98" t="s">
        <v>2266</v>
      </c>
      <c r="H268" s="98" t="s">
        <v>430</v>
      </c>
      <c r="I268" s="98" t="s">
        <v>2275</v>
      </c>
      <c r="J268" s="98" t="s">
        <v>221</v>
      </c>
      <c r="K268" s="98" t="s">
        <v>222</v>
      </c>
      <c r="L268" s="120">
        <v>43600</v>
      </c>
      <c r="M268" s="98" t="s">
        <v>2268</v>
      </c>
      <c r="N268" s="98" t="s">
        <v>2256</v>
      </c>
      <c r="O268" s="98" t="s">
        <v>2257</v>
      </c>
      <c r="P268" s="98" t="s">
        <v>291</v>
      </c>
      <c r="Q268" s="98" t="s">
        <v>225</v>
      </c>
      <c r="R268" s="165" t="s">
        <v>2269</v>
      </c>
      <c r="S268" s="98" t="s">
        <v>466</v>
      </c>
      <c r="T268" s="98" t="s">
        <v>318</v>
      </c>
      <c r="U268" s="98" t="s">
        <v>266</v>
      </c>
      <c r="V268" s="98" t="s">
        <v>345</v>
      </c>
      <c r="W268" s="98" t="s">
        <v>2276</v>
      </c>
      <c r="X268" s="98" t="s">
        <v>229</v>
      </c>
      <c r="Y268" s="118">
        <v>901292692</v>
      </c>
      <c r="Z268" s="98" t="s">
        <v>2277</v>
      </c>
      <c r="AA268" s="98">
        <v>7666</v>
      </c>
      <c r="AB268" s="98" t="s">
        <v>231</v>
      </c>
      <c r="AC268" s="98" t="s">
        <v>268</v>
      </c>
      <c r="AD268" s="98">
        <v>2016</v>
      </c>
      <c r="AE268" s="98" t="s">
        <v>232</v>
      </c>
      <c r="AF268" s="98" t="s">
        <v>306</v>
      </c>
      <c r="AG268" s="98" t="s">
        <v>225</v>
      </c>
      <c r="AH268" s="98" t="s">
        <v>222</v>
      </c>
      <c r="AI268" s="98" t="s">
        <v>222</v>
      </c>
      <c r="AJ268" s="98" t="s">
        <v>222</v>
      </c>
      <c r="AK268" s="97" t="s">
        <v>269</v>
      </c>
      <c r="AL268" s="97" t="s">
        <v>2278</v>
      </c>
      <c r="AM268" s="98" t="s">
        <v>222</v>
      </c>
      <c r="AN268" s="98" t="s">
        <v>222</v>
      </c>
      <c r="AO268" s="98" t="s">
        <v>222</v>
      </c>
      <c r="AP268" s="98" t="s">
        <v>222</v>
      </c>
      <c r="AQ268" s="98" t="s">
        <v>222</v>
      </c>
      <c r="AR268" s="98" t="s">
        <v>234</v>
      </c>
      <c r="AS268" s="98" t="s">
        <v>222</v>
      </c>
      <c r="AT268" s="98" t="s">
        <v>271</v>
      </c>
      <c r="AU268" s="98" t="s">
        <v>235</v>
      </c>
      <c r="AV268" s="120">
        <v>42999</v>
      </c>
      <c r="AW268" s="98" t="s">
        <v>225</v>
      </c>
      <c r="AX268" s="120">
        <v>42522</v>
      </c>
      <c r="AY268" s="120">
        <v>43608</v>
      </c>
      <c r="AZ268" s="98" t="s">
        <v>2260</v>
      </c>
      <c r="BA268" s="95">
        <v>2395</v>
      </c>
      <c r="BB268" s="182">
        <v>2395</v>
      </c>
      <c r="BC268" s="98" t="s">
        <v>236</v>
      </c>
      <c r="BD268" s="97">
        <v>1678.8156800000006</v>
      </c>
      <c r="BE268" s="133">
        <v>0</v>
      </c>
      <c r="BF268" s="133">
        <v>0</v>
      </c>
      <c r="BG268" s="133">
        <v>0</v>
      </c>
      <c r="BH268" s="133">
        <v>0</v>
      </c>
      <c r="BI268" s="133">
        <v>0</v>
      </c>
      <c r="BJ268" s="133">
        <v>0</v>
      </c>
      <c r="BK268" s="97">
        <v>0</v>
      </c>
      <c r="BL268" s="147">
        <v>32.178809999999991</v>
      </c>
      <c r="BM268" s="97">
        <v>910.39128000000051</v>
      </c>
      <c r="BN268" s="97">
        <v>466.74951999999996</v>
      </c>
      <c r="BO268" s="97">
        <v>269.35756000000009</v>
      </c>
      <c r="BP268" s="97">
        <v>0.13851000000000011</v>
      </c>
      <c r="BQ268" s="97">
        <v>1678.8156800000006</v>
      </c>
      <c r="BR268" s="97">
        <v>490.89400000000001</v>
      </c>
      <c r="BS268" s="98" t="s">
        <v>239</v>
      </c>
      <c r="BT268" s="95" t="s">
        <v>222</v>
      </c>
      <c r="BU268" s="98" t="s">
        <v>471</v>
      </c>
      <c r="BV268" s="123">
        <v>0</v>
      </c>
      <c r="BW268" s="98" t="s">
        <v>242</v>
      </c>
      <c r="BX268" s="124">
        <v>1</v>
      </c>
      <c r="BY268" s="124">
        <v>0</v>
      </c>
      <c r="BZ268" s="185" t="s">
        <v>2279</v>
      </c>
    </row>
    <row r="269" spans="1:78" s="1" customFormat="1" ht="246.5" x14ac:dyDescent="0.35">
      <c r="A269" s="116" t="s">
        <v>222</v>
      </c>
      <c r="B269" s="116" t="s">
        <v>2280</v>
      </c>
      <c r="C269" s="117" t="s">
        <v>2281</v>
      </c>
      <c r="D269" s="98" t="s">
        <v>781</v>
      </c>
      <c r="E269" s="98" t="s">
        <v>2265</v>
      </c>
      <c r="F269" s="98" t="s">
        <v>2274</v>
      </c>
      <c r="G269" s="98" t="s">
        <v>2266</v>
      </c>
      <c r="H269" s="98" t="s">
        <v>430</v>
      </c>
      <c r="I269" s="98" t="s">
        <v>2282</v>
      </c>
      <c r="J269" s="98" t="s">
        <v>221</v>
      </c>
      <c r="K269" s="98" t="s">
        <v>222</v>
      </c>
      <c r="L269" s="120">
        <v>43591</v>
      </c>
      <c r="M269" s="98" t="s">
        <v>2268</v>
      </c>
      <c r="N269" s="98" t="s">
        <v>2256</v>
      </c>
      <c r="O269" s="98" t="s">
        <v>2257</v>
      </c>
      <c r="P269" s="98" t="s">
        <v>291</v>
      </c>
      <c r="Q269" s="98" t="s">
        <v>225</v>
      </c>
      <c r="R269" s="165" t="s">
        <v>2269</v>
      </c>
      <c r="S269" s="98" t="s">
        <v>466</v>
      </c>
      <c r="T269" s="98" t="s">
        <v>318</v>
      </c>
      <c r="U269" s="98" t="s">
        <v>266</v>
      </c>
      <c r="V269" s="98" t="s">
        <v>345</v>
      </c>
      <c r="W269" s="98" t="s">
        <v>787</v>
      </c>
      <c r="X269" s="98" t="s">
        <v>229</v>
      </c>
      <c r="Y269" s="118">
        <v>901292693</v>
      </c>
      <c r="Z269" s="98" t="s">
        <v>2283</v>
      </c>
      <c r="AA269" s="98" t="s">
        <v>2284</v>
      </c>
      <c r="AB269" s="98" t="s">
        <v>231</v>
      </c>
      <c r="AC269" s="98" t="s">
        <v>268</v>
      </c>
      <c r="AD269" s="98">
        <v>2016</v>
      </c>
      <c r="AE269" s="98" t="s">
        <v>232</v>
      </c>
      <c r="AF269" s="98" t="s">
        <v>306</v>
      </c>
      <c r="AG269" s="98" t="s">
        <v>225</v>
      </c>
      <c r="AH269" s="98" t="s">
        <v>222</v>
      </c>
      <c r="AI269" s="98" t="s">
        <v>222</v>
      </c>
      <c r="AJ269" s="98" t="s">
        <v>222</v>
      </c>
      <c r="AK269" s="97" t="s">
        <v>269</v>
      </c>
      <c r="AL269" s="97" t="s">
        <v>2285</v>
      </c>
      <c r="AM269" s="98" t="s">
        <v>222</v>
      </c>
      <c r="AN269" s="98" t="s">
        <v>222</v>
      </c>
      <c r="AO269" s="98" t="s">
        <v>222</v>
      </c>
      <c r="AP269" s="98" t="s">
        <v>222</v>
      </c>
      <c r="AQ269" s="98" t="s">
        <v>222</v>
      </c>
      <c r="AR269" s="98" t="s">
        <v>234</v>
      </c>
      <c r="AS269" s="98" t="s">
        <v>222</v>
      </c>
      <c r="AT269" s="98" t="s">
        <v>271</v>
      </c>
      <c r="AU269" s="98" t="s">
        <v>235</v>
      </c>
      <c r="AV269" s="120">
        <v>42983</v>
      </c>
      <c r="AW269" s="98" t="s">
        <v>225</v>
      </c>
      <c r="AX269" s="120">
        <v>42522</v>
      </c>
      <c r="AY269" s="120">
        <v>43608</v>
      </c>
      <c r="AZ269" s="98" t="s">
        <v>2260</v>
      </c>
      <c r="BA269" s="95">
        <v>2746</v>
      </c>
      <c r="BB269" s="182">
        <v>2746</v>
      </c>
      <c r="BC269" s="98" t="s">
        <v>236</v>
      </c>
      <c r="BD269" s="97">
        <v>2969.4685000000004</v>
      </c>
      <c r="BE269" s="133">
        <v>0</v>
      </c>
      <c r="BF269" s="133">
        <v>0</v>
      </c>
      <c r="BG269" s="133">
        <v>0</v>
      </c>
      <c r="BH269" s="133">
        <v>0</v>
      </c>
      <c r="BI269" s="133">
        <v>0</v>
      </c>
      <c r="BJ269" s="133">
        <v>0</v>
      </c>
      <c r="BK269" s="97">
        <v>0</v>
      </c>
      <c r="BL269" s="147">
        <v>24.354989999999997</v>
      </c>
      <c r="BM269" s="97">
        <v>1627.0576100000014</v>
      </c>
      <c r="BN269" s="97">
        <v>795.92945999999961</v>
      </c>
      <c r="BO269" s="97">
        <v>493.73354999999958</v>
      </c>
      <c r="BP269" s="97">
        <v>28.392889999999987</v>
      </c>
      <c r="BQ269" s="97">
        <v>2969.4685000000004</v>
      </c>
      <c r="BR269" s="97">
        <v>909.14560999999981</v>
      </c>
      <c r="BS269" s="98" t="s">
        <v>239</v>
      </c>
      <c r="BT269" s="95" t="s">
        <v>222</v>
      </c>
      <c r="BU269" s="98" t="s">
        <v>471</v>
      </c>
      <c r="BV269" s="123">
        <v>0</v>
      </c>
      <c r="BW269" s="98" t="s">
        <v>242</v>
      </c>
      <c r="BX269" s="124">
        <v>1</v>
      </c>
      <c r="BY269" s="124">
        <v>0</v>
      </c>
      <c r="BZ269" s="185" t="s">
        <v>2279</v>
      </c>
    </row>
    <row r="270" spans="1:78" s="1" customFormat="1" ht="304.5" x14ac:dyDescent="0.35">
      <c r="A270" s="116" t="s">
        <v>222</v>
      </c>
      <c r="B270" s="86" t="s">
        <v>2286</v>
      </c>
      <c r="C270" s="43" t="s">
        <v>2287</v>
      </c>
      <c r="D270" s="87" t="s">
        <v>217</v>
      </c>
      <c r="E270" s="87" t="s">
        <v>217</v>
      </c>
      <c r="F270" s="88" t="s">
        <v>2288</v>
      </c>
      <c r="G270" s="88" t="s">
        <v>2289</v>
      </c>
      <c r="H270" s="88" t="s">
        <v>430</v>
      </c>
      <c r="I270" s="87" t="s">
        <v>2290</v>
      </c>
      <c r="J270" s="87" t="s">
        <v>221</v>
      </c>
      <c r="K270" s="88" t="s">
        <v>222</v>
      </c>
      <c r="L270" s="87" t="s">
        <v>217</v>
      </c>
      <c r="M270" s="87" t="s">
        <v>217</v>
      </c>
      <c r="N270" s="88" t="s">
        <v>2291</v>
      </c>
      <c r="O270" s="87" t="s">
        <v>217</v>
      </c>
      <c r="P270" s="87" t="s">
        <v>217</v>
      </c>
      <c r="Q270" s="88" t="s">
        <v>225</v>
      </c>
      <c r="R270" s="87" t="s">
        <v>217</v>
      </c>
      <c r="S270" s="88" t="s">
        <v>466</v>
      </c>
      <c r="T270" s="87" t="s">
        <v>217</v>
      </c>
      <c r="U270" s="87" t="s">
        <v>217</v>
      </c>
      <c r="V270" s="87" t="s">
        <v>217</v>
      </c>
      <c r="W270" s="87" t="s">
        <v>217</v>
      </c>
      <c r="X270" s="87" t="s">
        <v>229</v>
      </c>
      <c r="Y270" s="87" t="s">
        <v>217</v>
      </c>
      <c r="Z270" s="88" t="s">
        <v>2292</v>
      </c>
      <c r="AA270" s="87">
        <v>8284</v>
      </c>
      <c r="AB270" s="87" t="s">
        <v>231</v>
      </c>
      <c r="AC270" s="87" t="s">
        <v>217</v>
      </c>
      <c r="AD270" s="87" t="s">
        <v>217</v>
      </c>
      <c r="AE270" s="99" t="s">
        <v>232</v>
      </c>
      <c r="AF270" s="87" t="s">
        <v>306</v>
      </c>
      <c r="AG270" s="88" t="s">
        <v>225</v>
      </c>
      <c r="AH270" s="88" t="s">
        <v>222</v>
      </c>
      <c r="AI270" s="88" t="s">
        <v>222</v>
      </c>
      <c r="AJ270" s="88" t="s">
        <v>222</v>
      </c>
      <c r="AK270" s="90" t="s">
        <v>217</v>
      </c>
      <c r="AL270" s="90" t="s">
        <v>217</v>
      </c>
      <c r="AM270" s="88" t="s">
        <v>222</v>
      </c>
      <c r="AN270" s="88" t="s">
        <v>222</v>
      </c>
      <c r="AO270" s="88" t="s">
        <v>222</v>
      </c>
      <c r="AP270" s="88" t="s">
        <v>222</v>
      </c>
      <c r="AQ270" s="88" t="s">
        <v>222</v>
      </c>
      <c r="AR270" s="88" t="s">
        <v>234</v>
      </c>
      <c r="AS270" s="88" t="s">
        <v>222</v>
      </c>
      <c r="AT270" s="87" t="s">
        <v>217</v>
      </c>
      <c r="AU270" s="87" t="s">
        <v>235</v>
      </c>
      <c r="AV270" s="87" t="s">
        <v>217</v>
      </c>
      <c r="AW270" s="87" t="s">
        <v>217</v>
      </c>
      <c r="AX270" s="87" t="s">
        <v>217</v>
      </c>
      <c r="AY270" s="87" t="s">
        <v>217</v>
      </c>
      <c r="AZ270" s="87" t="s">
        <v>217</v>
      </c>
      <c r="BA270" s="91" t="s">
        <v>217</v>
      </c>
      <c r="BB270" s="112" t="s">
        <v>217</v>
      </c>
      <c r="BC270" s="87" t="s">
        <v>236</v>
      </c>
      <c r="BD270" s="91" t="s">
        <v>217</v>
      </c>
      <c r="BE270" s="152">
        <v>4775.6750000000002</v>
      </c>
      <c r="BF270" s="152">
        <v>1988.6</v>
      </c>
      <c r="BG270" s="152">
        <v>615</v>
      </c>
      <c r="BH270" s="152">
        <v>4200.45</v>
      </c>
      <c r="BI270" s="133">
        <v>2420.6990000000001</v>
      </c>
      <c r="BJ270" s="100" t="s">
        <v>237</v>
      </c>
      <c r="BK270" s="100">
        <v>14000.423999999999</v>
      </c>
      <c r="BL270" s="90" t="s">
        <v>238</v>
      </c>
      <c r="BM270" s="90" t="s">
        <v>238</v>
      </c>
      <c r="BN270" s="90" t="s">
        <v>238</v>
      </c>
      <c r="BO270" s="90" t="s">
        <v>238</v>
      </c>
      <c r="BP270" s="97" t="s">
        <v>238</v>
      </c>
      <c r="BQ270" s="90" t="s">
        <v>217</v>
      </c>
      <c r="BR270" s="97" t="s">
        <v>217</v>
      </c>
      <c r="BS270" s="87" t="s">
        <v>239</v>
      </c>
      <c r="BT270" s="88" t="s">
        <v>222</v>
      </c>
      <c r="BU270" s="87" t="s">
        <v>622</v>
      </c>
      <c r="BV270" s="87" t="s">
        <v>241</v>
      </c>
      <c r="BW270" s="88" t="s">
        <v>242</v>
      </c>
      <c r="BX270" s="20">
        <v>1</v>
      </c>
      <c r="BY270" s="20">
        <v>0</v>
      </c>
      <c r="BZ270" s="185" t="s">
        <v>2261</v>
      </c>
    </row>
    <row r="271" spans="1:78" s="1" customFormat="1" ht="145" x14ac:dyDescent="0.35">
      <c r="A271" s="116" t="s">
        <v>222</v>
      </c>
      <c r="B271" s="86" t="s">
        <v>2293</v>
      </c>
      <c r="C271" s="43" t="s">
        <v>2294</v>
      </c>
      <c r="D271" s="87" t="s">
        <v>217</v>
      </c>
      <c r="E271" s="87" t="s">
        <v>217</v>
      </c>
      <c r="F271" s="87" t="s">
        <v>2295</v>
      </c>
      <c r="G271" s="87" t="s">
        <v>2296</v>
      </c>
      <c r="H271" s="88" t="s">
        <v>478</v>
      </c>
      <c r="I271" s="87" t="s">
        <v>217</v>
      </c>
      <c r="J271" s="87" t="s">
        <v>221</v>
      </c>
      <c r="K271" s="88" t="s">
        <v>222</v>
      </c>
      <c r="L271" s="87" t="s">
        <v>217</v>
      </c>
      <c r="M271" s="87" t="s">
        <v>217</v>
      </c>
      <c r="N271" s="88" t="s">
        <v>2297</v>
      </c>
      <c r="O271" s="87" t="s">
        <v>217</v>
      </c>
      <c r="P271" s="87" t="s">
        <v>217</v>
      </c>
      <c r="Q271" s="88" t="s">
        <v>225</v>
      </c>
      <c r="R271" s="87" t="s">
        <v>217</v>
      </c>
      <c r="S271" s="88" t="s">
        <v>466</v>
      </c>
      <c r="T271" s="87" t="s">
        <v>217</v>
      </c>
      <c r="U271" s="87" t="s">
        <v>217</v>
      </c>
      <c r="V271" s="87" t="s">
        <v>217</v>
      </c>
      <c r="W271" s="87" t="s">
        <v>217</v>
      </c>
      <c r="X271" s="87" t="s">
        <v>229</v>
      </c>
      <c r="Y271" s="87" t="s">
        <v>217</v>
      </c>
      <c r="Z271" s="88" t="s">
        <v>2298</v>
      </c>
      <c r="AA271" s="88">
        <v>3364</v>
      </c>
      <c r="AB271" s="87" t="s">
        <v>231</v>
      </c>
      <c r="AC271" s="87" t="s">
        <v>217</v>
      </c>
      <c r="AD271" s="87" t="s">
        <v>217</v>
      </c>
      <c r="AE271" s="99" t="s">
        <v>232</v>
      </c>
      <c r="AF271" s="87" t="s">
        <v>306</v>
      </c>
      <c r="AG271" s="88" t="s">
        <v>225</v>
      </c>
      <c r="AH271" s="88" t="s">
        <v>222</v>
      </c>
      <c r="AI271" s="88" t="s">
        <v>222</v>
      </c>
      <c r="AJ271" s="88" t="s">
        <v>222</v>
      </c>
      <c r="AK271" s="90" t="s">
        <v>217</v>
      </c>
      <c r="AL271" s="90" t="s">
        <v>217</v>
      </c>
      <c r="AM271" s="88" t="s">
        <v>222</v>
      </c>
      <c r="AN271" s="88" t="s">
        <v>222</v>
      </c>
      <c r="AO271" s="88" t="s">
        <v>222</v>
      </c>
      <c r="AP271" s="88" t="s">
        <v>222</v>
      </c>
      <c r="AQ271" s="88" t="s">
        <v>222</v>
      </c>
      <c r="AR271" s="88" t="s">
        <v>234</v>
      </c>
      <c r="AS271" s="88" t="s">
        <v>222</v>
      </c>
      <c r="AT271" s="87" t="s">
        <v>217</v>
      </c>
      <c r="AU271" s="87" t="s">
        <v>235</v>
      </c>
      <c r="AV271" s="87" t="s">
        <v>217</v>
      </c>
      <c r="AW271" s="87" t="s">
        <v>217</v>
      </c>
      <c r="AX271" s="87" t="s">
        <v>217</v>
      </c>
      <c r="AY271" s="87" t="s">
        <v>217</v>
      </c>
      <c r="AZ271" s="87" t="s">
        <v>217</v>
      </c>
      <c r="BA271" s="91" t="s">
        <v>217</v>
      </c>
      <c r="BB271" s="112" t="s">
        <v>217</v>
      </c>
      <c r="BC271" s="87" t="s">
        <v>236</v>
      </c>
      <c r="BD271" s="91" t="s">
        <v>217</v>
      </c>
      <c r="BE271" s="94" t="s">
        <v>237</v>
      </c>
      <c r="BF271" s="94" t="s">
        <v>237</v>
      </c>
      <c r="BG271" s="94" t="s">
        <v>237</v>
      </c>
      <c r="BH271" s="94" t="s">
        <v>237</v>
      </c>
      <c r="BI271" s="95" t="s">
        <v>237</v>
      </c>
      <c r="BJ271" s="90" t="s">
        <v>237</v>
      </c>
      <c r="BK271" s="90">
        <v>0</v>
      </c>
      <c r="BL271" s="90" t="s">
        <v>238</v>
      </c>
      <c r="BM271" s="90" t="s">
        <v>238</v>
      </c>
      <c r="BN271" s="90" t="s">
        <v>238</v>
      </c>
      <c r="BO271" s="90" t="s">
        <v>238</v>
      </c>
      <c r="BP271" s="97" t="s">
        <v>238</v>
      </c>
      <c r="BQ271" s="90" t="s">
        <v>217</v>
      </c>
      <c r="BR271" s="97" t="s">
        <v>217</v>
      </c>
      <c r="BS271" s="87" t="s">
        <v>239</v>
      </c>
      <c r="BT271" s="88" t="s">
        <v>222</v>
      </c>
      <c r="BU271" s="87" t="s">
        <v>622</v>
      </c>
      <c r="BV271" s="87" t="s">
        <v>241</v>
      </c>
      <c r="BW271" s="88" t="s">
        <v>242</v>
      </c>
      <c r="BX271" s="20">
        <v>1</v>
      </c>
      <c r="BY271" s="20">
        <v>0</v>
      </c>
      <c r="BZ271" s="185" t="s">
        <v>423</v>
      </c>
    </row>
    <row r="272" spans="1:78" s="1" customFormat="1" ht="87" x14ac:dyDescent="0.35">
      <c r="A272" s="116" t="s">
        <v>222</v>
      </c>
      <c r="B272" s="86" t="s">
        <v>2299</v>
      </c>
      <c r="C272" s="101" t="s">
        <v>2300</v>
      </c>
      <c r="D272" s="88" t="s">
        <v>2301</v>
      </c>
      <c r="E272" s="87" t="s">
        <v>2302</v>
      </c>
      <c r="F272" s="88" t="s">
        <v>2303</v>
      </c>
      <c r="G272" s="87" t="s">
        <v>2296</v>
      </c>
      <c r="H272" s="88" t="s">
        <v>287</v>
      </c>
      <c r="I272" s="88" t="s">
        <v>242</v>
      </c>
      <c r="J272" s="87" t="s">
        <v>249</v>
      </c>
      <c r="K272" s="87" t="s">
        <v>288</v>
      </c>
      <c r="L272" s="111">
        <v>43781</v>
      </c>
      <c r="M272" s="88" t="s">
        <v>2304</v>
      </c>
      <c r="N272" s="88" t="s">
        <v>2297</v>
      </c>
      <c r="O272" s="88" t="s">
        <v>463</v>
      </c>
      <c r="P272" s="88" t="s">
        <v>291</v>
      </c>
      <c r="Q272" s="88" t="s">
        <v>225</v>
      </c>
      <c r="R272" s="88" t="s">
        <v>2305</v>
      </c>
      <c r="S272" s="88" t="s">
        <v>466</v>
      </c>
      <c r="T272" s="88">
        <v>0.6</v>
      </c>
      <c r="U272" s="87" t="s">
        <v>266</v>
      </c>
      <c r="V272" s="88" t="s">
        <v>500</v>
      </c>
      <c r="W272" s="87" t="s">
        <v>228</v>
      </c>
      <c r="X272" s="87" t="s">
        <v>229</v>
      </c>
      <c r="Y272" s="102">
        <v>902153644</v>
      </c>
      <c r="Z272" s="88" t="s">
        <v>2298</v>
      </c>
      <c r="AA272" s="88">
        <v>3364</v>
      </c>
      <c r="AB272" s="87" t="s">
        <v>231</v>
      </c>
      <c r="AC272" s="88" t="s">
        <v>268</v>
      </c>
      <c r="AD272" s="129">
        <v>42832</v>
      </c>
      <c r="AE272" s="99" t="s">
        <v>232</v>
      </c>
      <c r="AF272" s="87" t="s">
        <v>306</v>
      </c>
      <c r="AG272" s="88" t="s">
        <v>225</v>
      </c>
      <c r="AH272" s="88" t="s">
        <v>222</v>
      </c>
      <c r="AI272" s="88" t="s">
        <v>222</v>
      </c>
      <c r="AJ272" s="88" t="s">
        <v>222</v>
      </c>
      <c r="AK272" s="100" t="s">
        <v>269</v>
      </c>
      <c r="AL272" s="100" t="s">
        <v>2306</v>
      </c>
      <c r="AM272" s="88" t="s">
        <v>222</v>
      </c>
      <c r="AN272" s="88" t="s">
        <v>222</v>
      </c>
      <c r="AO272" s="88" t="s">
        <v>222</v>
      </c>
      <c r="AP272" s="88" t="s">
        <v>222</v>
      </c>
      <c r="AQ272" s="88" t="s">
        <v>222</v>
      </c>
      <c r="AR272" s="88" t="s">
        <v>234</v>
      </c>
      <c r="AS272" s="88" t="s">
        <v>222</v>
      </c>
      <c r="AT272" s="88" t="s">
        <v>271</v>
      </c>
      <c r="AU272" s="87" t="s">
        <v>235</v>
      </c>
      <c r="AV272" s="111">
        <v>43010</v>
      </c>
      <c r="AW272" s="88" t="s">
        <v>225</v>
      </c>
      <c r="AX272" s="111">
        <v>43160</v>
      </c>
      <c r="AY272" s="111">
        <v>43164</v>
      </c>
      <c r="AZ272" s="88" t="s">
        <v>222</v>
      </c>
      <c r="BA272" s="94">
        <v>6626</v>
      </c>
      <c r="BB272" s="180">
        <v>6626</v>
      </c>
      <c r="BC272" s="87" t="s">
        <v>236</v>
      </c>
      <c r="BD272" s="100">
        <v>15395.089539999997</v>
      </c>
      <c r="BE272" s="93" t="s">
        <v>237</v>
      </c>
      <c r="BF272" s="93" t="s">
        <v>237</v>
      </c>
      <c r="BG272" s="93" t="s">
        <v>237</v>
      </c>
      <c r="BH272" s="93" t="s">
        <v>237</v>
      </c>
      <c r="BI272" s="95" t="s">
        <v>237</v>
      </c>
      <c r="BJ272" s="100" t="s">
        <v>237</v>
      </c>
      <c r="BK272" s="100">
        <v>0</v>
      </c>
      <c r="BL272" s="90">
        <v>0</v>
      </c>
      <c r="BM272" s="90">
        <v>4741.5848200000019</v>
      </c>
      <c r="BN272" s="90">
        <v>10545.621609999995</v>
      </c>
      <c r="BO272" s="90">
        <v>108.80494000000024</v>
      </c>
      <c r="BP272" s="97">
        <v>-0.92183000000000004</v>
      </c>
      <c r="BQ272" s="100">
        <v>15395.089539999997</v>
      </c>
      <c r="BR272" s="97">
        <v>2263.50621</v>
      </c>
      <c r="BS272" s="87" t="s">
        <v>239</v>
      </c>
      <c r="BT272" s="88" t="s">
        <v>222</v>
      </c>
      <c r="BU272" s="87" t="s">
        <v>622</v>
      </c>
      <c r="BV272" s="114">
        <v>0</v>
      </c>
      <c r="BW272" s="88" t="s">
        <v>242</v>
      </c>
      <c r="BX272" s="20">
        <v>1</v>
      </c>
      <c r="BY272" s="20">
        <v>0</v>
      </c>
      <c r="BZ272" s="185" t="s">
        <v>2307</v>
      </c>
    </row>
    <row r="273" spans="1:78" s="1" customFormat="1" ht="72.5" x14ac:dyDescent="0.35">
      <c r="A273" s="116" t="s">
        <v>222</v>
      </c>
      <c r="B273" s="86" t="s">
        <v>2308</v>
      </c>
      <c r="C273" s="43" t="s">
        <v>2309</v>
      </c>
      <c r="D273" s="87" t="s">
        <v>217</v>
      </c>
      <c r="E273" s="87" t="s">
        <v>217</v>
      </c>
      <c r="F273" s="88" t="s">
        <v>2310</v>
      </c>
      <c r="G273" s="87" t="s">
        <v>2311</v>
      </c>
      <c r="H273" s="88" t="s">
        <v>287</v>
      </c>
      <c r="I273" s="87" t="s">
        <v>217</v>
      </c>
      <c r="J273" s="87" t="s">
        <v>249</v>
      </c>
      <c r="K273" s="87" t="s">
        <v>639</v>
      </c>
      <c r="L273" s="87" t="s">
        <v>217</v>
      </c>
      <c r="M273" s="87" t="s">
        <v>217</v>
      </c>
      <c r="N273" s="87" t="s">
        <v>2312</v>
      </c>
      <c r="O273" s="87" t="s">
        <v>217</v>
      </c>
      <c r="P273" s="87" t="s">
        <v>217</v>
      </c>
      <c r="Q273" s="88" t="s">
        <v>225</v>
      </c>
      <c r="R273" s="87" t="s">
        <v>217</v>
      </c>
      <c r="S273" s="88" t="s">
        <v>466</v>
      </c>
      <c r="T273" s="87" t="s">
        <v>217</v>
      </c>
      <c r="U273" s="87" t="s">
        <v>217</v>
      </c>
      <c r="V273" s="87" t="s">
        <v>217</v>
      </c>
      <c r="W273" s="87" t="s">
        <v>217</v>
      </c>
      <c r="X273" s="87" t="s">
        <v>229</v>
      </c>
      <c r="Y273" s="87" t="s">
        <v>217</v>
      </c>
      <c r="Z273" s="88" t="s">
        <v>2313</v>
      </c>
      <c r="AA273" s="88">
        <v>3364</v>
      </c>
      <c r="AB273" s="87" t="s">
        <v>231</v>
      </c>
      <c r="AC273" s="87" t="s">
        <v>217</v>
      </c>
      <c r="AD273" s="87" t="s">
        <v>217</v>
      </c>
      <c r="AE273" s="87">
        <v>2018</v>
      </c>
      <c r="AF273" s="87" t="s">
        <v>233</v>
      </c>
      <c r="AG273" s="88" t="s">
        <v>225</v>
      </c>
      <c r="AH273" s="88" t="s">
        <v>222</v>
      </c>
      <c r="AI273" s="88" t="s">
        <v>222</v>
      </c>
      <c r="AJ273" s="88" t="s">
        <v>222</v>
      </c>
      <c r="AK273" s="90" t="s">
        <v>217</v>
      </c>
      <c r="AL273" s="90" t="s">
        <v>217</v>
      </c>
      <c r="AM273" s="88" t="s">
        <v>222</v>
      </c>
      <c r="AN273" s="88" t="s">
        <v>222</v>
      </c>
      <c r="AO273" s="88" t="s">
        <v>222</v>
      </c>
      <c r="AP273" s="88" t="s">
        <v>222</v>
      </c>
      <c r="AQ273" s="88" t="s">
        <v>222</v>
      </c>
      <c r="AR273" s="88" t="s">
        <v>234</v>
      </c>
      <c r="AS273" s="88" t="s">
        <v>222</v>
      </c>
      <c r="AT273" s="87" t="s">
        <v>217</v>
      </c>
      <c r="AU273" s="87" t="s">
        <v>235</v>
      </c>
      <c r="AV273" s="111">
        <v>43221</v>
      </c>
      <c r="AW273" s="87" t="s">
        <v>217</v>
      </c>
      <c r="AX273" s="87" t="s">
        <v>217</v>
      </c>
      <c r="AY273" s="87" t="s">
        <v>217</v>
      </c>
      <c r="AZ273" s="88" t="s">
        <v>222</v>
      </c>
      <c r="BA273" s="91" t="s">
        <v>217</v>
      </c>
      <c r="BB273" s="112" t="s">
        <v>217</v>
      </c>
      <c r="BC273" s="87" t="s">
        <v>236</v>
      </c>
      <c r="BD273" s="91" t="s">
        <v>217</v>
      </c>
      <c r="BE273" s="94">
        <v>5250.0000199999995</v>
      </c>
      <c r="BF273" s="108">
        <v>4500</v>
      </c>
      <c r="BG273" s="108">
        <v>4597.0746499999996</v>
      </c>
      <c r="BH273" s="108">
        <v>4698.6575400000002</v>
      </c>
      <c r="BI273" s="133">
        <v>4794.1942799999997</v>
      </c>
      <c r="BJ273" s="100" t="s">
        <v>237</v>
      </c>
      <c r="BK273" s="90">
        <v>23839.926489999998</v>
      </c>
      <c r="BL273" s="90" t="s">
        <v>238</v>
      </c>
      <c r="BM273" s="90" t="s">
        <v>238</v>
      </c>
      <c r="BN273" s="90" t="s">
        <v>238</v>
      </c>
      <c r="BO273" s="90" t="s">
        <v>238</v>
      </c>
      <c r="BP273" s="97" t="s">
        <v>238</v>
      </c>
      <c r="BQ273" s="90" t="s">
        <v>217</v>
      </c>
      <c r="BR273" s="97" t="s">
        <v>217</v>
      </c>
      <c r="BS273" s="87" t="s">
        <v>239</v>
      </c>
      <c r="BT273" s="93" t="s">
        <v>222</v>
      </c>
      <c r="BU273" s="87" t="s">
        <v>471</v>
      </c>
      <c r="BV273" s="87" t="s">
        <v>241</v>
      </c>
      <c r="BW273" s="88" t="s">
        <v>242</v>
      </c>
      <c r="BX273" s="20">
        <v>1</v>
      </c>
      <c r="BY273" s="20">
        <v>0</v>
      </c>
      <c r="BZ273" s="186"/>
    </row>
    <row r="274" spans="1:78" s="1" customFormat="1" ht="58" x14ac:dyDescent="0.35">
      <c r="A274" s="116" t="s">
        <v>222</v>
      </c>
      <c r="B274" s="86" t="s">
        <v>2314</v>
      </c>
      <c r="C274" s="101" t="s">
        <v>2315</v>
      </c>
      <c r="D274" s="134"/>
      <c r="E274" s="88" t="s">
        <v>1609</v>
      </c>
      <c r="F274" s="88" t="s">
        <v>2316</v>
      </c>
      <c r="G274" s="87" t="s">
        <v>2311</v>
      </c>
      <c r="H274" s="87" t="s">
        <v>1286</v>
      </c>
      <c r="I274" s="134"/>
      <c r="J274" s="135"/>
      <c r="K274" s="135"/>
      <c r="L274" s="135"/>
      <c r="M274" s="135"/>
      <c r="N274" s="135"/>
      <c r="O274" s="135"/>
      <c r="P274" s="135"/>
      <c r="Q274" s="135"/>
      <c r="R274" s="135"/>
      <c r="S274" s="135"/>
      <c r="T274" s="135"/>
      <c r="U274" s="135"/>
      <c r="V274" s="135"/>
      <c r="W274" s="135"/>
      <c r="X274" s="135"/>
      <c r="Y274" s="102">
        <v>902182211</v>
      </c>
      <c r="Z274" s="88" t="s">
        <v>2313</v>
      </c>
      <c r="AA274" s="88">
        <v>3364</v>
      </c>
      <c r="AB274" s="135"/>
      <c r="AC274" s="135"/>
      <c r="AD274" s="135"/>
      <c r="AE274" s="135"/>
      <c r="AF274" s="135"/>
      <c r="AG274" s="135"/>
      <c r="AH274" s="135"/>
      <c r="AI274" s="135"/>
      <c r="AJ274" s="135"/>
      <c r="AK274" s="135"/>
      <c r="AL274" s="135"/>
      <c r="AM274" s="135"/>
      <c r="AN274" s="135"/>
      <c r="AO274" s="135"/>
      <c r="AP274" s="135"/>
      <c r="AQ274" s="135"/>
      <c r="AR274" s="135"/>
      <c r="AS274" s="135"/>
      <c r="AT274" s="87" t="s">
        <v>656</v>
      </c>
      <c r="AU274" s="135"/>
      <c r="AV274" s="136"/>
      <c r="AW274" s="136"/>
      <c r="AX274" s="136"/>
      <c r="AY274" s="111">
        <v>44784</v>
      </c>
      <c r="AZ274" s="137"/>
      <c r="BA274" s="94">
        <v>117</v>
      </c>
      <c r="BB274" s="181">
        <v>117</v>
      </c>
      <c r="BC274" s="137"/>
      <c r="BD274" s="100">
        <v>0</v>
      </c>
      <c r="BE274" s="138"/>
      <c r="BF274" s="138"/>
      <c r="BG274" s="137"/>
      <c r="BH274" s="137"/>
      <c r="BI274" s="139"/>
      <c r="BJ274" s="137"/>
      <c r="BK274" s="138"/>
      <c r="BL274" s="137"/>
      <c r="BM274" s="137"/>
      <c r="BN274" s="137"/>
      <c r="BO274" s="137"/>
      <c r="BP274" s="139"/>
      <c r="BQ274" s="138"/>
      <c r="BR274" s="139"/>
      <c r="BS274" s="137"/>
      <c r="BT274" s="137"/>
      <c r="BU274" s="137"/>
      <c r="BV274" s="137"/>
      <c r="BW274" s="138"/>
      <c r="BX274" s="138"/>
      <c r="BY274" s="137"/>
      <c r="BZ274" s="185" t="s">
        <v>472</v>
      </c>
    </row>
    <row r="275" spans="1:78" s="1" customFormat="1" ht="58" x14ac:dyDescent="0.35">
      <c r="A275" s="116" t="s">
        <v>222</v>
      </c>
      <c r="B275" s="86" t="s">
        <v>2317</v>
      </c>
      <c r="C275" s="101" t="s">
        <v>2318</v>
      </c>
      <c r="D275" s="134"/>
      <c r="E275" s="88" t="s">
        <v>1609</v>
      </c>
      <c r="F275" s="88" t="s">
        <v>2319</v>
      </c>
      <c r="G275" s="87" t="s">
        <v>2311</v>
      </c>
      <c r="H275" s="87" t="s">
        <v>1286</v>
      </c>
      <c r="I275" s="134"/>
      <c r="J275" s="135"/>
      <c r="K275" s="135"/>
      <c r="L275" s="135"/>
      <c r="M275" s="135"/>
      <c r="N275" s="135"/>
      <c r="O275" s="135"/>
      <c r="P275" s="135"/>
      <c r="Q275" s="135"/>
      <c r="R275" s="135"/>
      <c r="S275" s="135"/>
      <c r="T275" s="135"/>
      <c r="U275" s="135"/>
      <c r="V275" s="135"/>
      <c r="W275" s="135"/>
      <c r="X275" s="135"/>
      <c r="Y275" s="102">
        <v>902182209</v>
      </c>
      <c r="Z275" s="88" t="s">
        <v>2313</v>
      </c>
      <c r="AA275" s="88">
        <v>3364</v>
      </c>
      <c r="AB275" s="135"/>
      <c r="AC275" s="135"/>
      <c r="AD275" s="135"/>
      <c r="AE275" s="135"/>
      <c r="AF275" s="135"/>
      <c r="AG275" s="135"/>
      <c r="AH275" s="135"/>
      <c r="AI275" s="135"/>
      <c r="AJ275" s="135"/>
      <c r="AK275" s="135"/>
      <c r="AL275" s="135"/>
      <c r="AM275" s="135"/>
      <c r="AN275" s="135"/>
      <c r="AO275" s="135"/>
      <c r="AP275" s="135"/>
      <c r="AQ275" s="135"/>
      <c r="AR275" s="135"/>
      <c r="AS275" s="135"/>
      <c r="AT275" s="87" t="s">
        <v>656</v>
      </c>
      <c r="AU275" s="135"/>
      <c r="AV275" s="136"/>
      <c r="AW275" s="136"/>
      <c r="AX275" s="136"/>
      <c r="AY275" s="111">
        <v>44784</v>
      </c>
      <c r="AZ275" s="137"/>
      <c r="BA275" s="94">
        <v>117</v>
      </c>
      <c r="BB275" s="181">
        <v>117</v>
      </c>
      <c r="BC275" s="137"/>
      <c r="BD275" s="100">
        <v>0</v>
      </c>
      <c r="BE275" s="138"/>
      <c r="BF275" s="138"/>
      <c r="BG275" s="137"/>
      <c r="BH275" s="137"/>
      <c r="BI275" s="139"/>
      <c r="BJ275" s="137"/>
      <c r="BK275" s="138"/>
      <c r="BL275" s="137"/>
      <c r="BM275" s="137"/>
      <c r="BN275" s="137"/>
      <c r="BO275" s="138"/>
      <c r="BP275" s="139"/>
      <c r="BQ275" s="138"/>
      <c r="BR275" s="139"/>
      <c r="BS275" s="137"/>
      <c r="BT275" s="137"/>
      <c r="BU275" s="137"/>
      <c r="BV275" s="137"/>
      <c r="BW275" s="138"/>
      <c r="BX275" s="138"/>
      <c r="BY275" s="137"/>
      <c r="BZ275" s="185" t="s">
        <v>472</v>
      </c>
    </row>
    <row r="276" spans="1:78" s="1" customFormat="1" ht="58" x14ac:dyDescent="0.35">
      <c r="A276" s="116" t="s">
        <v>222</v>
      </c>
      <c r="B276" s="86" t="s">
        <v>2320</v>
      </c>
      <c r="C276" s="101" t="s">
        <v>2321</v>
      </c>
      <c r="D276" s="134"/>
      <c r="E276" s="88" t="s">
        <v>1609</v>
      </c>
      <c r="F276" s="88" t="s">
        <v>2322</v>
      </c>
      <c r="G276" s="87" t="s">
        <v>2311</v>
      </c>
      <c r="H276" s="87" t="s">
        <v>1286</v>
      </c>
      <c r="I276" s="134"/>
      <c r="J276" s="135"/>
      <c r="K276" s="135"/>
      <c r="L276" s="135"/>
      <c r="M276" s="135"/>
      <c r="N276" s="135"/>
      <c r="O276" s="135"/>
      <c r="P276" s="135"/>
      <c r="Q276" s="135"/>
      <c r="R276" s="135"/>
      <c r="S276" s="135"/>
      <c r="T276" s="135"/>
      <c r="U276" s="135"/>
      <c r="V276" s="135"/>
      <c r="W276" s="135"/>
      <c r="X276" s="135"/>
      <c r="Y276" s="102">
        <v>902182210</v>
      </c>
      <c r="Z276" s="88" t="s">
        <v>2313</v>
      </c>
      <c r="AA276" s="88">
        <v>3364</v>
      </c>
      <c r="AB276" s="135"/>
      <c r="AC276" s="135"/>
      <c r="AD276" s="135"/>
      <c r="AE276" s="135"/>
      <c r="AF276" s="135"/>
      <c r="AG276" s="135"/>
      <c r="AH276" s="135"/>
      <c r="AI276" s="135"/>
      <c r="AJ276" s="135"/>
      <c r="AK276" s="135"/>
      <c r="AL276" s="135"/>
      <c r="AM276" s="135"/>
      <c r="AN276" s="135"/>
      <c r="AO276" s="135"/>
      <c r="AP276" s="135"/>
      <c r="AQ276" s="135"/>
      <c r="AR276" s="135"/>
      <c r="AS276" s="135"/>
      <c r="AT276" s="87" t="s">
        <v>656</v>
      </c>
      <c r="AU276" s="135"/>
      <c r="AV276" s="136"/>
      <c r="AW276" s="136"/>
      <c r="AX276" s="136"/>
      <c r="AY276" s="111">
        <v>44784</v>
      </c>
      <c r="AZ276" s="137"/>
      <c r="BA276" s="94">
        <v>117</v>
      </c>
      <c r="BB276" s="181">
        <v>117</v>
      </c>
      <c r="BC276" s="137"/>
      <c r="BD276" s="100">
        <v>0</v>
      </c>
      <c r="BE276" s="138"/>
      <c r="BF276" s="138"/>
      <c r="BG276" s="137"/>
      <c r="BH276" s="137"/>
      <c r="BI276" s="139"/>
      <c r="BJ276" s="137"/>
      <c r="BK276" s="138"/>
      <c r="BL276" s="137"/>
      <c r="BM276" s="137"/>
      <c r="BN276" s="137"/>
      <c r="BO276" s="137"/>
      <c r="BP276" s="139"/>
      <c r="BQ276" s="138"/>
      <c r="BR276" s="139"/>
      <c r="BS276" s="137"/>
      <c r="BT276" s="137"/>
      <c r="BU276" s="137"/>
      <c r="BV276" s="137"/>
      <c r="BW276" s="138"/>
      <c r="BX276" s="138"/>
      <c r="BY276" s="137"/>
      <c r="BZ276" s="185" t="s">
        <v>472</v>
      </c>
    </row>
    <row r="277" spans="1:78" s="1" customFormat="1" ht="72.5" x14ac:dyDescent="0.35">
      <c r="A277" s="116" t="s">
        <v>222</v>
      </c>
      <c r="B277" s="86" t="s">
        <v>2323</v>
      </c>
      <c r="C277" s="101" t="s">
        <v>2324</v>
      </c>
      <c r="D277" s="134"/>
      <c r="E277" s="87" t="s">
        <v>1545</v>
      </c>
      <c r="F277" s="88" t="s">
        <v>2325</v>
      </c>
      <c r="G277" s="87" t="s">
        <v>1725</v>
      </c>
      <c r="H277" s="87" t="s">
        <v>287</v>
      </c>
      <c r="I277" s="134"/>
      <c r="J277" s="135"/>
      <c r="K277" s="135"/>
      <c r="L277" s="135"/>
      <c r="M277" s="135"/>
      <c r="N277" s="135"/>
      <c r="O277" s="135"/>
      <c r="P277" s="135"/>
      <c r="Q277" s="135"/>
      <c r="R277" s="135"/>
      <c r="S277" s="135"/>
      <c r="T277" s="135"/>
      <c r="U277" s="135"/>
      <c r="V277" s="135"/>
      <c r="W277" s="135"/>
      <c r="X277" s="135"/>
      <c r="Y277" s="102">
        <v>903125790</v>
      </c>
      <c r="Z277" s="88" t="s">
        <v>2313</v>
      </c>
      <c r="AA277" s="88">
        <v>3364</v>
      </c>
      <c r="AB277" s="135"/>
      <c r="AC277" s="135"/>
      <c r="AD277" s="135"/>
      <c r="AE277" s="135"/>
      <c r="AF277" s="135"/>
      <c r="AG277" s="135"/>
      <c r="AH277" s="135"/>
      <c r="AI277" s="135"/>
      <c r="AJ277" s="135"/>
      <c r="AK277" s="135"/>
      <c r="AL277" s="135"/>
      <c r="AM277" s="135"/>
      <c r="AN277" s="135"/>
      <c r="AO277" s="135"/>
      <c r="AP277" s="135"/>
      <c r="AQ277" s="135"/>
      <c r="AR277" s="135"/>
      <c r="AS277" s="135"/>
      <c r="AT277" s="87" t="s">
        <v>606</v>
      </c>
      <c r="AU277" s="135"/>
      <c r="AV277" s="136"/>
      <c r="AW277" s="136"/>
      <c r="AX277" s="136"/>
      <c r="AY277" s="111">
        <v>44473</v>
      </c>
      <c r="AZ277" s="137"/>
      <c r="BA277" s="94">
        <v>3243</v>
      </c>
      <c r="BB277" s="181">
        <v>3243</v>
      </c>
      <c r="BC277" s="137"/>
      <c r="BD277" s="90">
        <v>0</v>
      </c>
      <c r="BE277" s="138"/>
      <c r="BF277" s="137"/>
      <c r="BG277" s="137"/>
      <c r="BH277" s="137"/>
      <c r="BI277" s="139"/>
      <c r="BJ277" s="137"/>
      <c r="BK277" s="138"/>
      <c r="BL277" s="137"/>
      <c r="BM277" s="137"/>
      <c r="BN277" s="137"/>
      <c r="BO277" s="137"/>
      <c r="BP277" s="139"/>
      <c r="BQ277" s="138"/>
      <c r="BR277" s="139"/>
      <c r="BS277" s="137"/>
      <c r="BT277" s="137"/>
      <c r="BU277" s="137"/>
      <c r="BV277" s="137"/>
      <c r="BW277" s="138"/>
      <c r="BX277" s="138"/>
      <c r="BY277" s="137"/>
      <c r="BZ277" s="185" t="s">
        <v>472</v>
      </c>
    </row>
    <row r="278" spans="1:78" s="1" customFormat="1" ht="72.5" x14ac:dyDescent="0.35">
      <c r="A278" s="116" t="s">
        <v>222</v>
      </c>
      <c r="B278" s="86" t="s">
        <v>2326</v>
      </c>
      <c r="C278" s="43" t="s">
        <v>2327</v>
      </c>
      <c r="D278" s="87" t="s">
        <v>217</v>
      </c>
      <c r="E278" s="87" t="s">
        <v>217</v>
      </c>
      <c r="F278" s="88" t="s">
        <v>2328</v>
      </c>
      <c r="G278" s="87" t="s">
        <v>512</v>
      </c>
      <c r="H278" s="88" t="s">
        <v>287</v>
      </c>
      <c r="I278" s="87" t="s">
        <v>217</v>
      </c>
      <c r="J278" s="88" t="s">
        <v>391</v>
      </c>
      <c r="K278" s="88" t="s">
        <v>221</v>
      </c>
      <c r="L278" s="87" t="s">
        <v>217</v>
      </c>
      <c r="M278" s="87" t="s">
        <v>217</v>
      </c>
      <c r="N278" s="87" t="s">
        <v>2329</v>
      </c>
      <c r="O278" s="87" t="s">
        <v>217</v>
      </c>
      <c r="P278" s="87" t="s">
        <v>217</v>
      </c>
      <c r="Q278" s="88" t="s">
        <v>225</v>
      </c>
      <c r="R278" s="87" t="s">
        <v>217</v>
      </c>
      <c r="S278" s="88" t="s">
        <v>466</v>
      </c>
      <c r="T278" s="87" t="s">
        <v>217</v>
      </c>
      <c r="U278" s="87" t="s">
        <v>217</v>
      </c>
      <c r="V278" s="87" t="s">
        <v>217</v>
      </c>
      <c r="W278" s="87" t="s">
        <v>217</v>
      </c>
      <c r="X278" s="87" t="s">
        <v>229</v>
      </c>
      <c r="Y278" s="87" t="s">
        <v>217</v>
      </c>
      <c r="Z278" s="88" t="s">
        <v>2330</v>
      </c>
      <c r="AA278" s="88">
        <v>3364</v>
      </c>
      <c r="AB278" s="87" t="s">
        <v>231</v>
      </c>
      <c r="AC278" s="87" t="s">
        <v>217</v>
      </c>
      <c r="AD278" s="87" t="s">
        <v>217</v>
      </c>
      <c r="AE278" s="87" t="s">
        <v>232</v>
      </c>
      <c r="AF278" s="87" t="s">
        <v>233</v>
      </c>
      <c r="AG278" s="88" t="s">
        <v>225</v>
      </c>
      <c r="AH278" s="88" t="s">
        <v>222</v>
      </c>
      <c r="AI278" s="88" t="s">
        <v>222</v>
      </c>
      <c r="AJ278" s="88" t="s">
        <v>222</v>
      </c>
      <c r="AK278" s="90" t="s">
        <v>217</v>
      </c>
      <c r="AL278" s="90" t="s">
        <v>217</v>
      </c>
      <c r="AM278" s="88" t="s">
        <v>222</v>
      </c>
      <c r="AN278" s="88" t="s">
        <v>222</v>
      </c>
      <c r="AO278" s="88" t="s">
        <v>222</v>
      </c>
      <c r="AP278" s="88" t="s">
        <v>222</v>
      </c>
      <c r="AQ278" s="88" t="s">
        <v>222</v>
      </c>
      <c r="AR278" s="88" t="s">
        <v>234</v>
      </c>
      <c r="AS278" s="88" t="s">
        <v>222</v>
      </c>
      <c r="AT278" s="87" t="s">
        <v>217</v>
      </c>
      <c r="AU278" s="87" t="s">
        <v>235</v>
      </c>
      <c r="AV278" s="111">
        <v>43221</v>
      </c>
      <c r="AW278" s="87" t="s">
        <v>238</v>
      </c>
      <c r="AX278" s="87" t="s">
        <v>217</v>
      </c>
      <c r="AY278" s="87" t="s">
        <v>217</v>
      </c>
      <c r="AZ278" s="88" t="s">
        <v>222</v>
      </c>
      <c r="BA278" s="91" t="s">
        <v>217</v>
      </c>
      <c r="BB278" s="112" t="s">
        <v>217</v>
      </c>
      <c r="BC278" s="87" t="s">
        <v>236</v>
      </c>
      <c r="BD278" s="91" t="s">
        <v>217</v>
      </c>
      <c r="BE278" s="108">
        <v>231.99996999999999</v>
      </c>
      <c r="BF278" s="108">
        <v>1154.9690000000001</v>
      </c>
      <c r="BG278" s="108">
        <v>1179.8841499999999</v>
      </c>
      <c r="BH278" s="108">
        <v>1205.9563900000001</v>
      </c>
      <c r="BI278" s="133">
        <v>1230.4768399999998</v>
      </c>
      <c r="BJ278" s="100" t="s">
        <v>237</v>
      </c>
      <c r="BK278" s="100">
        <v>5003.2863500000003</v>
      </c>
      <c r="BL278" s="90" t="s">
        <v>238</v>
      </c>
      <c r="BM278" s="90" t="s">
        <v>238</v>
      </c>
      <c r="BN278" s="90" t="s">
        <v>238</v>
      </c>
      <c r="BO278" s="90" t="s">
        <v>238</v>
      </c>
      <c r="BP278" s="97" t="s">
        <v>238</v>
      </c>
      <c r="BQ278" s="90" t="s">
        <v>217</v>
      </c>
      <c r="BR278" s="97" t="s">
        <v>217</v>
      </c>
      <c r="BS278" s="87" t="s">
        <v>239</v>
      </c>
      <c r="BT278" s="93" t="s">
        <v>222</v>
      </c>
      <c r="BU278" s="87" t="s">
        <v>471</v>
      </c>
      <c r="BV278" s="100" t="s">
        <v>241</v>
      </c>
      <c r="BW278" s="88" t="s">
        <v>242</v>
      </c>
      <c r="BX278" s="20">
        <v>0</v>
      </c>
      <c r="BY278" s="20">
        <v>1</v>
      </c>
      <c r="BZ278" s="186"/>
    </row>
    <row r="279" spans="1:78" s="1" customFormat="1" ht="58" x14ac:dyDescent="0.35">
      <c r="A279" s="116" t="s">
        <v>222</v>
      </c>
      <c r="B279" s="86" t="s">
        <v>2331</v>
      </c>
      <c r="C279" s="101" t="s">
        <v>2332</v>
      </c>
      <c r="D279" s="88" t="s">
        <v>2333</v>
      </c>
      <c r="E279" s="87" t="s">
        <v>2334</v>
      </c>
      <c r="F279" s="88" t="s">
        <v>2335</v>
      </c>
      <c r="G279" s="87" t="s">
        <v>512</v>
      </c>
      <c r="H279" s="88" t="s">
        <v>287</v>
      </c>
      <c r="I279" s="88" t="s">
        <v>242</v>
      </c>
      <c r="J279" s="87" t="s">
        <v>249</v>
      </c>
      <c r="K279" s="88" t="s">
        <v>222</v>
      </c>
      <c r="L279" s="111">
        <v>43930</v>
      </c>
      <c r="M279" s="130">
        <v>56</v>
      </c>
      <c r="N279" s="88" t="s">
        <v>222</v>
      </c>
      <c r="O279" s="88" t="s">
        <v>2336</v>
      </c>
      <c r="P279" s="87" t="s">
        <v>291</v>
      </c>
      <c r="Q279" s="88" t="s">
        <v>225</v>
      </c>
      <c r="R279" s="88" t="s">
        <v>2337</v>
      </c>
      <c r="S279" s="88" t="s">
        <v>466</v>
      </c>
      <c r="T279" s="88" t="s">
        <v>2338</v>
      </c>
      <c r="U279" s="87" t="s">
        <v>266</v>
      </c>
      <c r="V279" s="88" t="s">
        <v>2339</v>
      </c>
      <c r="W279" s="87" t="s">
        <v>228</v>
      </c>
      <c r="X279" s="87" t="s">
        <v>229</v>
      </c>
      <c r="Y279" s="102" t="s">
        <v>2340</v>
      </c>
      <c r="Z279" s="88" t="s">
        <v>2330</v>
      </c>
      <c r="AA279" s="88">
        <v>3364</v>
      </c>
      <c r="AB279" s="87" t="s">
        <v>231</v>
      </c>
      <c r="AC279" s="88" t="s">
        <v>268</v>
      </c>
      <c r="AD279" s="129">
        <v>43431</v>
      </c>
      <c r="AE279" s="87" t="s">
        <v>232</v>
      </c>
      <c r="AF279" s="87" t="s">
        <v>306</v>
      </c>
      <c r="AG279" s="88" t="s">
        <v>225</v>
      </c>
      <c r="AH279" s="88" t="s">
        <v>222</v>
      </c>
      <c r="AI279" s="88" t="s">
        <v>222</v>
      </c>
      <c r="AJ279" s="88" t="s">
        <v>222</v>
      </c>
      <c r="AK279" s="100" t="s">
        <v>269</v>
      </c>
      <c r="AL279" s="100" t="s">
        <v>2341</v>
      </c>
      <c r="AM279" s="88" t="s">
        <v>222</v>
      </c>
      <c r="AN279" s="88" t="s">
        <v>222</v>
      </c>
      <c r="AO279" s="88" t="s">
        <v>222</v>
      </c>
      <c r="AP279" s="88" t="s">
        <v>2342</v>
      </c>
      <c r="AQ279" s="103">
        <v>43385</v>
      </c>
      <c r="AR279" s="88" t="s">
        <v>234</v>
      </c>
      <c r="AS279" s="87">
        <v>2018</v>
      </c>
      <c r="AT279" s="88" t="s">
        <v>271</v>
      </c>
      <c r="AU279" s="87" t="s">
        <v>235</v>
      </c>
      <c r="AV279" s="111">
        <v>43431</v>
      </c>
      <c r="AW279" s="87" t="s">
        <v>225</v>
      </c>
      <c r="AX279" s="111">
        <v>43465</v>
      </c>
      <c r="AY279" s="111">
        <v>43595</v>
      </c>
      <c r="AZ279" s="88" t="s">
        <v>222</v>
      </c>
      <c r="BA279" s="93">
        <v>149</v>
      </c>
      <c r="BB279" s="181">
        <v>149</v>
      </c>
      <c r="BC279" s="87" t="s">
        <v>236</v>
      </c>
      <c r="BD279" s="100">
        <v>1816.7078800000004</v>
      </c>
      <c r="BE279" s="93">
        <v>157</v>
      </c>
      <c r="BF279" s="93">
        <v>0</v>
      </c>
      <c r="BG279" s="93">
        <v>0</v>
      </c>
      <c r="BH279" s="93">
        <v>0</v>
      </c>
      <c r="BI279" s="95">
        <v>0</v>
      </c>
      <c r="BJ279" s="93">
        <v>0</v>
      </c>
      <c r="BK279" s="100">
        <v>157</v>
      </c>
      <c r="BL279" s="142">
        <v>284.73687000000001</v>
      </c>
      <c r="BM279" s="105">
        <v>69.78291000000003</v>
      </c>
      <c r="BN279" s="105">
        <v>474.1889699999997</v>
      </c>
      <c r="BO279" s="105">
        <v>960.14974000000018</v>
      </c>
      <c r="BP279" s="106">
        <v>-129.15060999999974</v>
      </c>
      <c r="BQ279" s="100">
        <v>1659.7078800000004</v>
      </c>
      <c r="BR279" s="97">
        <v>432.72419000000002</v>
      </c>
      <c r="BS279" s="87" t="s">
        <v>239</v>
      </c>
      <c r="BT279" s="88" t="s">
        <v>222</v>
      </c>
      <c r="BU279" s="87" t="s">
        <v>471</v>
      </c>
      <c r="BV279" s="114">
        <v>0</v>
      </c>
      <c r="BW279" s="88" t="s">
        <v>242</v>
      </c>
      <c r="BX279" s="20">
        <v>0</v>
      </c>
      <c r="BY279" s="20">
        <v>1</v>
      </c>
      <c r="BZ279" s="185" t="s">
        <v>2343</v>
      </c>
    </row>
    <row r="280" spans="1:78" s="1" customFormat="1" ht="87" x14ac:dyDescent="0.35">
      <c r="A280" s="116" t="s">
        <v>222</v>
      </c>
      <c r="B280" s="86" t="s">
        <v>2344</v>
      </c>
      <c r="C280" s="101" t="s">
        <v>2345</v>
      </c>
      <c r="D280" s="134"/>
      <c r="E280" s="87" t="s">
        <v>2346</v>
      </c>
      <c r="F280" s="88" t="s">
        <v>2347</v>
      </c>
      <c r="G280" s="87" t="s">
        <v>512</v>
      </c>
      <c r="H280" s="87" t="s">
        <v>287</v>
      </c>
      <c r="I280" s="134"/>
      <c r="J280" s="135"/>
      <c r="K280" s="135"/>
      <c r="L280" s="135"/>
      <c r="M280" s="135"/>
      <c r="N280" s="135"/>
      <c r="O280" s="135"/>
      <c r="P280" s="135"/>
      <c r="Q280" s="135"/>
      <c r="R280" s="135"/>
      <c r="S280" s="135"/>
      <c r="T280" s="135"/>
      <c r="U280" s="135"/>
      <c r="V280" s="135"/>
      <c r="W280" s="135"/>
      <c r="X280" s="135"/>
      <c r="Y280" s="102" t="s">
        <v>2348</v>
      </c>
      <c r="Z280" s="88" t="s">
        <v>2330</v>
      </c>
      <c r="AA280" s="88">
        <v>3364</v>
      </c>
      <c r="AB280" s="135"/>
      <c r="AC280" s="135"/>
      <c r="AD280" s="135"/>
      <c r="AE280" s="135"/>
      <c r="AF280" s="135"/>
      <c r="AG280" s="135"/>
      <c r="AH280" s="135"/>
      <c r="AI280" s="135"/>
      <c r="AJ280" s="135"/>
      <c r="AK280" s="135"/>
      <c r="AL280" s="135"/>
      <c r="AM280" s="135"/>
      <c r="AN280" s="135"/>
      <c r="AO280" s="135"/>
      <c r="AP280" s="135"/>
      <c r="AQ280" s="135"/>
      <c r="AR280" s="135"/>
      <c r="AS280" s="135"/>
      <c r="AT280" s="87" t="s">
        <v>656</v>
      </c>
      <c r="AU280" s="135"/>
      <c r="AV280" s="136"/>
      <c r="AW280" s="136"/>
      <c r="AX280" s="136"/>
      <c r="AY280" s="111">
        <v>44725</v>
      </c>
      <c r="AZ280" s="137"/>
      <c r="BA280" s="94">
        <v>1351</v>
      </c>
      <c r="BB280" s="181">
        <v>1351</v>
      </c>
      <c r="BC280" s="137"/>
      <c r="BD280" s="100">
        <v>0</v>
      </c>
      <c r="BE280" s="138"/>
      <c r="BF280" s="138"/>
      <c r="BG280" s="137"/>
      <c r="BH280" s="137"/>
      <c r="BI280" s="139"/>
      <c r="BJ280" s="137"/>
      <c r="BK280" s="138"/>
      <c r="BL280" s="138"/>
      <c r="BM280" s="138"/>
      <c r="BN280" s="138"/>
      <c r="BO280" s="138"/>
      <c r="BP280" s="139"/>
      <c r="BQ280" s="138"/>
      <c r="BR280" s="139"/>
      <c r="BS280" s="137"/>
      <c r="BT280" s="137"/>
      <c r="BU280" s="137"/>
      <c r="BV280" s="137"/>
      <c r="BW280" s="138"/>
      <c r="BX280" s="137"/>
      <c r="BY280" s="138"/>
      <c r="BZ280" s="185" t="s">
        <v>550</v>
      </c>
    </row>
    <row r="281" spans="1:78" s="1" customFormat="1" ht="145" x14ac:dyDescent="0.35">
      <c r="A281" s="116" t="s">
        <v>222</v>
      </c>
      <c r="B281" s="116" t="s">
        <v>2349</v>
      </c>
      <c r="C281" s="16" t="s">
        <v>2350</v>
      </c>
      <c r="D281" s="98" t="s">
        <v>217</v>
      </c>
      <c r="E281" s="98" t="s">
        <v>217</v>
      </c>
      <c r="F281" s="98" t="s">
        <v>2351</v>
      </c>
      <c r="G281" s="98" t="s">
        <v>2222</v>
      </c>
      <c r="H281" s="98" t="s">
        <v>430</v>
      </c>
      <c r="I281" s="98" t="s">
        <v>2000</v>
      </c>
      <c r="J281" s="98" t="s">
        <v>1236</v>
      </c>
      <c r="K281" s="184" t="s">
        <v>1237</v>
      </c>
      <c r="L281" s="98" t="s">
        <v>217</v>
      </c>
      <c r="M281" s="98" t="s">
        <v>217</v>
      </c>
      <c r="N281" s="98" t="s">
        <v>2352</v>
      </c>
      <c r="O281" s="98" t="s">
        <v>1943</v>
      </c>
      <c r="P281" s="98" t="s">
        <v>217</v>
      </c>
      <c r="Q281" s="98" t="s">
        <v>225</v>
      </c>
      <c r="R281" s="98" t="s">
        <v>1252</v>
      </c>
      <c r="S281" s="98" t="s">
        <v>466</v>
      </c>
      <c r="T281" s="98" t="s">
        <v>217</v>
      </c>
      <c r="U281" s="98" t="s">
        <v>2353</v>
      </c>
      <c r="V281" s="98" t="s">
        <v>345</v>
      </c>
      <c r="W281" s="98" t="s">
        <v>217</v>
      </c>
      <c r="X281" s="98" t="s">
        <v>229</v>
      </c>
      <c r="Y281" s="118" t="s">
        <v>2354</v>
      </c>
      <c r="Z281" s="98" t="s">
        <v>2355</v>
      </c>
      <c r="AA281" s="98">
        <v>7820</v>
      </c>
      <c r="AB281" s="98" t="s">
        <v>231</v>
      </c>
      <c r="AC281" s="98" t="s">
        <v>268</v>
      </c>
      <c r="AD281" s="98">
        <v>2015</v>
      </c>
      <c r="AE281" s="119" t="s">
        <v>232</v>
      </c>
      <c r="AF281" s="98" t="s">
        <v>410</v>
      </c>
      <c r="AG281" s="98" t="s">
        <v>225</v>
      </c>
      <c r="AH281" s="98" t="s">
        <v>222</v>
      </c>
      <c r="AI281" s="98" t="s">
        <v>222</v>
      </c>
      <c r="AJ281" s="98" t="s">
        <v>222</v>
      </c>
      <c r="AK281" s="97" t="s">
        <v>217</v>
      </c>
      <c r="AL281" s="97" t="s">
        <v>217</v>
      </c>
      <c r="AM281" s="98" t="s">
        <v>222</v>
      </c>
      <c r="AN281" s="98" t="s">
        <v>222</v>
      </c>
      <c r="AO281" s="98" t="s">
        <v>222</v>
      </c>
      <c r="AP281" s="98" t="s">
        <v>222</v>
      </c>
      <c r="AQ281" s="98" t="s">
        <v>222</v>
      </c>
      <c r="AR281" s="98" t="s">
        <v>234</v>
      </c>
      <c r="AS281" s="98" t="s">
        <v>222</v>
      </c>
      <c r="AT281" s="97" t="s">
        <v>217</v>
      </c>
      <c r="AU281" s="98" t="s">
        <v>235</v>
      </c>
      <c r="AV281" s="98" t="s">
        <v>217</v>
      </c>
      <c r="AW281" s="98" t="s">
        <v>238</v>
      </c>
      <c r="AX281" s="98" t="s">
        <v>217</v>
      </c>
      <c r="AY281" s="120">
        <v>43973</v>
      </c>
      <c r="AZ281" s="98" t="s">
        <v>222</v>
      </c>
      <c r="BA281" s="124" t="s">
        <v>217</v>
      </c>
      <c r="BB281" s="122" t="s">
        <v>217</v>
      </c>
      <c r="BC281" s="98" t="s">
        <v>236</v>
      </c>
      <c r="BD281" s="97" t="s">
        <v>217</v>
      </c>
      <c r="BE281" s="97">
        <v>951.36764999999991</v>
      </c>
      <c r="BF281" s="97">
        <v>0</v>
      </c>
      <c r="BG281" s="97">
        <v>0</v>
      </c>
      <c r="BH281" s="97">
        <v>0</v>
      </c>
      <c r="BI281" s="97">
        <v>0</v>
      </c>
      <c r="BJ281" s="97">
        <v>0</v>
      </c>
      <c r="BK281" s="97">
        <v>951.36764999999991</v>
      </c>
      <c r="BL281" s="97" t="s">
        <v>238</v>
      </c>
      <c r="BM281" s="97" t="s">
        <v>238</v>
      </c>
      <c r="BN281" s="97" t="s">
        <v>238</v>
      </c>
      <c r="BO281" s="97" t="s">
        <v>238</v>
      </c>
      <c r="BP281" s="97" t="s">
        <v>238</v>
      </c>
      <c r="BQ281" s="97" t="s">
        <v>217</v>
      </c>
      <c r="BR281" s="97" t="s">
        <v>217</v>
      </c>
      <c r="BS281" s="98" t="s">
        <v>239</v>
      </c>
      <c r="BT281" s="98" t="s">
        <v>222</v>
      </c>
      <c r="BU281" s="98" t="s">
        <v>1939</v>
      </c>
      <c r="BV281" s="97" t="s">
        <v>241</v>
      </c>
      <c r="BW281" s="98" t="s">
        <v>242</v>
      </c>
      <c r="BX281" s="124">
        <v>1</v>
      </c>
      <c r="BY281" s="124">
        <v>0</v>
      </c>
      <c r="BZ281" s="185" t="s">
        <v>2356</v>
      </c>
    </row>
    <row r="282" spans="1:78" s="1" customFormat="1" ht="188.5" x14ac:dyDescent="0.35">
      <c r="A282" s="116" t="s">
        <v>222</v>
      </c>
      <c r="B282" s="116" t="s">
        <v>2018</v>
      </c>
      <c r="C282" s="117" t="s">
        <v>2357</v>
      </c>
      <c r="D282" s="193"/>
      <c r="E282" s="193"/>
      <c r="F282" s="98" t="s">
        <v>2358</v>
      </c>
      <c r="G282" s="98" t="s">
        <v>2359</v>
      </c>
      <c r="H282" s="98" t="s">
        <v>430</v>
      </c>
      <c r="I282" s="98" t="s">
        <v>2015</v>
      </c>
      <c r="J282" s="98" t="s">
        <v>1236</v>
      </c>
      <c r="K282" s="184" t="s">
        <v>1237</v>
      </c>
      <c r="L282" s="98" t="s">
        <v>1249</v>
      </c>
      <c r="M282" s="98" t="s">
        <v>1249</v>
      </c>
      <c r="N282" s="98" t="s">
        <v>2352</v>
      </c>
      <c r="O282" s="98" t="s">
        <v>2360</v>
      </c>
      <c r="P282" s="98" t="s">
        <v>291</v>
      </c>
      <c r="Q282" s="98" t="s">
        <v>225</v>
      </c>
      <c r="R282" s="98" t="s">
        <v>1252</v>
      </c>
      <c r="S282" s="98" t="s">
        <v>466</v>
      </c>
      <c r="T282" s="98" t="s">
        <v>318</v>
      </c>
      <c r="U282" s="98">
        <v>2</v>
      </c>
      <c r="V282" s="98" t="s">
        <v>345</v>
      </c>
      <c r="W282" s="98" t="s">
        <v>1951</v>
      </c>
      <c r="X282" s="98" t="s">
        <v>229</v>
      </c>
      <c r="Y282" s="118">
        <v>901656354</v>
      </c>
      <c r="Z282" s="98" t="s">
        <v>2361</v>
      </c>
      <c r="AA282" s="98">
        <v>7820</v>
      </c>
      <c r="AB282" s="98" t="s">
        <v>231</v>
      </c>
      <c r="AC282" s="98" t="s">
        <v>268</v>
      </c>
      <c r="AD282" s="98">
        <v>2015</v>
      </c>
      <c r="AE282" s="119" t="s">
        <v>232</v>
      </c>
      <c r="AF282" s="98" t="s">
        <v>410</v>
      </c>
      <c r="AG282" s="98" t="s">
        <v>225</v>
      </c>
      <c r="AH282" s="98" t="s">
        <v>222</v>
      </c>
      <c r="AI282" s="98" t="s">
        <v>222</v>
      </c>
      <c r="AJ282" s="98" t="s">
        <v>222</v>
      </c>
      <c r="AK282" s="97" t="s">
        <v>269</v>
      </c>
      <c r="AL282" s="97" t="s">
        <v>2362</v>
      </c>
      <c r="AM282" s="98" t="s">
        <v>222</v>
      </c>
      <c r="AN282" s="98" t="s">
        <v>222</v>
      </c>
      <c r="AO282" s="98" t="s">
        <v>222</v>
      </c>
      <c r="AP282" s="98" t="s">
        <v>222</v>
      </c>
      <c r="AQ282" s="98" t="s">
        <v>222</v>
      </c>
      <c r="AR282" s="98" t="s">
        <v>234</v>
      </c>
      <c r="AS282" s="98" t="s">
        <v>222</v>
      </c>
      <c r="AT282" s="98" t="s">
        <v>271</v>
      </c>
      <c r="AU282" s="98" t="s">
        <v>235</v>
      </c>
      <c r="AV282" s="120">
        <v>43010</v>
      </c>
      <c r="AW282" s="98" t="s">
        <v>225</v>
      </c>
      <c r="AX282" s="120">
        <v>43420</v>
      </c>
      <c r="AY282" s="120">
        <v>43437</v>
      </c>
      <c r="AZ282" s="98" t="s">
        <v>222</v>
      </c>
      <c r="BA282" s="95">
        <v>16008</v>
      </c>
      <c r="BB282" s="182">
        <v>13626.651415429404</v>
      </c>
      <c r="BC282" s="98" t="s">
        <v>236</v>
      </c>
      <c r="BD282" s="97">
        <v>19359.526596157011</v>
      </c>
      <c r="BE282" s="133">
        <v>7.92415</v>
      </c>
      <c r="BF282" s="133">
        <v>0</v>
      </c>
      <c r="BG282" s="133">
        <v>0</v>
      </c>
      <c r="BH282" s="133">
        <v>0</v>
      </c>
      <c r="BI282" s="133">
        <v>0</v>
      </c>
      <c r="BJ282" s="133">
        <v>0</v>
      </c>
      <c r="BK282" s="106">
        <v>7.92415</v>
      </c>
      <c r="BL282" s="147">
        <v>297.70189101029422</v>
      </c>
      <c r="BM282" s="97">
        <v>4492.991251808674</v>
      </c>
      <c r="BN282" s="97">
        <v>13655.072977189262</v>
      </c>
      <c r="BO282" s="97">
        <v>663.64796419430832</v>
      </c>
      <c r="BP282" s="97">
        <v>242.18836195447381</v>
      </c>
      <c r="BQ282" s="97">
        <v>19351.602446157012</v>
      </c>
      <c r="BR282" s="97">
        <v>2001.6225803812374</v>
      </c>
      <c r="BS282" s="98" t="s">
        <v>239</v>
      </c>
      <c r="BT282" s="98" t="s">
        <v>222</v>
      </c>
      <c r="BU282" s="98" t="s">
        <v>1939</v>
      </c>
      <c r="BV282" s="123">
        <v>0</v>
      </c>
      <c r="BW282" s="98" t="s">
        <v>242</v>
      </c>
      <c r="BX282" s="124">
        <v>1</v>
      </c>
      <c r="BY282" s="124">
        <v>0</v>
      </c>
      <c r="BZ282" s="185" t="s">
        <v>2363</v>
      </c>
    </row>
    <row r="283" spans="1:78" s="1" customFormat="1" ht="188.5" x14ac:dyDescent="0.35">
      <c r="A283" s="116" t="s">
        <v>222</v>
      </c>
      <c r="B283" s="116" t="s">
        <v>2025</v>
      </c>
      <c r="C283" s="117" t="s">
        <v>2364</v>
      </c>
      <c r="D283" s="193"/>
      <c r="E283" s="193"/>
      <c r="F283" s="98" t="s">
        <v>2365</v>
      </c>
      <c r="G283" s="98" t="s">
        <v>2359</v>
      </c>
      <c r="H283" s="98" t="s">
        <v>430</v>
      </c>
      <c r="I283" s="98" t="s">
        <v>2022</v>
      </c>
      <c r="J283" s="98" t="s">
        <v>1236</v>
      </c>
      <c r="K283" s="184" t="s">
        <v>1237</v>
      </c>
      <c r="L283" s="98" t="s">
        <v>1249</v>
      </c>
      <c r="M283" s="98" t="s">
        <v>1249</v>
      </c>
      <c r="N283" s="98" t="s">
        <v>2352</v>
      </c>
      <c r="O283" s="98" t="s">
        <v>2360</v>
      </c>
      <c r="P283" s="98" t="s">
        <v>448</v>
      </c>
      <c r="Q283" s="98" t="s">
        <v>225</v>
      </c>
      <c r="R283" s="98" t="s">
        <v>1252</v>
      </c>
      <c r="S283" s="98" t="s">
        <v>466</v>
      </c>
      <c r="T283" s="98" t="s">
        <v>318</v>
      </c>
      <c r="U283" s="98">
        <v>29.4</v>
      </c>
      <c r="V283" s="98" t="s">
        <v>345</v>
      </c>
      <c r="W283" s="98" t="s">
        <v>500</v>
      </c>
      <c r="X283" s="98" t="s">
        <v>229</v>
      </c>
      <c r="Y283" s="118">
        <v>901656355</v>
      </c>
      <c r="Z283" s="98" t="s">
        <v>2366</v>
      </c>
      <c r="AA283" s="98">
        <v>7820</v>
      </c>
      <c r="AB283" s="98" t="s">
        <v>231</v>
      </c>
      <c r="AC283" s="98" t="s">
        <v>268</v>
      </c>
      <c r="AD283" s="120">
        <v>42298</v>
      </c>
      <c r="AE283" s="98" t="s">
        <v>232</v>
      </c>
      <c r="AF283" s="98" t="s">
        <v>410</v>
      </c>
      <c r="AG283" s="98" t="s">
        <v>225</v>
      </c>
      <c r="AH283" s="98" t="s">
        <v>222</v>
      </c>
      <c r="AI283" s="98" t="s">
        <v>222</v>
      </c>
      <c r="AJ283" s="98" t="s">
        <v>222</v>
      </c>
      <c r="AK283" s="97" t="s">
        <v>269</v>
      </c>
      <c r="AL283" s="97" t="s">
        <v>2367</v>
      </c>
      <c r="AM283" s="98" t="s">
        <v>222</v>
      </c>
      <c r="AN283" s="98" t="s">
        <v>222</v>
      </c>
      <c r="AO283" s="98" t="s">
        <v>222</v>
      </c>
      <c r="AP283" s="98" t="s">
        <v>222</v>
      </c>
      <c r="AQ283" s="98" t="s">
        <v>222</v>
      </c>
      <c r="AR283" s="98" t="s">
        <v>234</v>
      </c>
      <c r="AS283" s="98" t="s">
        <v>222</v>
      </c>
      <c r="AT283" s="98" t="s">
        <v>271</v>
      </c>
      <c r="AU283" s="98" t="s">
        <v>235</v>
      </c>
      <c r="AV283" s="120">
        <v>42972</v>
      </c>
      <c r="AW283" s="98" t="s">
        <v>225</v>
      </c>
      <c r="AX283" s="120">
        <v>43344</v>
      </c>
      <c r="AY283" s="120">
        <v>43360</v>
      </c>
      <c r="AZ283" s="98" t="s">
        <v>222</v>
      </c>
      <c r="BA283" s="95">
        <v>13486</v>
      </c>
      <c r="BB283" s="182">
        <v>11744.916880517785</v>
      </c>
      <c r="BC283" s="98" t="s">
        <v>236</v>
      </c>
      <c r="BD283" s="97">
        <v>10612.873509752422</v>
      </c>
      <c r="BE283" s="133">
        <v>136.82550000000001</v>
      </c>
      <c r="BF283" s="133">
        <v>0</v>
      </c>
      <c r="BG283" s="133">
        <v>0</v>
      </c>
      <c r="BH283" s="133">
        <v>0</v>
      </c>
      <c r="BI283" s="133">
        <v>0</v>
      </c>
      <c r="BJ283" s="133">
        <v>0</v>
      </c>
      <c r="BK283" s="106">
        <v>136.82550000000001</v>
      </c>
      <c r="BL283" s="147">
        <v>236.37364582960262</v>
      </c>
      <c r="BM283" s="97">
        <v>5520.6399689322079</v>
      </c>
      <c r="BN283" s="97">
        <v>4321.971326807934</v>
      </c>
      <c r="BO283" s="97">
        <v>196.02013713455514</v>
      </c>
      <c r="BP283" s="97">
        <v>201.04293104812169</v>
      </c>
      <c r="BQ283" s="97">
        <v>10476.048009752421</v>
      </c>
      <c r="BR283" s="97">
        <v>1231.0765917531787</v>
      </c>
      <c r="BS283" s="98" t="s">
        <v>239</v>
      </c>
      <c r="BT283" s="95" t="s">
        <v>222</v>
      </c>
      <c r="BU283" s="98" t="s">
        <v>1939</v>
      </c>
      <c r="BV283" s="123">
        <v>0</v>
      </c>
      <c r="BW283" s="98" t="s">
        <v>242</v>
      </c>
      <c r="BX283" s="124">
        <v>1</v>
      </c>
      <c r="BY283" s="124">
        <v>0</v>
      </c>
      <c r="BZ283" s="185" t="s">
        <v>2368</v>
      </c>
    </row>
    <row r="284" spans="1:78" s="1" customFormat="1" ht="188.5" x14ac:dyDescent="0.35">
      <c r="A284" s="116" t="s">
        <v>222</v>
      </c>
      <c r="B284" s="116" t="s">
        <v>2008</v>
      </c>
      <c r="C284" s="117" t="s">
        <v>2369</v>
      </c>
      <c r="D284" s="193"/>
      <c r="E284" s="193"/>
      <c r="F284" s="98" t="s">
        <v>2370</v>
      </c>
      <c r="G284" s="98" t="s">
        <v>2359</v>
      </c>
      <c r="H284" s="98" t="s">
        <v>430</v>
      </c>
      <c r="I284" s="98" t="s">
        <v>2005</v>
      </c>
      <c r="J284" s="98" t="s">
        <v>1236</v>
      </c>
      <c r="K284" s="184" t="s">
        <v>1237</v>
      </c>
      <c r="L284" s="98" t="s">
        <v>1249</v>
      </c>
      <c r="M284" s="98" t="s">
        <v>1249</v>
      </c>
      <c r="N284" s="98" t="s">
        <v>2352</v>
      </c>
      <c r="O284" s="98" t="s">
        <v>2360</v>
      </c>
      <c r="P284" s="98" t="s">
        <v>381</v>
      </c>
      <c r="Q284" s="98" t="s">
        <v>225</v>
      </c>
      <c r="R284" s="98" t="s">
        <v>382</v>
      </c>
      <c r="S284" s="98" t="s">
        <v>466</v>
      </c>
      <c r="T284" s="98" t="s">
        <v>318</v>
      </c>
      <c r="U284" s="98">
        <v>11.5</v>
      </c>
      <c r="V284" s="98" t="s">
        <v>345</v>
      </c>
      <c r="W284" s="98" t="s">
        <v>1951</v>
      </c>
      <c r="X284" s="98" t="s">
        <v>229</v>
      </c>
      <c r="Y284" s="118">
        <v>902072001</v>
      </c>
      <c r="Z284" s="98" t="s">
        <v>2371</v>
      </c>
      <c r="AA284" s="98">
        <v>7820</v>
      </c>
      <c r="AB284" s="98" t="s">
        <v>231</v>
      </c>
      <c r="AC284" s="98" t="s">
        <v>268</v>
      </c>
      <c r="AD284" s="120">
        <v>42912</v>
      </c>
      <c r="AE284" s="98" t="s">
        <v>232</v>
      </c>
      <c r="AF284" s="98" t="s">
        <v>410</v>
      </c>
      <c r="AG284" s="98" t="s">
        <v>225</v>
      </c>
      <c r="AH284" s="98" t="s">
        <v>222</v>
      </c>
      <c r="AI284" s="98" t="s">
        <v>222</v>
      </c>
      <c r="AJ284" s="98" t="s">
        <v>222</v>
      </c>
      <c r="AK284" s="97" t="s">
        <v>269</v>
      </c>
      <c r="AL284" s="97" t="s">
        <v>2372</v>
      </c>
      <c r="AM284" s="98" t="s">
        <v>222</v>
      </c>
      <c r="AN284" s="98" t="s">
        <v>222</v>
      </c>
      <c r="AO284" s="98" t="s">
        <v>222</v>
      </c>
      <c r="AP284" s="98" t="s">
        <v>222</v>
      </c>
      <c r="AQ284" s="98" t="s">
        <v>222</v>
      </c>
      <c r="AR284" s="98" t="s">
        <v>234</v>
      </c>
      <c r="AS284" s="98" t="s">
        <v>222</v>
      </c>
      <c r="AT284" s="98" t="s">
        <v>271</v>
      </c>
      <c r="AU284" s="98" t="s">
        <v>235</v>
      </c>
      <c r="AV284" s="120">
        <v>42996</v>
      </c>
      <c r="AW284" s="98" t="s">
        <v>225</v>
      </c>
      <c r="AX284" s="120">
        <v>43232</v>
      </c>
      <c r="AY284" s="120">
        <v>43259</v>
      </c>
      <c r="AZ284" s="98" t="s">
        <v>222</v>
      </c>
      <c r="BA284" s="95">
        <v>4508</v>
      </c>
      <c r="BB284" s="182">
        <v>4508</v>
      </c>
      <c r="BC284" s="98" t="s">
        <v>236</v>
      </c>
      <c r="BD284" s="97">
        <v>6405.6520199999959</v>
      </c>
      <c r="BE284" s="133">
        <v>764.36199999999997</v>
      </c>
      <c r="BF284" s="133">
        <v>0</v>
      </c>
      <c r="BG284" s="133">
        <v>0</v>
      </c>
      <c r="BH284" s="133">
        <v>0</v>
      </c>
      <c r="BI284" s="133">
        <v>0</v>
      </c>
      <c r="BJ284" s="133">
        <v>0</v>
      </c>
      <c r="BK284" s="106">
        <v>764.36199999999997</v>
      </c>
      <c r="BL284" s="147">
        <v>0</v>
      </c>
      <c r="BM284" s="97">
        <v>3112.8742499999953</v>
      </c>
      <c r="BN284" s="97">
        <v>1945.3081199999999</v>
      </c>
      <c r="BO284" s="97">
        <v>406.11135000000019</v>
      </c>
      <c r="BP284" s="97">
        <v>176.99630000000096</v>
      </c>
      <c r="BQ284" s="97">
        <v>5641.2900199999958</v>
      </c>
      <c r="BR284" s="97">
        <v>679.30977000000007</v>
      </c>
      <c r="BS284" s="98" t="s">
        <v>239</v>
      </c>
      <c r="BT284" s="95" t="s">
        <v>222</v>
      </c>
      <c r="BU284" s="98" t="s">
        <v>1939</v>
      </c>
      <c r="BV284" s="123">
        <v>4675.5389799999948</v>
      </c>
      <c r="BW284" s="98" t="s">
        <v>242</v>
      </c>
      <c r="BX284" s="124">
        <v>1</v>
      </c>
      <c r="BY284" s="124">
        <v>0</v>
      </c>
      <c r="BZ284" s="185" t="s">
        <v>2373</v>
      </c>
    </row>
    <row r="285" spans="1:78" s="1" customFormat="1" ht="188.5" x14ac:dyDescent="0.35">
      <c r="A285" s="116" t="s">
        <v>222</v>
      </c>
      <c r="B285" s="116" t="s">
        <v>2032</v>
      </c>
      <c r="C285" s="117" t="s">
        <v>2374</v>
      </c>
      <c r="D285" s="193"/>
      <c r="E285" s="193"/>
      <c r="F285" s="98" t="s">
        <v>2375</v>
      </c>
      <c r="G285" s="98" t="s">
        <v>2359</v>
      </c>
      <c r="H285" s="98" t="s">
        <v>430</v>
      </c>
      <c r="I285" s="98" t="s">
        <v>2029</v>
      </c>
      <c r="J285" s="98" t="s">
        <v>1236</v>
      </c>
      <c r="K285" s="184" t="s">
        <v>1237</v>
      </c>
      <c r="L285" s="120" t="s">
        <v>1249</v>
      </c>
      <c r="M285" s="98" t="s">
        <v>1249</v>
      </c>
      <c r="N285" s="98" t="s">
        <v>2352</v>
      </c>
      <c r="O285" s="98" t="s">
        <v>2360</v>
      </c>
      <c r="P285" s="98" t="s">
        <v>448</v>
      </c>
      <c r="Q285" s="98" t="s">
        <v>225</v>
      </c>
      <c r="R285" s="98" t="s">
        <v>1252</v>
      </c>
      <c r="S285" s="98" t="s">
        <v>466</v>
      </c>
      <c r="T285" s="98" t="s">
        <v>318</v>
      </c>
      <c r="U285" s="98">
        <v>55</v>
      </c>
      <c r="V285" s="98" t="s">
        <v>345</v>
      </c>
      <c r="W285" s="98" t="s">
        <v>1951</v>
      </c>
      <c r="X285" s="98" t="s">
        <v>229</v>
      </c>
      <c r="Y285" s="118">
        <v>901656358</v>
      </c>
      <c r="Z285" s="98" t="s">
        <v>2376</v>
      </c>
      <c r="AA285" s="98">
        <v>7820</v>
      </c>
      <c r="AB285" s="98" t="s">
        <v>231</v>
      </c>
      <c r="AC285" s="98" t="s">
        <v>268</v>
      </c>
      <c r="AD285" s="120">
        <v>42286</v>
      </c>
      <c r="AE285" s="98" t="s">
        <v>232</v>
      </c>
      <c r="AF285" s="98" t="s">
        <v>410</v>
      </c>
      <c r="AG285" s="98" t="s">
        <v>225</v>
      </c>
      <c r="AH285" s="98" t="s">
        <v>222</v>
      </c>
      <c r="AI285" s="98" t="s">
        <v>222</v>
      </c>
      <c r="AJ285" s="98" t="s">
        <v>222</v>
      </c>
      <c r="AK285" s="97" t="s">
        <v>269</v>
      </c>
      <c r="AL285" s="97" t="s">
        <v>2377</v>
      </c>
      <c r="AM285" s="98" t="s">
        <v>222</v>
      </c>
      <c r="AN285" s="98" t="s">
        <v>222</v>
      </c>
      <c r="AO285" s="98" t="s">
        <v>222</v>
      </c>
      <c r="AP285" s="98" t="s">
        <v>222</v>
      </c>
      <c r="AQ285" s="98" t="s">
        <v>222</v>
      </c>
      <c r="AR285" s="98" t="s">
        <v>234</v>
      </c>
      <c r="AS285" s="98" t="s">
        <v>222</v>
      </c>
      <c r="AT285" s="98" t="s">
        <v>271</v>
      </c>
      <c r="AU285" s="98" t="s">
        <v>235</v>
      </c>
      <c r="AV285" s="120">
        <v>43377</v>
      </c>
      <c r="AW285" s="98" t="s">
        <v>268</v>
      </c>
      <c r="AX285" s="120">
        <v>43100</v>
      </c>
      <c r="AY285" s="120">
        <v>43973</v>
      </c>
      <c r="AZ285" s="98" t="s">
        <v>2378</v>
      </c>
      <c r="BA285" s="95">
        <v>16271</v>
      </c>
      <c r="BB285" s="182">
        <v>16271</v>
      </c>
      <c r="BC285" s="98" t="s">
        <v>236</v>
      </c>
      <c r="BD285" s="97">
        <v>24632.064179999979</v>
      </c>
      <c r="BE285" s="133">
        <v>11.87</v>
      </c>
      <c r="BF285" s="133">
        <v>0</v>
      </c>
      <c r="BG285" s="133">
        <v>0</v>
      </c>
      <c r="BH285" s="133">
        <v>0</v>
      </c>
      <c r="BI285" s="133">
        <v>0</v>
      </c>
      <c r="BJ285" s="133">
        <v>0</v>
      </c>
      <c r="BK285" s="106">
        <v>11.87</v>
      </c>
      <c r="BL285" s="147">
        <v>322.58574999999996</v>
      </c>
      <c r="BM285" s="97">
        <v>1053.7942400000002</v>
      </c>
      <c r="BN285" s="97">
        <v>3301.676359999999</v>
      </c>
      <c r="BO285" s="97">
        <v>16007.595199999985</v>
      </c>
      <c r="BP285" s="97">
        <v>3934.5426299999949</v>
      </c>
      <c r="BQ285" s="97">
        <v>24620.19417999998</v>
      </c>
      <c r="BR285" s="97">
        <v>3195.0357200000008</v>
      </c>
      <c r="BS285" s="98" t="s">
        <v>239</v>
      </c>
      <c r="BT285" s="95" t="s">
        <v>222</v>
      </c>
      <c r="BU285" s="98" t="s">
        <v>1939</v>
      </c>
      <c r="BV285" s="123">
        <v>0</v>
      </c>
      <c r="BW285" s="98" t="s">
        <v>242</v>
      </c>
      <c r="BX285" s="124">
        <v>1</v>
      </c>
      <c r="BY285" s="124">
        <v>0</v>
      </c>
      <c r="BZ285" s="185" t="s">
        <v>2379</v>
      </c>
    </row>
    <row r="286" spans="1:78" ht="188.5" x14ac:dyDescent="0.35">
      <c r="A286" s="116" t="s">
        <v>222</v>
      </c>
      <c r="B286" s="116" t="s">
        <v>2039</v>
      </c>
      <c r="C286" s="117" t="s">
        <v>2380</v>
      </c>
      <c r="D286" s="193"/>
      <c r="E286" s="193"/>
      <c r="F286" s="98" t="s">
        <v>2381</v>
      </c>
      <c r="G286" s="98" t="s">
        <v>2359</v>
      </c>
      <c r="H286" s="98" t="s">
        <v>430</v>
      </c>
      <c r="I286" s="98" t="s">
        <v>2036</v>
      </c>
      <c r="J286" s="98" t="s">
        <v>1236</v>
      </c>
      <c r="K286" s="184" t="s">
        <v>1237</v>
      </c>
      <c r="L286" s="120" t="s">
        <v>1249</v>
      </c>
      <c r="M286" s="98" t="s">
        <v>1249</v>
      </c>
      <c r="N286" s="98" t="s">
        <v>2352</v>
      </c>
      <c r="O286" s="98" t="s">
        <v>2360</v>
      </c>
      <c r="P286" s="98" t="s">
        <v>263</v>
      </c>
      <c r="Q286" s="98" t="s">
        <v>225</v>
      </c>
      <c r="R286" s="98" t="s">
        <v>1252</v>
      </c>
      <c r="S286" s="98" t="s">
        <v>466</v>
      </c>
      <c r="T286" s="98" t="s">
        <v>318</v>
      </c>
      <c r="U286" s="98">
        <v>86.7</v>
      </c>
      <c r="V286" s="98" t="s">
        <v>345</v>
      </c>
      <c r="W286" s="98" t="s">
        <v>1951</v>
      </c>
      <c r="X286" s="98" t="s">
        <v>229</v>
      </c>
      <c r="Y286" s="118">
        <v>901657121</v>
      </c>
      <c r="Z286" s="98" t="s">
        <v>2382</v>
      </c>
      <c r="AA286" s="98">
        <v>7820</v>
      </c>
      <c r="AB286" s="98" t="s">
        <v>231</v>
      </c>
      <c r="AC286" s="98" t="s">
        <v>268</v>
      </c>
      <c r="AD286" s="120">
        <v>42310</v>
      </c>
      <c r="AE286" s="98" t="s">
        <v>232</v>
      </c>
      <c r="AF286" s="98" t="s">
        <v>410</v>
      </c>
      <c r="AG286" s="98" t="s">
        <v>225</v>
      </c>
      <c r="AH286" s="98" t="s">
        <v>222</v>
      </c>
      <c r="AI286" s="98" t="s">
        <v>222</v>
      </c>
      <c r="AJ286" s="98" t="s">
        <v>222</v>
      </c>
      <c r="AK286" s="97" t="s">
        <v>269</v>
      </c>
      <c r="AL286" s="97" t="s">
        <v>2383</v>
      </c>
      <c r="AM286" s="98" t="s">
        <v>222</v>
      </c>
      <c r="AN286" s="98" t="s">
        <v>222</v>
      </c>
      <c r="AO286" s="98" t="s">
        <v>222</v>
      </c>
      <c r="AP286" s="98" t="s">
        <v>222</v>
      </c>
      <c r="AQ286" s="98" t="s">
        <v>222</v>
      </c>
      <c r="AR286" s="98" t="s">
        <v>234</v>
      </c>
      <c r="AS286" s="98" t="s">
        <v>222</v>
      </c>
      <c r="AT286" s="98" t="s">
        <v>271</v>
      </c>
      <c r="AU286" s="98" t="s">
        <v>235</v>
      </c>
      <c r="AV286" s="120">
        <v>43594</v>
      </c>
      <c r="AW286" s="98" t="s">
        <v>268</v>
      </c>
      <c r="AX286" s="120">
        <v>43100</v>
      </c>
      <c r="AY286" s="120">
        <v>43964</v>
      </c>
      <c r="AZ286" s="98" t="s">
        <v>2384</v>
      </c>
      <c r="BA286" s="95">
        <v>15946</v>
      </c>
      <c r="BB286" s="182">
        <v>15946</v>
      </c>
      <c r="BC286" s="98" t="s">
        <v>236</v>
      </c>
      <c r="BD286" s="97">
        <v>21462.24893000002</v>
      </c>
      <c r="BE286" s="133">
        <v>30.385999999999999</v>
      </c>
      <c r="BF286" s="133">
        <v>0</v>
      </c>
      <c r="BG286" s="133">
        <v>0</v>
      </c>
      <c r="BH286" s="133">
        <v>0</v>
      </c>
      <c r="BI286" s="133">
        <v>0</v>
      </c>
      <c r="BJ286" s="133">
        <v>0</v>
      </c>
      <c r="BK286" s="106">
        <v>30.385999999999999</v>
      </c>
      <c r="BL286" s="147">
        <v>91.821540000000041</v>
      </c>
      <c r="BM286" s="97">
        <v>8.7641000000000009</v>
      </c>
      <c r="BN286" s="97">
        <v>535.2579199999999</v>
      </c>
      <c r="BO286" s="97">
        <v>14016.045860000022</v>
      </c>
      <c r="BP286" s="97">
        <v>6779.9735099999998</v>
      </c>
      <c r="BQ286" s="97">
        <v>21431.862930000021</v>
      </c>
      <c r="BR286" s="97">
        <v>1790.0686799999996</v>
      </c>
      <c r="BS286" s="98" t="s">
        <v>239</v>
      </c>
      <c r="BT286" s="95" t="s">
        <v>222</v>
      </c>
      <c r="BU286" s="98" t="s">
        <v>1939</v>
      </c>
      <c r="BV286" s="123">
        <v>6092.6603999999861</v>
      </c>
      <c r="BW286" s="98" t="s">
        <v>242</v>
      </c>
      <c r="BX286" s="124">
        <v>1</v>
      </c>
      <c r="BY286" s="124">
        <v>0</v>
      </c>
      <c r="BZ286" s="185" t="s">
        <v>2385</v>
      </c>
    </row>
    <row r="287" spans="1:78" ht="290" x14ac:dyDescent="0.35">
      <c r="A287" s="116" t="s">
        <v>222</v>
      </c>
      <c r="B287" s="116" t="s">
        <v>2072</v>
      </c>
      <c r="C287" s="16" t="s">
        <v>2386</v>
      </c>
      <c r="D287" s="98" t="s">
        <v>217</v>
      </c>
      <c r="E287" s="98" t="s">
        <v>217</v>
      </c>
      <c r="F287" s="98" t="s">
        <v>2387</v>
      </c>
      <c r="G287" s="98" t="s">
        <v>2388</v>
      </c>
      <c r="H287" s="98" t="s">
        <v>430</v>
      </c>
      <c r="I287" s="98" t="s">
        <v>2069</v>
      </c>
      <c r="J287" s="98" t="s">
        <v>391</v>
      </c>
      <c r="K287" s="98" t="s">
        <v>222</v>
      </c>
      <c r="L287" s="98" t="s">
        <v>217</v>
      </c>
      <c r="M287" s="98" t="s">
        <v>217</v>
      </c>
      <c r="N287" s="98" t="s">
        <v>2073</v>
      </c>
      <c r="O287" s="98" t="s">
        <v>2084</v>
      </c>
      <c r="P287" s="98" t="s">
        <v>217</v>
      </c>
      <c r="Q287" s="98" t="s">
        <v>225</v>
      </c>
      <c r="R287" s="98" t="s">
        <v>1252</v>
      </c>
      <c r="S287" s="98" t="s">
        <v>1239</v>
      </c>
      <c r="T287" s="98" t="s">
        <v>217</v>
      </c>
      <c r="U287" s="98" t="s">
        <v>2389</v>
      </c>
      <c r="V287" s="98" t="s">
        <v>345</v>
      </c>
      <c r="W287" s="98" t="s">
        <v>217</v>
      </c>
      <c r="X287" s="98" t="s">
        <v>229</v>
      </c>
      <c r="Y287" s="118" t="s">
        <v>2390</v>
      </c>
      <c r="Z287" s="98" t="s">
        <v>2391</v>
      </c>
      <c r="AA287" s="98">
        <v>8042</v>
      </c>
      <c r="AB287" s="98" t="s">
        <v>231</v>
      </c>
      <c r="AC287" s="98" t="s">
        <v>225</v>
      </c>
      <c r="AD287" s="98" t="s">
        <v>222</v>
      </c>
      <c r="AE287" s="98">
        <v>2018</v>
      </c>
      <c r="AF287" s="98" t="s">
        <v>410</v>
      </c>
      <c r="AG287" s="98" t="s">
        <v>225</v>
      </c>
      <c r="AH287" s="98" t="s">
        <v>222</v>
      </c>
      <c r="AI287" s="98" t="s">
        <v>222</v>
      </c>
      <c r="AJ287" s="98" t="s">
        <v>222</v>
      </c>
      <c r="AK287" s="97" t="s">
        <v>217</v>
      </c>
      <c r="AL287" s="97" t="s">
        <v>217</v>
      </c>
      <c r="AM287" s="98" t="s">
        <v>222</v>
      </c>
      <c r="AN287" s="98" t="s">
        <v>222</v>
      </c>
      <c r="AO287" s="98" t="s">
        <v>222</v>
      </c>
      <c r="AP287" s="98" t="s">
        <v>222</v>
      </c>
      <c r="AQ287" s="98" t="s">
        <v>222</v>
      </c>
      <c r="AR287" s="98" t="s">
        <v>234</v>
      </c>
      <c r="AS287" s="98" t="s">
        <v>222</v>
      </c>
      <c r="AT287" s="97" t="s">
        <v>217</v>
      </c>
      <c r="AU287" s="98" t="s">
        <v>235</v>
      </c>
      <c r="AV287" s="98" t="s">
        <v>217</v>
      </c>
      <c r="AW287" s="98" t="s">
        <v>238</v>
      </c>
      <c r="AX287" s="98" t="s">
        <v>217</v>
      </c>
      <c r="AY287" s="98" t="s">
        <v>217</v>
      </c>
      <c r="AZ287" s="98" t="s">
        <v>222</v>
      </c>
      <c r="BA287" s="124" t="s">
        <v>217</v>
      </c>
      <c r="BB287" s="122" t="s">
        <v>217</v>
      </c>
      <c r="BC287" s="98" t="s">
        <v>236</v>
      </c>
      <c r="BD287" s="97" t="s">
        <v>217</v>
      </c>
      <c r="BE287" s="97">
        <v>402.79599999999999</v>
      </c>
      <c r="BF287" s="97">
        <v>0</v>
      </c>
      <c r="BG287" s="97">
        <v>0</v>
      </c>
      <c r="BH287" s="97">
        <v>0</v>
      </c>
      <c r="BI287" s="97">
        <v>0</v>
      </c>
      <c r="BJ287" s="97">
        <v>0</v>
      </c>
      <c r="BK287" s="97">
        <v>402.79599999999999</v>
      </c>
      <c r="BL287" s="97" t="s">
        <v>238</v>
      </c>
      <c r="BM287" s="97" t="s">
        <v>238</v>
      </c>
      <c r="BN287" s="97" t="s">
        <v>238</v>
      </c>
      <c r="BO287" s="97" t="s">
        <v>238</v>
      </c>
      <c r="BP287" s="97" t="s">
        <v>238</v>
      </c>
      <c r="BQ287" s="97" t="s">
        <v>217</v>
      </c>
      <c r="BR287" s="97" t="s">
        <v>217</v>
      </c>
      <c r="BS287" s="98" t="s">
        <v>239</v>
      </c>
      <c r="BT287" s="98" t="s">
        <v>222</v>
      </c>
      <c r="BU287" s="98" t="s">
        <v>2075</v>
      </c>
      <c r="BV287" s="97" t="s">
        <v>241</v>
      </c>
      <c r="BW287" s="98" t="s">
        <v>242</v>
      </c>
      <c r="BX287" s="124">
        <v>1</v>
      </c>
      <c r="BY287" s="124">
        <v>0</v>
      </c>
      <c r="BZ287" s="185" t="s">
        <v>2392</v>
      </c>
    </row>
    <row r="288" spans="1:78" ht="87" x14ac:dyDescent="0.35">
      <c r="A288" s="116" t="s">
        <v>222</v>
      </c>
      <c r="B288" s="116" t="s">
        <v>2393</v>
      </c>
      <c r="C288" s="117" t="s">
        <v>2394</v>
      </c>
      <c r="D288" s="140"/>
      <c r="E288" s="193"/>
      <c r="F288" s="98" t="s">
        <v>2395</v>
      </c>
      <c r="G288" s="98" t="s">
        <v>2359</v>
      </c>
      <c r="H288" s="98" t="s">
        <v>430</v>
      </c>
      <c r="I288" s="140"/>
      <c r="J288" s="140"/>
      <c r="K288" s="140"/>
      <c r="L288" s="140"/>
      <c r="M288" s="140"/>
      <c r="N288" s="140"/>
      <c r="O288" s="140"/>
      <c r="P288" s="140"/>
      <c r="Q288" s="140"/>
      <c r="R288" s="140"/>
      <c r="S288" s="140"/>
      <c r="T288" s="140"/>
      <c r="U288" s="140"/>
      <c r="V288" s="140"/>
      <c r="W288" s="140"/>
      <c r="X288" s="140"/>
      <c r="Y288" s="118">
        <v>902158683</v>
      </c>
      <c r="Z288" s="98" t="s">
        <v>2396</v>
      </c>
      <c r="AA288" s="98">
        <v>8042</v>
      </c>
      <c r="AB288" s="140"/>
      <c r="AC288" s="140"/>
      <c r="AD288" s="140"/>
      <c r="AE288" s="140"/>
      <c r="AF288" s="140"/>
      <c r="AG288" s="140"/>
      <c r="AH288" s="140"/>
      <c r="AI288" s="140"/>
      <c r="AJ288" s="140"/>
      <c r="AK288" s="140"/>
      <c r="AL288" s="140"/>
      <c r="AM288" s="140"/>
      <c r="AN288" s="140"/>
      <c r="AO288" s="140"/>
      <c r="AP288" s="140"/>
      <c r="AQ288" s="140"/>
      <c r="AR288" s="140"/>
      <c r="AS288" s="140"/>
      <c r="AT288" s="98" t="s">
        <v>271</v>
      </c>
      <c r="AU288" s="140"/>
      <c r="AV288" s="141"/>
      <c r="AW288" s="141"/>
      <c r="AX288" s="141"/>
      <c r="AY288" s="120">
        <v>44278</v>
      </c>
      <c r="AZ288" s="139"/>
      <c r="BA288" s="95">
        <v>2076</v>
      </c>
      <c r="BB288" s="182">
        <v>2076</v>
      </c>
      <c r="BC288" s="139"/>
      <c r="BD288" s="97">
        <v>0</v>
      </c>
      <c r="BE288" s="139"/>
      <c r="BF288" s="139"/>
      <c r="BG288" s="139"/>
      <c r="BH288" s="139"/>
      <c r="BI288" s="139"/>
      <c r="BJ288" s="139"/>
      <c r="BK288" s="139"/>
      <c r="BL288" s="139"/>
      <c r="BM288" s="139"/>
      <c r="BN288" s="139"/>
      <c r="BO288" s="139"/>
      <c r="BP288" s="139"/>
      <c r="BQ288" s="139"/>
      <c r="BR288" s="139"/>
      <c r="BS288" s="139"/>
      <c r="BT288" s="139"/>
      <c r="BU288" s="139"/>
      <c r="BV288" s="139"/>
      <c r="BW288" s="139"/>
      <c r="BX288" s="139"/>
      <c r="BY288" s="139"/>
      <c r="BZ288" s="185" t="s">
        <v>2397</v>
      </c>
    </row>
    <row r="289" spans="1:78" ht="174" x14ac:dyDescent="0.35">
      <c r="A289" s="116" t="s">
        <v>222</v>
      </c>
      <c r="B289" s="116" t="s">
        <v>2091</v>
      </c>
      <c r="C289" s="117" t="s">
        <v>2398</v>
      </c>
      <c r="D289" s="140"/>
      <c r="E289" s="193"/>
      <c r="F289" s="98" t="s">
        <v>2399</v>
      </c>
      <c r="G289" s="98" t="s">
        <v>2359</v>
      </c>
      <c r="H289" s="98" t="s">
        <v>430</v>
      </c>
      <c r="I289" s="140"/>
      <c r="J289" s="140"/>
      <c r="K289" s="140"/>
      <c r="L289" s="140"/>
      <c r="M289" s="140"/>
      <c r="N289" s="140"/>
      <c r="O289" s="140"/>
      <c r="P289" s="140"/>
      <c r="Q289" s="140"/>
      <c r="R289" s="140"/>
      <c r="S289" s="140"/>
      <c r="T289" s="140"/>
      <c r="U289" s="140"/>
      <c r="V289" s="140"/>
      <c r="W289" s="140"/>
      <c r="X289" s="140"/>
      <c r="Y289" s="118">
        <v>902210275</v>
      </c>
      <c r="Z289" s="98" t="s">
        <v>2400</v>
      </c>
      <c r="AA289" s="98">
        <v>8042</v>
      </c>
      <c r="AB289" s="140"/>
      <c r="AC289" s="140"/>
      <c r="AD289" s="140"/>
      <c r="AE289" s="140"/>
      <c r="AF289" s="140"/>
      <c r="AG289" s="140"/>
      <c r="AH289" s="140"/>
      <c r="AI289" s="140"/>
      <c r="AJ289" s="140"/>
      <c r="AK289" s="140"/>
      <c r="AL289" s="140"/>
      <c r="AM289" s="140"/>
      <c r="AN289" s="140"/>
      <c r="AO289" s="140"/>
      <c r="AP289" s="140"/>
      <c r="AQ289" s="140"/>
      <c r="AR289" s="140"/>
      <c r="AS289" s="140"/>
      <c r="AT289" s="98" t="s">
        <v>656</v>
      </c>
      <c r="AU289" s="140"/>
      <c r="AV289" s="141"/>
      <c r="AW289" s="141"/>
      <c r="AX289" s="141"/>
      <c r="AY289" s="120">
        <v>44926</v>
      </c>
      <c r="AZ289" s="139"/>
      <c r="BA289" s="95">
        <v>9964</v>
      </c>
      <c r="BB289" s="182">
        <v>8170.48</v>
      </c>
      <c r="BC289" s="139"/>
      <c r="BD289" s="97">
        <v>0</v>
      </c>
      <c r="BE289" s="139"/>
      <c r="BF289" s="139"/>
      <c r="BG289" s="139"/>
      <c r="BH289" s="139"/>
      <c r="BI289" s="139"/>
      <c r="BJ289" s="139"/>
      <c r="BK289" s="139"/>
      <c r="BL289" s="139"/>
      <c r="BM289" s="139"/>
      <c r="BN289" s="139"/>
      <c r="BO289" s="139"/>
      <c r="BP289" s="139"/>
      <c r="BQ289" s="139"/>
      <c r="BR289" s="139"/>
      <c r="BS289" s="139"/>
      <c r="BT289" s="139"/>
      <c r="BU289" s="139"/>
      <c r="BV289" s="139"/>
      <c r="BW289" s="139"/>
      <c r="BX289" s="139"/>
      <c r="BY289" s="139"/>
      <c r="BZ289" s="185" t="s">
        <v>2401</v>
      </c>
    </row>
    <row r="290" spans="1:78" ht="188.5" x14ac:dyDescent="0.35">
      <c r="A290" s="116" t="s">
        <v>222</v>
      </c>
      <c r="B290" s="116" t="s">
        <v>2402</v>
      </c>
      <c r="C290" s="117" t="s">
        <v>2403</v>
      </c>
      <c r="D290" s="140"/>
      <c r="E290" s="193"/>
      <c r="F290" s="98" t="s">
        <v>2404</v>
      </c>
      <c r="G290" s="98" t="s">
        <v>2359</v>
      </c>
      <c r="H290" s="98" t="s">
        <v>430</v>
      </c>
      <c r="I290" s="140"/>
      <c r="J290" s="140"/>
      <c r="K290" s="140"/>
      <c r="L290" s="140"/>
      <c r="M290" s="140"/>
      <c r="N290" s="140"/>
      <c r="O290" s="140"/>
      <c r="P290" s="140"/>
      <c r="Q290" s="140"/>
      <c r="R290" s="140"/>
      <c r="S290" s="140"/>
      <c r="T290" s="140"/>
      <c r="U290" s="140"/>
      <c r="V290" s="140"/>
      <c r="W290" s="140"/>
      <c r="X290" s="140"/>
      <c r="Y290" s="118">
        <v>902210276</v>
      </c>
      <c r="Z290" s="98" t="s">
        <v>2405</v>
      </c>
      <c r="AA290" s="98">
        <v>8042</v>
      </c>
      <c r="AB290" s="140"/>
      <c r="AC290" s="140"/>
      <c r="AD290" s="140"/>
      <c r="AE290" s="140"/>
      <c r="AF290" s="140"/>
      <c r="AG290" s="140"/>
      <c r="AH290" s="140"/>
      <c r="AI290" s="140"/>
      <c r="AJ290" s="140"/>
      <c r="AK290" s="140"/>
      <c r="AL290" s="140"/>
      <c r="AM290" s="140"/>
      <c r="AN290" s="140"/>
      <c r="AO290" s="140"/>
      <c r="AP290" s="140"/>
      <c r="AQ290" s="140"/>
      <c r="AR290" s="140"/>
      <c r="AS290" s="140"/>
      <c r="AT290" s="98" t="s">
        <v>1727</v>
      </c>
      <c r="AU290" s="140"/>
      <c r="AV290" s="141"/>
      <c r="AW290" s="141"/>
      <c r="AX290" s="141"/>
      <c r="AY290" s="120" t="s">
        <v>2406</v>
      </c>
      <c r="AZ290" s="139"/>
      <c r="BA290" s="95">
        <v>4959</v>
      </c>
      <c r="BB290" s="182">
        <v>4959</v>
      </c>
      <c r="BC290" s="139"/>
      <c r="BD290" s="97">
        <v>0</v>
      </c>
      <c r="BE290" s="139"/>
      <c r="BF290" s="139"/>
      <c r="BG290" s="139"/>
      <c r="BH290" s="139"/>
      <c r="BI290" s="139"/>
      <c r="BJ290" s="139"/>
      <c r="BK290" s="139"/>
      <c r="BL290" s="139"/>
      <c r="BM290" s="139"/>
      <c r="BN290" s="139"/>
      <c r="BO290" s="139"/>
      <c r="BP290" s="139"/>
      <c r="BQ290" s="139"/>
      <c r="BR290" s="139"/>
      <c r="BS290" s="139"/>
      <c r="BT290" s="139"/>
      <c r="BU290" s="139"/>
      <c r="BV290" s="139"/>
      <c r="BW290" s="139"/>
      <c r="BX290" s="139"/>
      <c r="BY290" s="139"/>
      <c r="BZ290" s="185" t="s">
        <v>2407</v>
      </c>
    </row>
    <row r="291" spans="1:78" ht="188.5" x14ac:dyDescent="0.35">
      <c r="A291" s="116" t="s">
        <v>222</v>
      </c>
      <c r="B291" s="116" t="s">
        <v>2408</v>
      </c>
      <c r="C291" s="117" t="s">
        <v>2409</v>
      </c>
      <c r="D291" s="140"/>
      <c r="E291" s="193"/>
      <c r="F291" s="98" t="s">
        <v>2410</v>
      </c>
      <c r="G291" s="98" t="s">
        <v>2359</v>
      </c>
      <c r="H291" s="98" t="s">
        <v>430</v>
      </c>
      <c r="I291" s="140"/>
      <c r="J291" s="140"/>
      <c r="K291" s="140"/>
      <c r="L291" s="140"/>
      <c r="M291" s="140"/>
      <c r="N291" s="140"/>
      <c r="O291" s="140"/>
      <c r="P291" s="140"/>
      <c r="Q291" s="140"/>
      <c r="R291" s="140"/>
      <c r="S291" s="140"/>
      <c r="T291" s="140"/>
      <c r="U291" s="140"/>
      <c r="V291" s="140"/>
      <c r="W291" s="140"/>
      <c r="X291" s="140"/>
      <c r="Y291" s="118">
        <v>902210277</v>
      </c>
      <c r="Z291" s="98" t="s">
        <v>2411</v>
      </c>
      <c r="AA291" s="98">
        <v>8042</v>
      </c>
      <c r="AB291" s="140"/>
      <c r="AC291" s="140"/>
      <c r="AD291" s="140"/>
      <c r="AE291" s="140"/>
      <c r="AF291" s="140"/>
      <c r="AG291" s="140"/>
      <c r="AH291" s="140"/>
      <c r="AI291" s="140"/>
      <c r="AJ291" s="140"/>
      <c r="AK291" s="140"/>
      <c r="AL291" s="140"/>
      <c r="AM291" s="140"/>
      <c r="AN291" s="140"/>
      <c r="AO291" s="140"/>
      <c r="AP291" s="140"/>
      <c r="AQ291" s="140"/>
      <c r="AR291" s="140"/>
      <c r="AS291" s="140"/>
      <c r="AT291" s="98" t="s">
        <v>774</v>
      </c>
      <c r="AU291" s="140"/>
      <c r="AV291" s="141"/>
      <c r="AW291" s="141"/>
      <c r="AX291" s="141"/>
      <c r="AY291" s="120">
        <v>45291</v>
      </c>
      <c r="AZ291" s="139"/>
      <c r="BA291" s="95">
        <v>4216</v>
      </c>
      <c r="BB291" s="182">
        <v>4216</v>
      </c>
      <c r="BC291" s="139"/>
      <c r="BD291" s="97">
        <v>0</v>
      </c>
      <c r="BE291" s="139"/>
      <c r="BF291" s="139"/>
      <c r="BG291" s="139"/>
      <c r="BH291" s="139"/>
      <c r="BI291" s="139"/>
      <c r="BJ291" s="139"/>
      <c r="BK291" s="139"/>
      <c r="BL291" s="139"/>
      <c r="BM291" s="139"/>
      <c r="BN291" s="139"/>
      <c r="BO291" s="139"/>
      <c r="BP291" s="139"/>
      <c r="BQ291" s="139"/>
      <c r="BR291" s="139"/>
      <c r="BS291" s="139"/>
      <c r="BT291" s="139"/>
      <c r="BU291" s="139"/>
      <c r="BV291" s="139"/>
      <c r="BW291" s="139"/>
      <c r="BX291" s="139"/>
      <c r="BY291" s="139"/>
      <c r="BZ291" s="185" t="s">
        <v>2412</v>
      </c>
    </row>
    <row r="292" spans="1:78" ht="188.5" x14ac:dyDescent="0.35">
      <c r="A292" s="116" t="s">
        <v>222</v>
      </c>
      <c r="B292" s="116" t="s">
        <v>2413</v>
      </c>
      <c r="C292" s="117" t="s">
        <v>2414</v>
      </c>
      <c r="D292" s="140"/>
      <c r="E292" s="193"/>
      <c r="F292" s="98" t="s">
        <v>2415</v>
      </c>
      <c r="G292" s="98" t="s">
        <v>2359</v>
      </c>
      <c r="H292" s="98" t="s">
        <v>430</v>
      </c>
      <c r="I292" s="140"/>
      <c r="J292" s="140"/>
      <c r="K292" s="140"/>
      <c r="L292" s="140"/>
      <c r="M292" s="140"/>
      <c r="N292" s="140"/>
      <c r="O292" s="140"/>
      <c r="P292" s="140"/>
      <c r="Q292" s="140"/>
      <c r="R292" s="140"/>
      <c r="S292" s="140"/>
      <c r="T292" s="140"/>
      <c r="U292" s="140"/>
      <c r="V292" s="140"/>
      <c r="W292" s="140"/>
      <c r="X292" s="140"/>
      <c r="Y292" s="118">
        <v>902210452</v>
      </c>
      <c r="Z292" s="98" t="s">
        <v>2416</v>
      </c>
      <c r="AA292" s="98">
        <v>8042</v>
      </c>
      <c r="AB292" s="140"/>
      <c r="AC292" s="140"/>
      <c r="AD292" s="140"/>
      <c r="AE292" s="140"/>
      <c r="AF292" s="140"/>
      <c r="AG292" s="140"/>
      <c r="AH292" s="140"/>
      <c r="AI292" s="140"/>
      <c r="AJ292" s="140"/>
      <c r="AK292" s="140"/>
      <c r="AL292" s="140"/>
      <c r="AM292" s="140"/>
      <c r="AN292" s="140"/>
      <c r="AO292" s="140"/>
      <c r="AP292" s="140"/>
      <c r="AQ292" s="140"/>
      <c r="AR292" s="140"/>
      <c r="AS292" s="140"/>
      <c r="AT292" s="98" t="s">
        <v>774</v>
      </c>
      <c r="AU292" s="140"/>
      <c r="AV292" s="141"/>
      <c r="AW292" s="141"/>
      <c r="AX292" s="141"/>
      <c r="AY292" s="120">
        <v>45291</v>
      </c>
      <c r="AZ292" s="139"/>
      <c r="BA292" s="95">
        <v>5249</v>
      </c>
      <c r="BB292" s="182">
        <v>5249</v>
      </c>
      <c r="BC292" s="139"/>
      <c r="BD292" s="97">
        <v>0</v>
      </c>
      <c r="BE292" s="139"/>
      <c r="BF292" s="139"/>
      <c r="BG292" s="139"/>
      <c r="BH292" s="139"/>
      <c r="BI292" s="139"/>
      <c r="BJ292" s="139"/>
      <c r="BK292" s="139"/>
      <c r="BL292" s="139"/>
      <c r="BM292" s="139"/>
      <c r="BN292" s="139"/>
      <c r="BO292" s="139"/>
      <c r="BP292" s="139"/>
      <c r="BQ292" s="139"/>
      <c r="BR292" s="139"/>
      <c r="BS292" s="139"/>
      <c r="BT292" s="139"/>
      <c r="BU292" s="139"/>
      <c r="BV292" s="139"/>
      <c r="BW292" s="139"/>
      <c r="BX292" s="139"/>
      <c r="BY292" s="139"/>
      <c r="BZ292" s="185" t="s">
        <v>2417</v>
      </c>
    </row>
    <row r="293" spans="1:78" ht="188.5" x14ac:dyDescent="0.35">
      <c r="A293" s="116" t="s">
        <v>222</v>
      </c>
      <c r="B293" s="116" t="s">
        <v>2418</v>
      </c>
      <c r="C293" s="117" t="s">
        <v>2419</v>
      </c>
      <c r="D293" s="140"/>
      <c r="E293" s="193"/>
      <c r="F293" s="98" t="s">
        <v>2420</v>
      </c>
      <c r="G293" s="98" t="s">
        <v>2359</v>
      </c>
      <c r="H293" s="98" t="s">
        <v>430</v>
      </c>
      <c r="I293" s="140"/>
      <c r="J293" s="140"/>
      <c r="K293" s="140"/>
      <c r="L293" s="140"/>
      <c r="M293" s="140"/>
      <c r="N293" s="140"/>
      <c r="O293" s="140"/>
      <c r="P293" s="140"/>
      <c r="Q293" s="140"/>
      <c r="R293" s="140"/>
      <c r="S293" s="140"/>
      <c r="T293" s="140"/>
      <c r="U293" s="140"/>
      <c r="V293" s="140"/>
      <c r="W293" s="140"/>
      <c r="X293" s="140"/>
      <c r="Y293" s="118">
        <v>902210453</v>
      </c>
      <c r="Z293" s="98" t="s">
        <v>2421</v>
      </c>
      <c r="AA293" s="98">
        <v>8042</v>
      </c>
      <c r="AB293" s="140"/>
      <c r="AC293" s="140"/>
      <c r="AD293" s="140"/>
      <c r="AE293" s="140"/>
      <c r="AF293" s="140"/>
      <c r="AG293" s="140"/>
      <c r="AH293" s="140"/>
      <c r="AI293" s="140"/>
      <c r="AJ293" s="140"/>
      <c r="AK293" s="140"/>
      <c r="AL293" s="140"/>
      <c r="AM293" s="140"/>
      <c r="AN293" s="140"/>
      <c r="AO293" s="140"/>
      <c r="AP293" s="140"/>
      <c r="AQ293" s="140"/>
      <c r="AR293" s="140"/>
      <c r="AS293" s="140"/>
      <c r="AT293" s="98" t="s">
        <v>774</v>
      </c>
      <c r="AU293" s="140"/>
      <c r="AV293" s="141"/>
      <c r="AW293" s="141"/>
      <c r="AX293" s="141"/>
      <c r="AY293" s="120">
        <v>45291</v>
      </c>
      <c r="AZ293" s="139"/>
      <c r="BA293" s="95">
        <v>4935</v>
      </c>
      <c r="BB293" s="182">
        <v>4387.4757227686223</v>
      </c>
      <c r="BC293" s="139"/>
      <c r="BD293" s="97">
        <v>0</v>
      </c>
      <c r="BE293" s="139"/>
      <c r="BF293" s="139"/>
      <c r="BG293" s="139"/>
      <c r="BH293" s="139"/>
      <c r="BI293" s="139"/>
      <c r="BJ293" s="139"/>
      <c r="BK293" s="139"/>
      <c r="BL293" s="139"/>
      <c r="BM293" s="139"/>
      <c r="BN293" s="139"/>
      <c r="BO293" s="139"/>
      <c r="BP293" s="139"/>
      <c r="BQ293" s="139"/>
      <c r="BR293" s="139"/>
      <c r="BS293" s="139"/>
      <c r="BT293" s="139"/>
      <c r="BU293" s="139"/>
      <c r="BV293" s="139"/>
      <c r="BW293" s="139"/>
      <c r="BX293" s="139"/>
      <c r="BY293" s="139"/>
      <c r="BZ293" s="185" t="s">
        <v>2422</v>
      </c>
    </row>
    <row r="294" spans="1:78" ht="246.5" x14ac:dyDescent="0.35">
      <c r="A294" s="116" t="s">
        <v>222</v>
      </c>
      <c r="B294" s="116" t="s">
        <v>2423</v>
      </c>
      <c r="C294" s="117" t="s">
        <v>2424</v>
      </c>
      <c r="D294" s="140"/>
      <c r="E294" s="193"/>
      <c r="F294" s="98" t="s">
        <v>2425</v>
      </c>
      <c r="G294" s="98" t="s">
        <v>2359</v>
      </c>
      <c r="H294" s="98" t="s">
        <v>430</v>
      </c>
      <c r="I294" s="140"/>
      <c r="J294" s="140"/>
      <c r="K294" s="140"/>
      <c r="L294" s="140"/>
      <c r="M294" s="140"/>
      <c r="N294" s="140"/>
      <c r="O294" s="140"/>
      <c r="P294" s="140"/>
      <c r="Q294" s="140"/>
      <c r="R294" s="140"/>
      <c r="S294" s="140"/>
      <c r="T294" s="140"/>
      <c r="U294" s="140"/>
      <c r="V294" s="140"/>
      <c r="W294" s="140"/>
      <c r="X294" s="140"/>
      <c r="Y294" s="118">
        <v>902210454</v>
      </c>
      <c r="Z294" s="98" t="s">
        <v>2426</v>
      </c>
      <c r="AA294" s="98">
        <v>8042</v>
      </c>
      <c r="AB294" s="140"/>
      <c r="AC294" s="140"/>
      <c r="AD294" s="140"/>
      <c r="AE294" s="140"/>
      <c r="AF294" s="140"/>
      <c r="AG294" s="140"/>
      <c r="AH294" s="140"/>
      <c r="AI294" s="140"/>
      <c r="AJ294" s="140"/>
      <c r="AK294" s="140"/>
      <c r="AL294" s="140"/>
      <c r="AM294" s="140"/>
      <c r="AN294" s="140"/>
      <c r="AO294" s="140"/>
      <c r="AP294" s="140"/>
      <c r="AQ294" s="140"/>
      <c r="AR294" s="140"/>
      <c r="AS294" s="140"/>
      <c r="AT294" s="98" t="s">
        <v>1727</v>
      </c>
      <c r="AU294" s="140"/>
      <c r="AV294" s="141"/>
      <c r="AW294" s="141"/>
      <c r="AX294" s="141"/>
      <c r="AY294" s="120" t="s">
        <v>2406</v>
      </c>
      <c r="AZ294" s="139"/>
      <c r="BA294" s="95">
        <v>10639</v>
      </c>
      <c r="BB294" s="182">
        <v>2287.6509145259861</v>
      </c>
      <c r="BC294" s="139"/>
      <c r="BD294" s="97">
        <v>0</v>
      </c>
      <c r="BE294" s="139"/>
      <c r="BF294" s="139"/>
      <c r="BG294" s="139"/>
      <c r="BH294" s="139"/>
      <c r="BI294" s="139"/>
      <c r="BJ294" s="139"/>
      <c r="BK294" s="139"/>
      <c r="BL294" s="139"/>
      <c r="BM294" s="139"/>
      <c r="BN294" s="139"/>
      <c r="BO294" s="139"/>
      <c r="BP294" s="139"/>
      <c r="BQ294" s="139"/>
      <c r="BR294" s="139"/>
      <c r="BS294" s="139"/>
      <c r="BT294" s="139"/>
      <c r="BU294" s="139"/>
      <c r="BV294" s="139"/>
      <c r="BW294" s="139"/>
      <c r="BX294" s="139"/>
      <c r="BY294" s="139"/>
      <c r="BZ294" s="185" t="s">
        <v>2427</v>
      </c>
    </row>
    <row r="295" spans="1:78" ht="232" x14ac:dyDescent="0.35">
      <c r="A295" s="116" t="s">
        <v>222</v>
      </c>
      <c r="B295" s="116" t="s">
        <v>2428</v>
      </c>
      <c r="C295" s="117" t="s">
        <v>2429</v>
      </c>
      <c r="D295" s="140"/>
      <c r="E295" s="193"/>
      <c r="F295" s="98" t="s">
        <v>2430</v>
      </c>
      <c r="G295" s="98" t="s">
        <v>2359</v>
      </c>
      <c r="H295" s="98" t="s">
        <v>430</v>
      </c>
      <c r="I295" s="140"/>
      <c r="J295" s="140"/>
      <c r="K295" s="140"/>
      <c r="L295" s="140"/>
      <c r="M295" s="140"/>
      <c r="N295" s="140"/>
      <c r="O295" s="140"/>
      <c r="P295" s="140"/>
      <c r="Q295" s="140"/>
      <c r="R295" s="140"/>
      <c r="S295" s="140"/>
      <c r="T295" s="140"/>
      <c r="U295" s="140"/>
      <c r="V295" s="140"/>
      <c r="W295" s="140"/>
      <c r="X295" s="140"/>
      <c r="Y295" s="118">
        <v>902210455</v>
      </c>
      <c r="Z295" s="98" t="s">
        <v>2431</v>
      </c>
      <c r="AA295" s="98">
        <v>8042</v>
      </c>
      <c r="AB295" s="140"/>
      <c r="AC295" s="140"/>
      <c r="AD295" s="140"/>
      <c r="AE295" s="140"/>
      <c r="AF295" s="140"/>
      <c r="AG295" s="140"/>
      <c r="AH295" s="140"/>
      <c r="AI295" s="140"/>
      <c r="AJ295" s="140"/>
      <c r="AK295" s="140"/>
      <c r="AL295" s="140"/>
      <c r="AM295" s="140"/>
      <c r="AN295" s="140"/>
      <c r="AO295" s="140"/>
      <c r="AP295" s="140"/>
      <c r="AQ295" s="140"/>
      <c r="AR295" s="140"/>
      <c r="AS295" s="140"/>
      <c r="AT295" s="98" t="s">
        <v>774</v>
      </c>
      <c r="AU295" s="140"/>
      <c r="AV295" s="141"/>
      <c r="AW295" s="141"/>
      <c r="AX295" s="141"/>
      <c r="AY295" s="120">
        <v>46752</v>
      </c>
      <c r="AZ295" s="139"/>
      <c r="BA295" s="95">
        <v>9590</v>
      </c>
      <c r="BB295" s="182">
        <v>1318.4222603584562</v>
      </c>
      <c r="BC295" s="139"/>
      <c r="BD295" s="97">
        <v>0</v>
      </c>
      <c r="BE295" s="139"/>
      <c r="BF295" s="139"/>
      <c r="BG295" s="139"/>
      <c r="BH295" s="139"/>
      <c r="BI295" s="139"/>
      <c r="BJ295" s="139"/>
      <c r="BK295" s="139"/>
      <c r="BL295" s="139"/>
      <c r="BM295" s="139"/>
      <c r="BN295" s="139"/>
      <c r="BO295" s="139"/>
      <c r="BP295" s="139"/>
      <c r="BQ295" s="139"/>
      <c r="BR295" s="139"/>
      <c r="BS295" s="139"/>
      <c r="BT295" s="139"/>
      <c r="BU295" s="139"/>
      <c r="BV295" s="139"/>
      <c r="BW295" s="139"/>
      <c r="BX295" s="139"/>
      <c r="BY295" s="139"/>
      <c r="BZ295" s="185" t="s">
        <v>2432</v>
      </c>
    </row>
    <row r="296" spans="1:78" ht="409.5" x14ac:dyDescent="0.35">
      <c r="A296" s="116" t="s">
        <v>222</v>
      </c>
      <c r="B296" s="116" t="s">
        <v>2433</v>
      </c>
      <c r="C296" s="117" t="s">
        <v>2434</v>
      </c>
      <c r="D296" s="193"/>
      <c r="E296" s="193"/>
      <c r="F296" s="98" t="s">
        <v>2435</v>
      </c>
      <c r="G296" s="98" t="s">
        <v>2359</v>
      </c>
      <c r="H296" s="98" t="s">
        <v>430</v>
      </c>
      <c r="I296" s="98" t="s">
        <v>2436</v>
      </c>
      <c r="J296" s="98" t="s">
        <v>1236</v>
      </c>
      <c r="K296" s="184" t="s">
        <v>1237</v>
      </c>
      <c r="L296" s="120">
        <v>44032</v>
      </c>
      <c r="M296" s="98" t="s">
        <v>430</v>
      </c>
      <c r="N296" s="98" t="s">
        <v>2437</v>
      </c>
      <c r="O296" s="98" t="s">
        <v>2438</v>
      </c>
      <c r="P296" s="98" t="s">
        <v>381</v>
      </c>
      <c r="Q296" s="98" t="s">
        <v>225</v>
      </c>
      <c r="R296" s="98" t="s">
        <v>1252</v>
      </c>
      <c r="S296" s="98" t="s">
        <v>466</v>
      </c>
      <c r="T296" s="98" t="s">
        <v>318</v>
      </c>
      <c r="U296" s="98">
        <v>19.2</v>
      </c>
      <c r="V296" s="98" t="s">
        <v>345</v>
      </c>
      <c r="W296" s="98" t="s">
        <v>1944</v>
      </c>
      <c r="X296" s="98" t="s">
        <v>229</v>
      </c>
      <c r="Y296" s="118">
        <v>903158304</v>
      </c>
      <c r="Z296" s="98" t="s">
        <v>2396</v>
      </c>
      <c r="AA296" s="98">
        <v>8042</v>
      </c>
      <c r="AB296" s="98" t="s">
        <v>231</v>
      </c>
      <c r="AC296" s="98" t="s">
        <v>268</v>
      </c>
      <c r="AD296" s="98" t="s">
        <v>2049</v>
      </c>
      <c r="AE296" s="98">
        <v>2019</v>
      </c>
      <c r="AF296" s="98" t="s">
        <v>410</v>
      </c>
      <c r="AG296" s="98" t="s">
        <v>225</v>
      </c>
      <c r="AH296" s="98" t="s">
        <v>222</v>
      </c>
      <c r="AI296" s="98" t="s">
        <v>222</v>
      </c>
      <c r="AJ296" s="98" t="s">
        <v>222</v>
      </c>
      <c r="AK296" s="97" t="s">
        <v>269</v>
      </c>
      <c r="AL296" s="97" t="s">
        <v>2439</v>
      </c>
      <c r="AM296" s="98" t="s">
        <v>222</v>
      </c>
      <c r="AN296" s="98" t="s">
        <v>222</v>
      </c>
      <c r="AO296" s="98" t="s">
        <v>222</v>
      </c>
      <c r="AP296" s="98" t="s">
        <v>222</v>
      </c>
      <c r="AQ296" s="98" t="s">
        <v>222</v>
      </c>
      <c r="AR296" s="98" t="s">
        <v>234</v>
      </c>
      <c r="AS296" s="98" t="s">
        <v>222</v>
      </c>
      <c r="AT296" s="98" t="s">
        <v>271</v>
      </c>
      <c r="AU296" s="98" t="s">
        <v>235</v>
      </c>
      <c r="AV296" s="120">
        <v>44060</v>
      </c>
      <c r="AW296" s="98" t="s">
        <v>268</v>
      </c>
      <c r="AX296" s="120">
        <v>44160</v>
      </c>
      <c r="AY296" s="120">
        <v>44278</v>
      </c>
      <c r="AZ296" s="98" t="s">
        <v>222</v>
      </c>
      <c r="BA296" s="95">
        <v>2076</v>
      </c>
      <c r="BB296" s="182">
        <v>2076</v>
      </c>
      <c r="BC296" s="98" t="s">
        <v>236</v>
      </c>
      <c r="BD296" s="97">
        <v>3576.0279299999988</v>
      </c>
      <c r="BE296" s="133">
        <v>402.79599999999999</v>
      </c>
      <c r="BF296" s="133">
        <v>0</v>
      </c>
      <c r="BG296" s="133">
        <v>0</v>
      </c>
      <c r="BH296" s="133">
        <v>0</v>
      </c>
      <c r="BI296" s="133">
        <v>0</v>
      </c>
      <c r="BJ296" s="133">
        <v>0</v>
      </c>
      <c r="BK296" s="106">
        <v>402.79599999999999</v>
      </c>
      <c r="BL296" s="97">
        <v>0</v>
      </c>
      <c r="BM296" s="97">
        <v>0</v>
      </c>
      <c r="BN296" s="97">
        <v>0</v>
      </c>
      <c r="BO296" s="97">
        <v>0</v>
      </c>
      <c r="BP296" s="97">
        <v>3173.231929999999</v>
      </c>
      <c r="BQ296" s="97">
        <v>3173.231929999999</v>
      </c>
      <c r="BR296" s="97">
        <v>284.91985000000005</v>
      </c>
      <c r="BS296" s="98" t="s">
        <v>239</v>
      </c>
      <c r="BT296" s="98" t="s">
        <v>222</v>
      </c>
      <c r="BU296" s="98" t="s">
        <v>2075</v>
      </c>
      <c r="BV296" s="123">
        <v>3173.2319299999999</v>
      </c>
      <c r="BW296" s="98" t="s">
        <v>242</v>
      </c>
      <c r="BX296" s="124">
        <v>1</v>
      </c>
      <c r="BY296" s="124">
        <v>0</v>
      </c>
      <c r="BZ296" s="185" t="s">
        <v>2440</v>
      </c>
    </row>
    <row r="297" spans="1:78" ht="116" x14ac:dyDescent="0.35">
      <c r="A297" s="116" t="s">
        <v>222</v>
      </c>
      <c r="B297" s="116" t="s">
        <v>2441</v>
      </c>
      <c r="C297" s="16" t="s">
        <v>2442</v>
      </c>
      <c r="D297" s="98" t="s">
        <v>217</v>
      </c>
      <c r="E297" s="98" t="s">
        <v>217</v>
      </c>
      <c r="F297" s="98" t="s">
        <v>2443</v>
      </c>
      <c r="G297" s="98" t="s">
        <v>2444</v>
      </c>
      <c r="H297" s="98" t="s">
        <v>2445</v>
      </c>
      <c r="I297" s="98" t="s">
        <v>217</v>
      </c>
      <c r="J297" s="98" t="s">
        <v>302</v>
      </c>
      <c r="K297" s="98" t="s">
        <v>2446</v>
      </c>
      <c r="L297" s="98" t="s">
        <v>217</v>
      </c>
      <c r="M297" s="98" t="s">
        <v>217</v>
      </c>
      <c r="N297" s="98" t="s">
        <v>2447</v>
      </c>
      <c r="O297" s="98" t="s">
        <v>217</v>
      </c>
      <c r="P297" s="98" t="s">
        <v>217</v>
      </c>
      <c r="Q297" s="98" t="s">
        <v>268</v>
      </c>
      <c r="R297" s="98" t="s">
        <v>217</v>
      </c>
      <c r="S297" s="98" t="s">
        <v>2448</v>
      </c>
      <c r="T297" s="98" t="s">
        <v>217</v>
      </c>
      <c r="U297" s="98" t="s">
        <v>217</v>
      </c>
      <c r="V297" s="98" t="s">
        <v>217</v>
      </c>
      <c r="W297" s="98" t="s">
        <v>217</v>
      </c>
      <c r="X297" s="98" t="s">
        <v>229</v>
      </c>
      <c r="Y297" s="98" t="s">
        <v>217</v>
      </c>
      <c r="Z297" s="98" t="s">
        <v>2449</v>
      </c>
      <c r="AA297" s="98">
        <v>4057</v>
      </c>
      <c r="AB297" s="98" t="s">
        <v>231</v>
      </c>
      <c r="AC297" s="98" t="s">
        <v>268</v>
      </c>
      <c r="AD297" s="98">
        <v>1991</v>
      </c>
      <c r="AE297" s="98">
        <v>2021</v>
      </c>
      <c r="AF297" s="98" t="s">
        <v>2177</v>
      </c>
      <c r="AG297" s="98" t="s">
        <v>225</v>
      </c>
      <c r="AH297" s="98" t="s">
        <v>222</v>
      </c>
      <c r="AI297" s="98" t="s">
        <v>222</v>
      </c>
      <c r="AJ297" s="98" t="s">
        <v>222</v>
      </c>
      <c r="AK297" s="97" t="s">
        <v>217</v>
      </c>
      <c r="AL297" s="97" t="s">
        <v>217</v>
      </c>
      <c r="AM297" s="98" t="s">
        <v>222</v>
      </c>
      <c r="AN297" s="98" t="s">
        <v>222</v>
      </c>
      <c r="AO297" s="98" t="s">
        <v>222</v>
      </c>
      <c r="AP297" s="98" t="s">
        <v>222</v>
      </c>
      <c r="AQ297" s="98" t="s">
        <v>222</v>
      </c>
      <c r="AR297" s="98" t="s">
        <v>234</v>
      </c>
      <c r="AS297" s="98" t="s">
        <v>222</v>
      </c>
      <c r="AT297" s="98" t="s">
        <v>217</v>
      </c>
      <c r="AU297" s="98" t="s">
        <v>235</v>
      </c>
      <c r="AV297" s="98" t="s">
        <v>217</v>
      </c>
      <c r="AW297" s="98" t="s">
        <v>217</v>
      </c>
      <c r="AX297" s="98" t="s">
        <v>217</v>
      </c>
      <c r="AY297" s="98" t="s">
        <v>217</v>
      </c>
      <c r="AZ297" s="98" t="s">
        <v>222</v>
      </c>
      <c r="BA297" s="124" t="s">
        <v>217</v>
      </c>
      <c r="BB297" s="122" t="s">
        <v>217</v>
      </c>
      <c r="BC297" s="98" t="s">
        <v>236</v>
      </c>
      <c r="BD297" s="124" t="s">
        <v>217</v>
      </c>
      <c r="BE297" s="133">
        <v>0</v>
      </c>
      <c r="BF297" s="133">
        <v>0</v>
      </c>
      <c r="BG297" s="133">
        <v>0</v>
      </c>
      <c r="BH297" s="133">
        <v>0</v>
      </c>
      <c r="BI297" s="133">
        <v>0</v>
      </c>
      <c r="BJ297" s="97">
        <v>0</v>
      </c>
      <c r="BK297" s="97">
        <v>0</v>
      </c>
      <c r="BL297" s="97" t="s">
        <v>238</v>
      </c>
      <c r="BM297" s="97" t="s">
        <v>238</v>
      </c>
      <c r="BN297" s="97" t="s">
        <v>238</v>
      </c>
      <c r="BO297" s="97" t="s">
        <v>238</v>
      </c>
      <c r="BP297" s="97" t="s">
        <v>238</v>
      </c>
      <c r="BQ297" s="97" t="s">
        <v>217</v>
      </c>
      <c r="BR297" s="97" t="s">
        <v>217</v>
      </c>
      <c r="BS297" s="98" t="s">
        <v>239</v>
      </c>
      <c r="BT297" s="98" t="s">
        <v>222</v>
      </c>
      <c r="BU297" s="98" t="s">
        <v>471</v>
      </c>
      <c r="BV297" s="97" t="s">
        <v>241</v>
      </c>
      <c r="BW297" s="98" t="s">
        <v>242</v>
      </c>
      <c r="BX297" s="124">
        <v>0</v>
      </c>
      <c r="BY297" s="124">
        <v>0</v>
      </c>
      <c r="BZ297" s="185" t="s">
        <v>2450</v>
      </c>
    </row>
    <row r="298" spans="1:78" ht="174" x14ac:dyDescent="0.35">
      <c r="A298" s="116" t="s">
        <v>222</v>
      </c>
      <c r="B298" s="116" t="s">
        <v>2451</v>
      </c>
      <c r="C298" s="117" t="s">
        <v>2452</v>
      </c>
      <c r="D298" s="98" t="s">
        <v>2453</v>
      </c>
      <c r="E298" s="98" t="s">
        <v>2454</v>
      </c>
      <c r="F298" s="98" t="s">
        <v>2455</v>
      </c>
      <c r="G298" s="98" t="s">
        <v>2456</v>
      </c>
      <c r="H298" s="98" t="s">
        <v>287</v>
      </c>
      <c r="I298" s="98" t="s">
        <v>2457</v>
      </c>
      <c r="J298" s="98" t="s">
        <v>302</v>
      </c>
      <c r="K298" s="98" t="s">
        <v>2446</v>
      </c>
      <c r="L298" s="120" t="s">
        <v>222</v>
      </c>
      <c r="M298" s="120" t="s">
        <v>222</v>
      </c>
      <c r="N298" s="98" t="s">
        <v>2458</v>
      </c>
      <c r="O298" s="98" t="s">
        <v>2459</v>
      </c>
      <c r="P298" s="98" t="s">
        <v>381</v>
      </c>
      <c r="Q298" s="98" t="s">
        <v>268</v>
      </c>
      <c r="R298" s="98" t="s">
        <v>2460</v>
      </c>
      <c r="S298" s="98" t="s">
        <v>2461</v>
      </c>
      <c r="T298" s="98" t="s">
        <v>359</v>
      </c>
      <c r="U298" s="98" t="s">
        <v>266</v>
      </c>
      <c r="V298" s="98" t="s">
        <v>2462</v>
      </c>
      <c r="W298" s="98" t="s">
        <v>228</v>
      </c>
      <c r="X298" s="98" t="s">
        <v>229</v>
      </c>
      <c r="Y298" s="118">
        <v>903186172</v>
      </c>
      <c r="Z298" s="98" t="s">
        <v>2449</v>
      </c>
      <c r="AA298" s="98">
        <v>4057</v>
      </c>
      <c r="AB298" s="98" t="s">
        <v>231</v>
      </c>
      <c r="AC298" s="98" t="s">
        <v>225</v>
      </c>
      <c r="AD298" s="98">
        <v>2020</v>
      </c>
      <c r="AE298" s="98">
        <v>2020</v>
      </c>
      <c r="AF298" s="98" t="s">
        <v>2177</v>
      </c>
      <c r="AG298" s="98" t="s">
        <v>225</v>
      </c>
      <c r="AH298" s="98" t="s">
        <v>222</v>
      </c>
      <c r="AI298" s="98" t="s">
        <v>222</v>
      </c>
      <c r="AJ298" s="98" t="s">
        <v>222</v>
      </c>
      <c r="AK298" s="97" t="s">
        <v>269</v>
      </c>
      <c r="AL298" s="97" t="s">
        <v>2463</v>
      </c>
      <c r="AM298" s="98" t="s">
        <v>222</v>
      </c>
      <c r="AN298" s="98" t="s">
        <v>222</v>
      </c>
      <c r="AO298" s="98" t="s">
        <v>222</v>
      </c>
      <c r="AP298" s="98" t="s">
        <v>222</v>
      </c>
      <c r="AQ298" s="98" t="s">
        <v>222</v>
      </c>
      <c r="AR298" s="98" t="s">
        <v>234</v>
      </c>
      <c r="AS298" s="98" t="s">
        <v>222</v>
      </c>
      <c r="AT298" s="98" t="s">
        <v>271</v>
      </c>
      <c r="AU298" s="98" t="s">
        <v>235</v>
      </c>
      <c r="AV298" s="120">
        <v>44078</v>
      </c>
      <c r="AW298" s="98" t="s">
        <v>268</v>
      </c>
      <c r="AX298" s="120" t="s">
        <v>222</v>
      </c>
      <c r="AY298" s="120">
        <v>44314</v>
      </c>
      <c r="AZ298" s="98" t="s">
        <v>222</v>
      </c>
      <c r="BA298" s="121" t="s">
        <v>359</v>
      </c>
      <c r="BB298" s="122" t="s">
        <v>359</v>
      </c>
      <c r="BC298" s="98" t="s">
        <v>236</v>
      </c>
      <c r="BD298" s="97">
        <v>16366.95299311939</v>
      </c>
      <c r="BE298" s="95">
        <v>1474.3679931193915</v>
      </c>
      <c r="BF298" s="95">
        <v>0</v>
      </c>
      <c r="BG298" s="95">
        <v>0</v>
      </c>
      <c r="BH298" s="95">
        <v>0</v>
      </c>
      <c r="BI298" s="95">
        <v>0</v>
      </c>
      <c r="BJ298" s="97">
        <v>0</v>
      </c>
      <c r="BK298" s="97">
        <v>1474.3679931193915</v>
      </c>
      <c r="BL298" s="106">
        <v>0</v>
      </c>
      <c r="BM298" s="106">
        <v>0</v>
      </c>
      <c r="BN298" s="106">
        <v>0</v>
      </c>
      <c r="BO298" s="106">
        <v>0</v>
      </c>
      <c r="BP298" s="106">
        <v>14892.584999999999</v>
      </c>
      <c r="BQ298" s="97">
        <v>14892.584999999999</v>
      </c>
      <c r="BR298" s="97">
        <v>1114.2692099999999</v>
      </c>
      <c r="BS298" s="98" t="s">
        <v>239</v>
      </c>
      <c r="BT298" s="98" t="s">
        <v>222</v>
      </c>
      <c r="BU298" s="98" t="s">
        <v>471</v>
      </c>
      <c r="BV298" s="123">
        <v>7755.6395699999985</v>
      </c>
      <c r="BW298" s="98" t="s">
        <v>242</v>
      </c>
      <c r="BX298" s="124">
        <v>1</v>
      </c>
      <c r="BY298" s="124">
        <v>0</v>
      </c>
      <c r="BZ298" s="185" t="s">
        <v>2464</v>
      </c>
    </row>
    <row r="299" spans="1:78" ht="130.5" x14ac:dyDescent="0.35">
      <c r="A299" s="116" t="s">
        <v>222</v>
      </c>
      <c r="B299" s="116" t="s">
        <v>2457</v>
      </c>
      <c r="C299" s="117" t="s">
        <v>2465</v>
      </c>
      <c r="D299" s="98" t="s">
        <v>2466</v>
      </c>
      <c r="E299" s="98" t="s">
        <v>2467</v>
      </c>
      <c r="F299" s="98" t="s">
        <v>2468</v>
      </c>
      <c r="G299" s="98" t="s">
        <v>2469</v>
      </c>
      <c r="H299" s="98" t="s">
        <v>430</v>
      </c>
      <c r="I299" s="98" t="s">
        <v>2451</v>
      </c>
      <c r="J299" s="98" t="s">
        <v>376</v>
      </c>
      <c r="K299" s="98" t="s">
        <v>2446</v>
      </c>
      <c r="L299" s="120">
        <v>44336</v>
      </c>
      <c r="M299" s="119" t="s">
        <v>1925</v>
      </c>
      <c r="N299" s="98" t="s">
        <v>2470</v>
      </c>
      <c r="O299" s="98" t="s">
        <v>2471</v>
      </c>
      <c r="P299" s="98" t="s">
        <v>2472</v>
      </c>
      <c r="Q299" s="98" t="s">
        <v>268</v>
      </c>
      <c r="R299" s="98" t="s">
        <v>2460</v>
      </c>
      <c r="S299" s="98" t="s">
        <v>2473</v>
      </c>
      <c r="T299" s="98" t="s">
        <v>318</v>
      </c>
      <c r="U299" s="98" t="s">
        <v>266</v>
      </c>
      <c r="V299" s="98" t="s">
        <v>2474</v>
      </c>
      <c r="W299" s="98" t="s">
        <v>228</v>
      </c>
      <c r="X299" s="98" t="s">
        <v>229</v>
      </c>
      <c r="Y299" s="118">
        <v>903237253</v>
      </c>
      <c r="Z299" s="98" t="s">
        <v>2449</v>
      </c>
      <c r="AA299" s="98">
        <v>4057</v>
      </c>
      <c r="AB299" s="98" t="s">
        <v>231</v>
      </c>
      <c r="AC299" s="98" t="s">
        <v>268</v>
      </c>
      <c r="AD299" s="98">
        <v>2021</v>
      </c>
      <c r="AE299" s="98">
        <v>2021</v>
      </c>
      <c r="AF299" s="98" t="s">
        <v>410</v>
      </c>
      <c r="AG299" s="98" t="s">
        <v>225</v>
      </c>
      <c r="AH299" s="98" t="s">
        <v>222</v>
      </c>
      <c r="AI299" s="98" t="s">
        <v>222</v>
      </c>
      <c r="AJ299" s="98" t="s">
        <v>222</v>
      </c>
      <c r="AK299" s="97" t="s">
        <v>320</v>
      </c>
      <c r="AL299" s="97" t="s">
        <v>320</v>
      </c>
      <c r="AM299" s="98" t="s">
        <v>222</v>
      </c>
      <c r="AN299" s="98" t="s">
        <v>222</v>
      </c>
      <c r="AO299" s="98" t="s">
        <v>222</v>
      </c>
      <c r="AP299" s="98" t="s">
        <v>222</v>
      </c>
      <c r="AQ299" s="98" t="s">
        <v>222</v>
      </c>
      <c r="AR299" s="98" t="s">
        <v>234</v>
      </c>
      <c r="AS299" s="98" t="s">
        <v>222</v>
      </c>
      <c r="AT299" s="98" t="s">
        <v>818</v>
      </c>
      <c r="AU299" s="98" t="s">
        <v>235</v>
      </c>
      <c r="AV299" s="120">
        <v>44141</v>
      </c>
      <c r="AW299" s="98" t="s">
        <v>225</v>
      </c>
      <c r="AX299" s="120">
        <v>45261</v>
      </c>
      <c r="AY299" s="120">
        <v>45261</v>
      </c>
      <c r="AZ299" s="98" t="s">
        <v>222</v>
      </c>
      <c r="BA299" s="95">
        <v>10600</v>
      </c>
      <c r="BB299" s="182">
        <v>10600</v>
      </c>
      <c r="BC299" s="98" t="s">
        <v>236</v>
      </c>
      <c r="BD299" s="97">
        <v>10627.777</v>
      </c>
      <c r="BE299" s="95">
        <v>5650</v>
      </c>
      <c r="BF299" s="95">
        <v>550</v>
      </c>
      <c r="BG299" s="95">
        <v>490</v>
      </c>
      <c r="BH299" s="95">
        <v>0</v>
      </c>
      <c r="BI299" s="95">
        <v>0</v>
      </c>
      <c r="BJ299" s="97">
        <v>0</v>
      </c>
      <c r="BK299" s="97">
        <v>6690</v>
      </c>
      <c r="BL299" s="106">
        <v>0</v>
      </c>
      <c r="BM299" s="106">
        <v>0</v>
      </c>
      <c r="BN299" s="106">
        <v>0</v>
      </c>
      <c r="BO299" s="106">
        <v>0</v>
      </c>
      <c r="BP299" s="106">
        <v>3937.777</v>
      </c>
      <c r="BQ299" s="97">
        <v>3937.777</v>
      </c>
      <c r="BR299" s="97">
        <v>270.57695999999999</v>
      </c>
      <c r="BS299" s="98" t="s">
        <v>239</v>
      </c>
      <c r="BT299" s="98" t="s">
        <v>222</v>
      </c>
      <c r="BU299" s="98" t="s">
        <v>471</v>
      </c>
      <c r="BV299" s="123">
        <v>1978.6657099999995</v>
      </c>
      <c r="BW299" s="98" t="s">
        <v>242</v>
      </c>
      <c r="BX299" s="124">
        <v>1</v>
      </c>
      <c r="BY299" s="124">
        <v>0</v>
      </c>
      <c r="BZ299" s="185" t="s">
        <v>2475</v>
      </c>
    </row>
    <row r="300" spans="1:78" ht="87" x14ac:dyDescent="0.35">
      <c r="A300" s="116" t="s">
        <v>3394</v>
      </c>
      <c r="B300" s="86" t="s">
        <v>2476</v>
      </c>
      <c r="C300" s="72" t="s">
        <v>2477</v>
      </c>
      <c r="D300" s="88" t="s">
        <v>2478</v>
      </c>
      <c r="E300" s="87" t="s">
        <v>2479</v>
      </c>
      <c r="F300" s="88" t="s">
        <v>2480</v>
      </c>
      <c r="G300" s="88" t="s">
        <v>2481</v>
      </c>
      <c r="H300" s="88" t="s">
        <v>430</v>
      </c>
      <c r="I300" s="87" t="s">
        <v>2482</v>
      </c>
      <c r="J300" s="87" t="s">
        <v>2483</v>
      </c>
      <c r="K300" s="88" t="s">
        <v>222</v>
      </c>
      <c r="L300" s="88" t="s">
        <v>2064</v>
      </c>
      <c r="M300" s="88" t="s">
        <v>2064</v>
      </c>
      <c r="N300" s="88" t="s">
        <v>2484</v>
      </c>
      <c r="O300" s="88" t="s">
        <v>2485</v>
      </c>
      <c r="P300" s="87" t="s">
        <v>291</v>
      </c>
      <c r="Q300" s="88" t="s">
        <v>225</v>
      </c>
      <c r="R300" s="88" t="s">
        <v>2486</v>
      </c>
      <c r="S300" s="87" t="s">
        <v>579</v>
      </c>
      <c r="T300" s="87" t="s">
        <v>318</v>
      </c>
      <c r="U300" s="88" t="s">
        <v>2487</v>
      </c>
      <c r="V300" s="88" t="s">
        <v>500</v>
      </c>
      <c r="W300" s="88" t="s">
        <v>500</v>
      </c>
      <c r="X300" s="87" t="s">
        <v>229</v>
      </c>
      <c r="Y300" s="102" t="s">
        <v>2354</v>
      </c>
      <c r="Z300" s="88" t="s">
        <v>2355</v>
      </c>
      <c r="AA300" s="88">
        <v>6902</v>
      </c>
      <c r="AB300" s="87" t="s">
        <v>231</v>
      </c>
      <c r="AC300" s="88" t="s">
        <v>268</v>
      </c>
      <c r="AD300" s="87">
        <v>2010</v>
      </c>
      <c r="AE300" s="87" t="s">
        <v>232</v>
      </c>
      <c r="AF300" s="87" t="s">
        <v>410</v>
      </c>
      <c r="AG300" s="87">
        <v>2010</v>
      </c>
      <c r="AH300" s="88" t="s">
        <v>2488</v>
      </c>
      <c r="AI300" s="88" t="s">
        <v>2489</v>
      </c>
      <c r="AJ300" s="88" t="s">
        <v>2489</v>
      </c>
      <c r="AK300" s="100" t="s">
        <v>269</v>
      </c>
      <c r="AL300" s="100" t="s">
        <v>2490</v>
      </c>
      <c r="AM300" s="87" t="s">
        <v>2491</v>
      </c>
      <c r="AN300" s="87" t="s">
        <v>2492</v>
      </c>
      <c r="AO300" s="88" t="s">
        <v>2493</v>
      </c>
      <c r="AP300" s="88" t="s">
        <v>2494</v>
      </c>
      <c r="AQ300" s="87" t="s">
        <v>2495</v>
      </c>
      <c r="AR300" s="87" t="s">
        <v>222</v>
      </c>
      <c r="AS300" s="87" t="s">
        <v>222</v>
      </c>
      <c r="AT300" s="87" t="s">
        <v>774</v>
      </c>
      <c r="AU300" s="87" t="s">
        <v>235</v>
      </c>
      <c r="AV300" s="103">
        <v>44935</v>
      </c>
      <c r="AW300" s="88" t="s">
        <v>268</v>
      </c>
      <c r="AX300" s="88" t="s">
        <v>2496</v>
      </c>
      <c r="AY300" s="103">
        <v>45257</v>
      </c>
      <c r="AZ300" s="87" t="s">
        <v>2497</v>
      </c>
      <c r="BA300" s="93">
        <v>60800</v>
      </c>
      <c r="BB300" s="181">
        <v>57113.645816845055</v>
      </c>
      <c r="BC300" s="87" t="s">
        <v>236</v>
      </c>
      <c r="BD300" s="100">
        <v>39176.473919999997</v>
      </c>
      <c r="BE300" s="100">
        <v>400</v>
      </c>
      <c r="BF300" s="100">
        <v>5500</v>
      </c>
      <c r="BG300" s="100">
        <v>14996.001</v>
      </c>
      <c r="BH300" s="90">
        <v>17007.900000000001</v>
      </c>
      <c r="BI300" s="97">
        <v>0</v>
      </c>
      <c r="BJ300" s="90">
        <v>0</v>
      </c>
      <c r="BK300" s="100">
        <v>37903.900999999998</v>
      </c>
      <c r="BL300" s="113">
        <v>4204.9270699999988</v>
      </c>
      <c r="BM300" s="90">
        <v>679.80088999999907</v>
      </c>
      <c r="BN300" s="90">
        <v>335.72368999999998</v>
      </c>
      <c r="BO300" s="90">
        <v>363.74738999999988</v>
      </c>
      <c r="BP300" s="97">
        <v>188.3738800000001</v>
      </c>
      <c r="BQ300" s="100">
        <v>5772.5729199999978</v>
      </c>
      <c r="BR300" s="97">
        <v>1654.1198199999999</v>
      </c>
      <c r="BS300" s="87" t="s">
        <v>239</v>
      </c>
      <c r="BT300" s="164">
        <v>1</v>
      </c>
      <c r="BU300" s="87" t="s">
        <v>471</v>
      </c>
      <c r="BV300" s="100">
        <v>5772.5729200000151</v>
      </c>
      <c r="BW300" s="87" t="s">
        <v>2498</v>
      </c>
      <c r="BX300" s="20">
        <v>1</v>
      </c>
      <c r="BY300" s="20">
        <v>0</v>
      </c>
      <c r="BZ300" s="185" t="s">
        <v>2499</v>
      </c>
    </row>
    <row r="301" spans="1:78" ht="203" x14ac:dyDescent="0.35">
      <c r="A301" s="116" t="s">
        <v>3394</v>
      </c>
      <c r="B301" s="86" t="s">
        <v>2500</v>
      </c>
      <c r="C301" s="72" t="s">
        <v>2501</v>
      </c>
      <c r="D301" s="88" t="s">
        <v>2264</v>
      </c>
      <c r="E301" s="88" t="s">
        <v>476</v>
      </c>
      <c r="F301" s="88" t="s">
        <v>2502</v>
      </c>
      <c r="G301" s="88" t="s">
        <v>2503</v>
      </c>
      <c r="H301" s="88" t="s">
        <v>2504</v>
      </c>
      <c r="I301" s="88" t="s">
        <v>2505</v>
      </c>
      <c r="J301" s="87" t="s">
        <v>2483</v>
      </c>
      <c r="K301" s="88" t="s">
        <v>222</v>
      </c>
      <c r="L301" s="88">
        <v>2019</v>
      </c>
      <c r="M301" s="88" t="s">
        <v>2506</v>
      </c>
      <c r="N301" s="88" t="s">
        <v>2484</v>
      </c>
      <c r="O301" s="88" t="s">
        <v>2485</v>
      </c>
      <c r="P301" s="87" t="s">
        <v>291</v>
      </c>
      <c r="Q301" s="88" t="s">
        <v>225</v>
      </c>
      <c r="R301" s="88" t="s">
        <v>1034</v>
      </c>
      <c r="S301" s="88" t="s">
        <v>579</v>
      </c>
      <c r="T301" s="87" t="s">
        <v>318</v>
      </c>
      <c r="U301" s="88">
        <v>77</v>
      </c>
      <c r="V301" s="88" t="s">
        <v>2507</v>
      </c>
      <c r="W301" s="88" t="s">
        <v>2508</v>
      </c>
      <c r="X301" s="87" t="s">
        <v>229</v>
      </c>
      <c r="Y301" s="102">
        <v>902519003</v>
      </c>
      <c r="Z301" s="88" t="s">
        <v>2509</v>
      </c>
      <c r="AA301" s="88">
        <v>8169</v>
      </c>
      <c r="AB301" s="87" t="s">
        <v>231</v>
      </c>
      <c r="AC301" s="88" t="s">
        <v>268</v>
      </c>
      <c r="AD301" s="87">
        <v>2010</v>
      </c>
      <c r="AE301" s="87" t="s">
        <v>232</v>
      </c>
      <c r="AF301" s="87" t="s">
        <v>410</v>
      </c>
      <c r="AG301" s="87">
        <v>2020</v>
      </c>
      <c r="AH301" s="88" t="s">
        <v>2488</v>
      </c>
      <c r="AI301" s="88" t="s">
        <v>2489</v>
      </c>
      <c r="AJ301" s="88" t="s">
        <v>2489</v>
      </c>
      <c r="AK301" s="100" t="s">
        <v>269</v>
      </c>
      <c r="AL301" s="100" t="s">
        <v>2510</v>
      </c>
      <c r="AM301" s="88" t="s">
        <v>222</v>
      </c>
      <c r="AN301" s="88" t="s">
        <v>222</v>
      </c>
      <c r="AO301" s="88" t="s">
        <v>222</v>
      </c>
      <c r="AP301" s="88" t="s">
        <v>222</v>
      </c>
      <c r="AQ301" s="88" t="s">
        <v>222</v>
      </c>
      <c r="AR301" s="88" t="s">
        <v>234</v>
      </c>
      <c r="AS301" s="88" t="s">
        <v>222</v>
      </c>
      <c r="AT301" s="87" t="s">
        <v>818</v>
      </c>
      <c r="AU301" s="87" t="s">
        <v>235</v>
      </c>
      <c r="AV301" s="111">
        <v>44228</v>
      </c>
      <c r="AW301" s="88" t="s">
        <v>268</v>
      </c>
      <c r="AX301" s="111">
        <v>44166</v>
      </c>
      <c r="AY301" s="103">
        <v>44561</v>
      </c>
      <c r="AZ301" s="88" t="s">
        <v>2511</v>
      </c>
      <c r="BA301" s="93">
        <v>34131</v>
      </c>
      <c r="BB301" s="181">
        <v>34131</v>
      </c>
      <c r="BC301" s="87" t="s">
        <v>236</v>
      </c>
      <c r="BD301" s="100">
        <v>15407.831779999997</v>
      </c>
      <c r="BE301" s="152">
        <v>10000</v>
      </c>
      <c r="BF301" s="108">
        <v>80</v>
      </c>
      <c r="BG301" s="152">
        <v>0</v>
      </c>
      <c r="BH301" s="108">
        <v>0</v>
      </c>
      <c r="BI301" s="133">
        <v>0</v>
      </c>
      <c r="BJ301" s="108">
        <v>0</v>
      </c>
      <c r="BK301" s="142">
        <v>10080</v>
      </c>
      <c r="BL301" s="128">
        <v>0</v>
      </c>
      <c r="BM301" s="90">
        <v>0</v>
      </c>
      <c r="BN301" s="90">
        <v>0</v>
      </c>
      <c r="BO301" s="90">
        <v>301.24676000000022</v>
      </c>
      <c r="BP301" s="97">
        <v>5026.5850199999977</v>
      </c>
      <c r="BQ301" s="100">
        <v>5327.8317799999977</v>
      </c>
      <c r="BR301" s="97">
        <v>413.48041999999998</v>
      </c>
      <c r="BS301" s="87" t="s">
        <v>239</v>
      </c>
      <c r="BT301" s="164">
        <v>1</v>
      </c>
      <c r="BU301" s="87" t="s">
        <v>471</v>
      </c>
      <c r="BV301" s="104">
        <v>5327.8317799999995</v>
      </c>
      <c r="BW301" s="87" t="s">
        <v>2498</v>
      </c>
      <c r="BX301" s="20">
        <v>1</v>
      </c>
      <c r="BY301" s="20">
        <v>0</v>
      </c>
      <c r="BZ301" s="185" t="s">
        <v>2512</v>
      </c>
    </row>
    <row r="302" spans="1:78" ht="159.5" x14ac:dyDescent="0.35">
      <c r="A302" s="116" t="s">
        <v>3395</v>
      </c>
      <c r="B302" s="86" t="s">
        <v>2513</v>
      </c>
      <c r="C302" s="43" t="s">
        <v>2514</v>
      </c>
      <c r="D302" s="87" t="s">
        <v>217</v>
      </c>
      <c r="E302" s="87" t="s">
        <v>2515</v>
      </c>
      <c r="F302" s="88" t="s">
        <v>2516</v>
      </c>
      <c r="G302" s="88" t="s">
        <v>2517</v>
      </c>
      <c r="H302" s="88" t="s">
        <v>287</v>
      </c>
      <c r="I302" s="88" t="s">
        <v>2518</v>
      </c>
      <c r="J302" s="87" t="s">
        <v>376</v>
      </c>
      <c r="K302" s="87" t="s">
        <v>2519</v>
      </c>
      <c r="L302" s="88" t="s">
        <v>2520</v>
      </c>
      <c r="M302" s="88" t="s">
        <v>2521</v>
      </c>
      <c r="N302" s="88" t="s">
        <v>2484</v>
      </c>
      <c r="O302" s="166" t="s">
        <v>2522</v>
      </c>
      <c r="P302" s="88" t="s">
        <v>1361</v>
      </c>
      <c r="Q302" s="88" t="s">
        <v>225</v>
      </c>
      <c r="R302" s="88" t="s">
        <v>2523</v>
      </c>
      <c r="S302" s="87" t="s">
        <v>2524</v>
      </c>
      <c r="T302" s="166" t="s">
        <v>2525</v>
      </c>
      <c r="U302" s="88" t="s">
        <v>2526</v>
      </c>
      <c r="V302" s="88">
        <v>230</v>
      </c>
      <c r="W302" s="87" t="s">
        <v>228</v>
      </c>
      <c r="X302" s="87" t="s">
        <v>229</v>
      </c>
      <c r="Y302" s="102" t="s">
        <v>2527</v>
      </c>
      <c r="Z302" s="88" t="s">
        <v>2528</v>
      </c>
      <c r="AA302" s="88">
        <v>6420</v>
      </c>
      <c r="AB302" s="87" t="s">
        <v>231</v>
      </c>
      <c r="AC302" s="88" t="s">
        <v>268</v>
      </c>
      <c r="AD302" s="88">
        <v>2013</v>
      </c>
      <c r="AE302" s="87" t="s">
        <v>232</v>
      </c>
      <c r="AF302" s="87" t="s">
        <v>410</v>
      </c>
      <c r="AG302" s="88">
        <v>2011</v>
      </c>
      <c r="AH302" s="88" t="s">
        <v>2529</v>
      </c>
      <c r="AI302" s="88" t="s">
        <v>222</v>
      </c>
      <c r="AJ302" s="191" t="s">
        <v>2530</v>
      </c>
      <c r="AK302" s="100" t="s">
        <v>269</v>
      </c>
      <c r="AL302" s="100" t="s">
        <v>2531</v>
      </c>
      <c r="AM302" s="88" t="s">
        <v>2532</v>
      </c>
      <c r="AN302" s="88" t="s">
        <v>2533</v>
      </c>
      <c r="AO302" s="88" t="s">
        <v>2534</v>
      </c>
      <c r="AP302" s="88" t="s">
        <v>2535</v>
      </c>
      <c r="AQ302" s="88">
        <v>2013</v>
      </c>
      <c r="AR302" s="88" t="s">
        <v>2536</v>
      </c>
      <c r="AS302" s="88">
        <v>2016</v>
      </c>
      <c r="AT302" s="88" t="s">
        <v>358</v>
      </c>
      <c r="AU302" s="87" t="s">
        <v>235</v>
      </c>
      <c r="AV302" s="111">
        <v>43174</v>
      </c>
      <c r="AW302" s="88" t="s">
        <v>268</v>
      </c>
      <c r="AX302" s="111">
        <v>43830</v>
      </c>
      <c r="AY302" s="103">
        <v>44330</v>
      </c>
      <c r="AZ302" s="88" t="s">
        <v>2537</v>
      </c>
      <c r="BA302" s="93">
        <v>1034000</v>
      </c>
      <c r="BB302" s="181">
        <v>981525.70778030809</v>
      </c>
      <c r="BC302" s="87" t="s">
        <v>236</v>
      </c>
      <c r="BD302" s="100">
        <v>759122.60006000008</v>
      </c>
      <c r="BE302" s="100">
        <v>49224.032999999996</v>
      </c>
      <c r="BF302" s="100">
        <v>27149.28686</v>
      </c>
      <c r="BG302" s="90">
        <v>0</v>
      </c>
      <c r="BH302" s="90">
        <v>0</v>
      </c>
      <c r="BI302" s="97">
        <v>0</v>
      </c>
      <c r="BJ302" s="90">
        <v>0</v>
      </c>
      <c r="BK302" s="100">
        <v>76373.319859999989</v>
      </c>
      <c r="BL302" s="100">
        <v>69692.472210000022</v>
      </c>
      <c r="BM302" s="100">
        <v>29664.42164</v>
      </c>
      <c r="BN302" s="100">
        <v>134572.08680000002</v>
      </c>
      <c r="BO302" s="100">
        <v>248922.70132999987</v>
      </c>
      <c r="BP302" s="97">
        <v>199897.59821999996</v>
      </c>
      <c r="BQ302" s="100">
        <v>682749.28020000004</v>
      </c>
      <c r="BR302" s="97">
        <v>56373.315120000007</v>
      </c>
      <c r="BS302" s="87" t="s">
        <v>239</v>
      </c>
      <c r="BT302" s="164">
        <v>1</v>
      </c>
      <c r="BU302" s="87" t="s">
        <v>471</v>
      </c>
      <c r="BV302" s="100">
        <v>650835.31666000048</v>
      </c>
      <c r="BW302" s="87" t="s">
        <v>2498</v>
      </c>
      <c r="BX302" s="20">
        <v>1</v>
      </c>
      <c r="BY302" s="20">
        <v>0</v>
      </c>
      <c r="BZ302" s="185" t="s">
        <v>2538</v>
      </c>
    </row>
    <row r="303" spans="1:78" ht="391.5" x14ac:dyDescent="0.35">
      <c r="A303" s="116" t="s">
        <v>160</v>
      </c>
      <c r="B303" s="86" t="s">
        <v>2539</v>
      </c>
      <c r="C303" s="72" t="s">
        <v>2540</v>
      </c>
      <c r="D303" s="88" t="s">
        <v>2541</v>
      </c>
      <c r="E303" s="87" t="s">
        <v>2542</v>
      </c>
      <c r="F303" s="88" t="s">
        <v>2543</v>
      </c>
      <c r="G303" s="88" t="s">
        <v>2544</v>
      </c>
      <c r="H303" s="88" t="s">
        <v>430</v>
      </c>
      <c r="I303" s="88" t="s">
        <v>242</v>
      </c>
      <c r="J303" s="87" t="s">
        <v>2545</v>
      </c>
      <c r="K303" s="87" t="s">
        <v>2546</v>
      </c>
      <c r="L303" s="88" t="s">
        <v>2064</v>
      </c>
      <c r="M303" s="88" t="s">
        <v>2064</v>
      </c>
      <c r="N303" s="88" t="s">
        <v>2547</v>
      </c>
      <c r="O303" s="166" t="s">
        <v>2548</v>
      </c>
      <c r="P303" s="88" t="s">
        <v>1361</v>
      </c>
      <c r="Q303" s="88" t="s">
        <v>225</v>
      </c>
      <c r="R303" s="88" t="s">
        <v>2549</v>
      </c>
      <c r="S303" s="88" t="s">
        <v>2550</v>
      </c>
      <c r="T303" s="88" t="s">
        <v>2551</v>
      </c>
      <c r="U303" s="88" t="s">
        <v>2552</v>
      </c>
      <c r="V303" s="88">
        <v>500</v>
      </c>
      <c r="W303" s="88" t="s">
        <v>2553</v>
      </c>
      <c r="X303" s="87" t="s">
        <v>229</v>
      </c>
      <c r="Y303" s="102" t="s">
        <v>2554</v>
      </c>
      <c r="Z303" s="88" t="s">
        <v>2391</v>
      </c>
      <c r="AA303" s="88">
        <v>6092</v>
      </c>
      <c r="AB303" s="87" t="s">
        <v>231</v>
      </c>
      <c r="AC303" s="88" t="s">
        <v>268</v>
      </c>
      <c r="AD303" s="88">
        <v>2009</v>
      </c>
      <c r="AE303" s="87" t="s">
        <v>232</v>
      </c>
      <c r="AF303" s="87" t="s">
        <v>410</v>
      </c>
      <c r="AG303" s="160" t="s">
        <v>2555</v>
      </c>
      <c r="AH303" s="88" t="s">
        <v>2556</v>
      </c>
      <c r="AI303" s="88" t="s">
        <v>222</v>
      </c>
      <c r="AJ303" s="88" t="s">
        <v>2557</v>
      </c>
      <c r="AK303" s="100" t="s">
        <v>269</v>
      </c>
      <c r="AL303" s="100" t="s">
        <v>2558</v>
      </c>
      <c r="AM303" s="88" t="s">
        <v>2559</v>
      </c>
      <c r="AN303" s="88" t="s">
        <v>2492</v>
      </c>
      <c r="AO303" s="88" t="s">
        <v>2560</v>
      </c>
      <c r="AP303" s="88" t="s">
        <v>2561</v>
      </c>
      <c r="AQ303" s="88">
        <v>2009</v>
      </c>
      <c r="AR303" s="88" t="s">
        <v>2562</v>
      </c>
      <c r="AS303" s="88">
        <v>2019</v>
      </c>
      <c r="AT303" s="88" t="s">
        <v>656</v>
      </c>
      <c r="AU303" s="87" t="s">
        <v>235</v>
      </c>
      <c r="AV303" s="111">
        <v>45397</v>
      </c>
      <c r="AW303" s="87" t="s">
        <v>268</v>
      </c>
      <c r="AX303" s="88">
        <v>2014</v>
      </c>
      <c r="AY303" s="111">
        <v>45950</v>
      </c>
      <c r="AZ303" s="88" t="s">
        <v>2537</v>
      </c>
      <c r="BA303" s="93">
        <v>486000</v>
      </c>
      <c r="BB303" s="181">
        <v>254473.74585158526</v>
      </c>
      <c r="BC303" s="87" t="s">
        <v>236</v>
      </c>
      <c r="BD303" s="100">
        <v>294735.76740866003</v>
      </c>
      <c r="BE303" s="90">
        <v>1048</v>
      </c>
      <c r="BF303" s="90">
        <v>838.4</v>
      </c>
      <c r="BG303" s="90">
        <v>10828.8</v>
      </c>
      <c r="BH303" s="90">
        <v>67576.615244000015</v>
      </c>
      <c r="BI303" s="97">
        <v>115823.891512</v>
      </c>
      <c r="BJ303" s="100">
        <v>66488.284516</v>
      </c>
      <c r="BK303" s="100">
        <v>262603.99127200001</v>
      </c>
      <c r="BL303" s="100">
        <v>25399.945549000011</v>
      </c>
      <c r="BM303" s="90">
        <v>2029.2988006200023</v>
      </c>
      <c r="BN303" s="90">
        <v>1223.8789247000002</v>
      </c>
      <c r="BO303" s="90">
        <v>1661.5939159800007</v>
      </c>
      <c r="BP303" s="97">
        <v>1817.0589463600024</v>
      </c>
      <c r="BQ303" s="100">
        <v>32131.77613666001</v>
      </c>
      <c r="BR303" s="97">
        <v>9568.9950853600003</v>
      </c>
      <c r="BS303" s="87" t="s">
        <v>239</v>
      </c>
      <c r="BT303" s="88" t="s">
        <v>222</v>
      </c>
      <c r="BU303" s="87" t="s">
        <v>471</v>
      </c>
      <c r="BV303" s="100">
        <v>23822.030253579971</v>
      </c>
      <c r="BW303" s="87" t="s">
        <v>2563</v>
      </c>
      <c r="BX303" s="20">
        <v>1</v>
      </c>
      <c r="BY303" s="20">
        <v>0</v>
      </c>
      <c r="BZ303" s="185" t="s">
        <v>2564</v>
      </c>
    </row>
    <row r="304" spans="1:78" ht="409.5" x14ac:dyDescent="0.35">
      <c r="A304" s="116" t="s">
        <v>3395</v>
      </c>
      <c r="B304" s="86" t="s">
        <v>2565</v>
      </c>
      <c r="C304" s="43" t="s">
        <v>2566</v>
      </c>
      <c r="D304" s="88" t="s">
        <v>895</v>
      </c>
      <c r="E304" s="87" t="s">
        <v>2567</v>
      </c>
      <c r="F304" s="88" t="s">
        <v>2568</v>
      </c>
      <c r="G304" s="88" t="s">
        <v>2569</v>
      </c>
      <c r="H304" s="88" t="s">
        <v>1913</v>
      </c>
      <c r="I304" s="88" t="s">
        <v>242</v>
      </c>
      <c r="J304" s="87" t="s">
        <v>221</v>
      </c>
      <c r="K304" s="154" t="s">
        <v>2570</v>
      </c>
      <c r="L304" s="88" t="s">
        <v>2571</v>
      </c>
      <c r="M304" s="88" t="s">
        <v>2572</v>
      </c>
      <c r="N304" s="88" t="s">
        <v>2573</v>
      </c>
      <c r="O304" s="166" t="s">
        <v>2574</v>
      </c>
      <c r="P304" s="88" t="s">
        <v>381</v>
      </c>
      <c r="Q304" s="88" t="s">
        <v>225</v>
      </c>
      <c r="R304" s="88" t="s">
        <v>2575</v>
      </c>
      <c r="S304" s="88" t="s">
        <v>870</v>
      </c>
      <c r="T304" s="88" t="s">
        <v>222</v>
      </c>
      <c r="U304" s="87" t="s">
        <v>266</v>
      </c>
      <c r="V304" s="88" t="s">
        <v>468</v>
      </c>
      <c r="W304" s="87" t="s">
        <v>228</v>
      </c>
      <c r="X304" s="87" t="s">
        <v>229</v>
      </c>
      <c r="Y304" s="155" t="s">
        <v>2576</v>
      </c>
      <c r="Z304" s="88" t="s">
        <v>2577</v>
      </c>
      <c r="AA304" s="88">
        <v>7546</v>
      </c>
      <c r="AB304" s="87" t="s">
        <v>231</v>
      </c>
      <c r="AC304" s="88" t="s">
        <v>268</v>
      </c>
      <c r="AD304" s="88">
        <v>2017</v>
      </c>
      <c r="AE304" s="87" t="s">
        <v>232</v>
      </c>
      <c r="AF304" s="87" t="s">
        <v>410</v>
      </c>
      <c r="AG304" s="87">
        <v>2013</v>
      </c>
      <c r="AH304" s="88" t="s">
        <v>2578</v>
      </c>
      <c r="AI304" s="88" t="s">
        <v>222</v>
      </c>
      <c r="AJ304" s="162" t="s">
        <v>2579</v>
      </c>
      <c r="AK304" s="100" t="s">
        <v>269</v>
      </c>
      <c r="AL304" s="100" t="s">
        <v>2580</v>
      </c>
      <c r="AM304" s="87" t="s">
        <v>2581</v>
      </c>
      <c r="AN304" s="88" t="s">
        <v>2582</v>
      </c>
      <c r="AO304" s="88" t="s">
        <v>2534</v>
      </c>
      <c r="AP304" s="88" t="s">
        <v>2583</v>
      </c>
      <c r="AQ304" s="88">
        <v>2018</v>
      </c>
      <c r="AR304" s="88" t="s">
        <v>2536</v>
      </c>
      <c r="AS304" s="87">
        <v>2020</v>
      </c>
      <c r="AT304" s="87" t="s">
        <v>818</v>
      </c>
      <c r="AU304" s="87" t="s">
        <v>235</v>
      </c>
      <c r="AV304" s="111">
        <v>44116</v>
      </c>
      <c r="AW304" s="88" t="s">
        <v>268</v>
      </c>
      <c r="AX304" s="167" t="s">
        <v>2584</v>
      </c>
      <c r="AY304" s="103">
        <v>44742</v>
      </c>
      <c r="AZ304" s="88" t="s">
        <v>2537</v>
      </c>
      <c r="BA304" s="93">
        <v>191000</v>
      </c>
      <c r="BB304" s="181">
        <v>177959.25339081563</v>
      </c>
      <c r="BC304" s="87" t="s">
        <v>236</v>
      </c>
      <c r="BD304" s="100">
        <v>242788.51705000002</v>
      </c>
      <c r="BE304" s="100">
        <v>42437</v>
      </c>
      <c r="BF304" s="100">
        <v>33405</v>
      </c>
      <c r="BG304" s="100">
        <v>28828.920000000002</v>
      </c>
      <c r="BH304" s="100">
        <v>702</v>
      </c>
      <c r="BI304" s="97">
        <v>702</v>
      </c>
      <c r="BJ304" s="100">
        <v>702</v>
      </c>
      <c r="BK304" s="100">
        <v>106776.92</v>
      </c>
      <c r="BL304" s="100">
        <v>6431.7936700000046</v>
      </c>
      <c r="BM304" s="100">
        <v>29003.538090000002</v>
      </c>
      <c r="BN304" s="100">
        <v>30230.016359999991</v>
      </c>
      <c r="BO304" s="100">
        <v>37101.24938999999</v>
      </c>
      <c r="BP304" s="97">
        <v>33244.999540000004</v>
      </c>
      <c r="BQ304" s="100">
        <v>136011.59705000001</v>
      </c>
      <c r="BR304" s="97">
        <v>12995.849390000001</v>
      </c>
      <c r="BS304" s="87" t="s">
        <v>239</v>
      </c>
      <c r="BT304" s="88" t="s">
        <v>222</v>
      </c>
      <c r="BU304" s="87" t="s">
        <v>471</v>
      </c>
      <c r="BV304" s="100">
        <v>134608.21612000003</v>
      </c>
      <c r="BW304" s="87" t="s">
        <v>2563</v>
      </c>
      <c r="BX304" s="20">
        <v>1</v>
      </c>
      <c r="BY304" s="20">
        <v>0</v>
      </c>
      <c r="BZ304" s="185" t="s">
        <v>2585</v>
      </c>
    </row>
    <row r="305" spans="1:78" ht="130.5" x14ac:dyDescent="0.35">
      <c r="A305" s="116" t="s">
        <v>3395</v>
      </c>
      <c r="B305" s="86" t="s">
        <v>2586</v>
      </c>
      <c r="C305" s="43" t="s">
        <v>2587</v>
      </c>
      <c r="D305" s="88" t="s">
        <v>2588</v>
      </c>
      <c r="E305" s="87" t="s">
        <v>2589</v>
      </c>
      <c r="F305" s="88" t="s">
        <v>2590</v>
      </c>
      <c r="G305" s="87" t="s">
        <v>2591</v>
      </c>
      <c r="H305" s="88" t="s">
        <v>2592</v>
      </c>
      <c r="I305" s="88" t="s">
        <v>242</v>
      </c>
      <c r="J305" s="87" t="s">
        <v>221</v>
      </c>
      <c r="K305" s="88" t="s">
        <v>222</v>
      </c>
      <c r="L305" s="88" t="s">
        <v>2593</v>
      </c>
      <c r="M305" s="88" t="s">
        <v>2594</v>
      </c>
      <c r="N305" s="88" t="s">
        <v>2484</v>
      </c>
      <c r="O305" s="166" t="s">
        <v>2595</v>
      </c>
      <c r="P305" s="87" t="s">
        <v>291</v>
      </c>
      <c r="Q305" s="88" t="s">
        <v>225</v>
      </c>
      <c r="R305" s="88" t="s">
        <v>731</v>
      </c>
      <c r="S305" s="88" t="s">
        <v>870</v>
      </c>
      <c r="T305" s="88" t="s">
        <v>2596</v>
      </c>
      <c r="U305" s="88" t="s">
        <v>2597</v>
      </c>
      <c r="V305" s="88" t="s">
        <v>2598</v>
      </c>
      <c r="W305" s="88" t="s">
        <v>2599</v>
      </c>
      <c r="X305" s="87" t="s">
        <v>229</v>
      </c>
      <c r="Y305" s="102" t="s">
        <v>2600</v>
      </c>
      <c r="Z305" s="88" t="s">
        <v>2601</v>
      </c>
      <c r="AA305" s="88">
        <v>7555</v>
      </c>
      <c r="AB305" s="87" t="s">
        <v>231</v>
      </c>
      <c r="AC305" s="88" t="s">
        <v>268</v>
      </c>
      <c r="AD305" s="87">
        <v>2015</v>
      </c>
      <c r="AE305" s="87" t="s">
        <v>232</v>
      </c>
      <c r="AF305" s="87" t="s">
        <v>410</v>
      </c>
      <c r="AG305" s="88">
        <v>2014</v>
      </c>
      <c r="AH305" s="88" t="s">
        <v>2602</v>
      </c>
      <c r="AI305" s="88" t="s">
        <v>222</v>
      </c>
      <c r="AJ305" s="187" t="s">
        <v>2603</v>
      </c>
      <c r="AK305" s="100" t="s">
        <v>269</v>
      </c>
      <c r="AL305" s="100" t="s">
        <v>2604</v>
      </c>
      <c r="AM305" s="88" t="s">
        <v>2559</v>
      </c>
      <c r="AN305" s="88" t="s">
        <v>2492</v>
      </c>
      <c r="AO305" s="88" t="s">
        <v>2560</v>
      </c>
      <c r="AP305" s="88" t="s">
        <v>2605</v>
      </c>
      <c r="AQ305" s="88">
        <v>2015</v>
      </c>
      <c r="AR305" s="88" t="s">
        <v>2536</v>
      </c>
      <c r="AS305" s="88">
        <v>2017</v>
      </c>
      <c r="AT305" s="88" t="s">
        <v>358</v>
      </c>
      <c r="AU305" s="87" t="s">
        <v>235</v>
      </c>
      <c r="AV305" s="111">
        <v>43010</v>
      </c>
      <c r="AW305" s="88" t="s">
        <v>268</v>
      </c>
      <c r="AX305" s="168">
        <v>44166</v>
      </c>
      <c r="AY305" s="103">
        <v>44651</v>
      </c>
      <c r="AZ305" s="88" t="s">
        <v>2606</v>
      </c>
      <c r="BA305" s="94">
        <v>608000</v>
      </c>
      <c r="BB305" s="181">
        <v>395417.66316827002</v>
      </c>
      <c r="BC305" s="87" t="s">
        <v>236</v>
      </c>
      <c r="BD305" s="100">
        <v>457308.31090573187</v>
      </c>
      <c r="BE305" s="100">
        <v>77484.964619600025</v>
      </c>
      <c r="BF305" s="100">
        <v>46185.448000000004</v>
      </c>
      <c r="BG305" s="100">
        <v>3474.9193499999997</v>
      </c>
      <c r="BH305" s="90">
        <v>0</v>
      </c>
      <c r="BI305" s="97">
        <v>0</v>
      </c>
      <c r="BJ305" s="90">
        <v>0</v>
      </c>
      <c r="BK305" s="100">
        <v>127145.33196960003</v>
      </c>
      <c r="BL305" s="100">
        <v>16450.671679694009</v>
      </c>
      <c r="BM305" s="100">
        <v>34076.480108196003</v>
      </c>
      <c r="BN305" s="100">
        <v>89326.425048025936</v>
      </c>
      <c r="BO305" s="100">
        <v>71329.511553595934</v>
      </c>
      <c r="BP305" s="97">
        <v>118979.89054661991</v>
      </c>
      <c r="BQ305" s="100">
        <v>330162.97893613181</v>
      </c>
      <c r="BR305" s="97">
        <v>30057.653647657989</v>
      </c>
      <c r="BS305" s="87" t="s">
        <v>239</v>
      </c>
      <c r="BT305" s="88" t="s">
        <v>222</v>
      </c>
      <c r="BU305" s="87" t="s">
        <v>471</v>
      </c>
      <c r="BV305" s="100">
        <v>130361.81676141225</v>
      </c>
      <c r="BW305" s="87" t="s">
        <v>2607</v>
      </c>
      <c r="BX305" s="20">
        <v>1</v>
      </c>
      <c r="BY305" s="20">
        <v>0</v>
      </c>
      <c r="BZ305" s="185" t="s">
        <v>2608</v>
      </c>
    </row>
    <row r="306" spans="1:78" ht="116" x14ac:dyDescent="0.35">
      <c r="A306" s="116" t="s">
        <v>222</v>
      </c>
      <c r="B306" s="86" t="s">
        <v>2609</v>
      </c>
      <c r="C306" s="43" t="s">
        <v>2610</v>
      </c>
      <c r="D306" s="88" t="s">
        <v>275</v>
      </c>
      <c r="E306" s="87" t="s">
        <v>2611</v>
      </c>
      <c r="F306" s="88" t="s">
        <v>2612</v>
      </c>
      <c r="G306" s="87" t="s">
        <v>2613</v>
      </c>
      <c r="H306" s="87" t="s">
        <v>287</v>
      </c>
      <c r="I306" s="88" t="s">
        <v>2614</v>
      </c>
      <c r="J306" s="88" t="s">
        <v>2483</v>
      </c>
      <c r="K306" s="88" t="s">
        <v>2615</v>
      </c>
      <c r="L306" s="88" t="s">
        <v>223</v>
      </c>
      <c r="M306" s="88" t="s">
        <v>2616</v>
      </c>
      <c r="N306" s="87" t="s">
        <v>224</v>
      </c>
      <c r="O306" s="88" t="s">
        <v>2617</v>
      </c>
      <c r="P306" s="88" t="s">
        <v>381</v>
      </c>
      <c r="Q306" s="88" t="s">
        <v>225</v>
      </c>
      <c r="R306" s="87" t="s">
        <v>2618</v>
      </c>
      <c r="S306" s="87" t="s">
        <v>265</v>
      </c>
      <c r="T306" s="87" t="s">
        <v>2619</v>
      </c>
      <c r="U306" s="87" t="s">
        <v>266</v>
      </c>
      <c r="V306" s="87" t="s">
        <v>2620</v>
      </c>
      <c r="W306" s="87" t="s">
        <v>228</v>
      </c>
      <c r="X306" s="87" t="s">
        <v>229</v>
      </c>
      <c r="Y306" s="102">
        <v>900250937</v>
      </c>
      <c r="Z306" s="88" t="s">
        <v>2621</v>
      </c>
      <c r="AA306" s="88">
        <v>3138</v>
      </c>
      <c r="AB306" s="87" t="s">
        <v>231</v>
      </c>
      <c r="AC306" s="88" t="s">
        <v>268</v>
      </c>
      <c r="AD306" s="130">
        <v>2010</v>
      </c>
      <c r="AE306" s="87" t="s">
        <v>232</v>
      </c>
      <c r="AF306" s="87" t="s">
        <v>410</v>
      </c>
      <c r="AG306" s="88" t="s">
        <v>225</v>
      </c>
      <c r="AH306" s="88" t="s">
        <v>222</v>
      </c>
      <c r="AI306" s="88" t="s">
        <v>222</v>
      </c>
      <c r="AJ306" s="88" t="s">
        <v>222</v>
      </c>
      <c r="AK306" s="100" t="s">
        <v>269</v>
      </c>
      <c r="AL306" s="100" t="s">
        <v>2622</v>
      </c>
      <c r="AM306" s="88" t="s">
        <v>222</v>
      </c>
      <c r="AN306" s="88" t="s">
        <v>222</v>
      </c>
      <c r="AO306" s="88" t="s">
        <v>222</v>
      </c>
      <c r="AP306" s="88" t="s">
        <v>222</v>
      </c>
      <c r="AQ306" s="88" t="s">
        <v>222</v>
      </c>
      <c r="AR306" s="88" t="s">
        <v>234</v>
      </c>
      <c r="AS306" s="88" t="s">
        <v>222</v>
      </c>
      <c r="AT306" s="88" t="s">
        <v>271</v>
      </c>
      <c r="AU306" s="87" t="s">
        <v>235</v>
      </c>
      <c r="AV306" s="87" t="s">
        <v>222</v>
      </c>
      <c r="AW306" s="88" t="s">
        <v>225</v>
      </c>
      <c r="AX306" s="87" t="s">
        <v>359</v>
      </c>
      <c r="AY306" s="111">
        <v>43420</v>
      </c>
      <c r="AZ306" s="87" t="s">
        <v>222</v>
      </c>
      <c r="BA306" s="93">
        <v>24650</v>
      </c>
      <c r="BB306" s="181">
        <v>24650</v>
      </c>
      <c r="BC306" s="87" t="s">
        <v>236</v>
      </c>
      <c r="BD306" s="100">
        <v>20660.111329999996</v>
      </c>
      <c r="BE306" s="90">
        <v>0</v>
      </c>
      <c r="BF306" s="90">
        <v>0</v>
      </c>
      <c r="BG306" s="90">
        <v>0</v>
      </c>
      <c r="BH306" s="90">
        <v>0</v>
      </c>
      <c r="BI306" s="97">
        <v>0</v>
      </c>
      <c r="BJ306" s="90">
        <v>0</v>
      </c>
      <c r="BK306" s="100">
        <v>0</v>
      </c>
      <c r="BL306" s="113">
        <v>13260.433009999997</v>
      </c>
      <c r="BM306" s="90">
        <v>3354.3559000000005</v>
      </c>
      <c r="BN306" s="90">
        <v>3885.2942499999999</v>
      </c>
      <c r="BO306" s="90">
        <v>51.443369999999987</v>
      </c>
      <c r="BP306" s="97">
        <v>108.58480000000074</v>
      </c>
      <c r="BQ306" s="100">
        <v>20660.111329999996</v>
      </c>
      <c r="BR306" s="97">
        <v>4574.7043700000013</v>
      </c>
      <c r="BS306" s="87" t="s">
        <v>239</v>
      </c>
      <c r="BT306" s="88" t="s">
        <v>222</v>
      </c>
      <c r="BU306" s="88" t="s">
        <v>2623</v>
      </c>
      <c r="BV306" s="114">
        <v>0</v>
      </c>
      <c r="BW306" s="88" t="s">
        <v>242</v>
      </c>
      <c r="BX306" s="20">
        <v>1</v>
      </c>
      <c r="BY306" s="20">
        <v>0</v>
      </c>
      <c r="BZ306" s="185" t="s">
        <v>2624</v>
      </c>
    </row>
    <row r="307" spans="1:78" ht="188.5" x14ac:dyDescent="0.35">
      <c r="A307" s="116" t="s">
        <v>222</v>
      </c>
      <c r="B307" s="86" t="s">
        <v>2614</v>
      </c>
      <c r="C307" s="43" t="s">
        <v>2625</v>
      </c>
      <c r="D307" s="88" t="s">
        <v>275</v>
      </c>
      <c r="E307" s="88" t="s">
        <v>2626</v>
      </c>
      <c r="F307" s="88" t="s">
        <v>2627</v>
      </c>
      <c r="G307" s="87" t="s">
        <v>2628</v>
      </c>
      <c r="H307" s="87" t="s">
        <v>479</v>
      </c>
      <c r="I307" s="88" t="s">
        <v>2609</v>
      </c>
      <c r="J307" s="88" t="s">
        <v>2483</v>
      </c>
      <c r="K307" s="88" t="s">
        <v>2615</v>
      </c>
      <c r="L307" s="88" t="s">
        <v>223</v>
      </c>
      <c r="M307" s="88" t="s">
        <v>2616</v>
      </c>
      <c r="N307" s="87" t="s">
        <v>224</v>
      </c>
      <c r="O307" s="88" t="s">
        <v>2617</v>
      </c>
      <c r="P307" s="88" t="s">
        <v>381</v>
      </c>
      <c r="Q307" s="88" t="s">
        <v>225</v>
      </c>
      <c r="R307" s="87" t="s">
        <v>2629</v>
      </c>
      <c r="S307" s="87" t="s">
        <v>265</v>
      </c>
      <c r="T307" s="87" t="s">
        <v>2619</v>
      </c>
      <c r="U307" s="87" t="s">
        <v>266</v>
      </c>
      <c r="V307" s="87" t="s">
        <v>2620</v>
      </c>
      <c r="W307" s="87" t="s">
        <v>228</v>
      </c>
      <c r="X307" s="87" t="s">
        <v>229</v>
      </c>
      <c r="Y307" s="102">
        <v>901653468</v>
      </c>
      <c r="Z307" s="88" t="s">
        <v>2621</v>
      </c>
      <c r="AA307" s="88">
        <v>3138</v>
      </c>
      <c r="AB307" s="87" t="s">
        <v>231</v>
      </c>
      <c r="AC307" s="88" t="s">
        <v>268</v>
      </c>
      <c r="AD307" s="130">
        <v>2014</v>
      </c>
      <c r="AE307" s="87" t="s">
        <v>232</v>
      </c>
      <c r="AF307" s="87" t="s">
        <v>410</v>
      </c>
      <c r="AG307" s="88" t="s">
        <v>225</v>
      </c>
      <c r="AH307" s="88" t="s">
        <v>222</v>
      </c>
      <c r="AI307" s="88" t="s">
        <v>222</v>
      </c>
      <c r="AJ307" s="88" t="s">
        <v>222</v>
      </c>
      <c r="AK307" s="100" t="s">
        <v>269</v>
      </c>
      <c r="AL307" s="100" t="s">
        <v>2630</v>
      </c>
      <c r="AM307" s="88" t="s">
        <v>222</v>
      </c>
      <c r="AN307" s="88" t="s">
        <v>222</v>
      </c>
      <c r="AO307" s="88" t="s">
        <v>222</v>
      </c>
      <c r="AP307" s="88" t="s">
        <v>222</v>
      </c>
      <c r="AQ307" s="88" t="s">
        <v>222</v>
      </c>
      <c r="AR307" s="88" t="s">
        <v>234</v>
      </c>
      <c r="AS307" s="88" t="s">
        <v>222</v>
      </c>
      <c r="AT307" s="88" t="s">
        <v>271</v>
      </c>
      <c r="AU307" s="87" t="s">
        <v>235</v>
      </c>
      <c r="AV307" s="87" t="s">
        <v>222</v>
      </c>
      <c r="AW307" s="88" t="s">
        <v>225</v>
      </c>
      <c r="AX307" s="87" t="s">
        <v>359</v>
      </c>
      <c r="AY307" s="111">
        <v>43420</v>
      </c>
      <c r="AZ307" s="87" t="s">
        <v>222</v>
      </c>
      <c r="BA307" s="93">
        <v>40650</v>
      </c>
      <c r="BB307" s="181">
        <v>40650</v>
      </c>
      <c r="BC307" s="87" t="s">
        <v>236</v>
      </c>
      <c r="BD307" s="100">
        <v>28639.319490000002</v>
      </c>
      <c r="BE307" s="90">
        <v>0</v>
      </c>
      <c r="BF307" s="90">
        <v>0</v>
      </c>
      <c r="BG307" s="90">
        <v>0</v>
      </c>
      <c r="BH307" s="90">
        <v>0</v>
      </c>
      <c r="BI307" s="97">
        <v>0</v>
      </c>
      <c r="BJ307" s="90">
        <v>0</v>
      </c>
      <c r="BK307" s="100">
        <v>0</v>
      </c>
      <c r="BL307" s="113">
        <v>1501.5254499999999</v>
      </c>
      <c r="BM307" s="90">
        <v>-117.76640000000002</v>
      </c>
      <c r="BN307" s="90">
        <v>21965.71027</v>
      </c>
      <c r="BO307" s="90">
        <v>5222.0703500000018</v>
      </c>
      <c r="BP307" s="97">
        <v>67.779820000000299</v>
      </c>
      <c r="BQ307" s="100">
        <v>28639.319490000002</v>
      </c>
      <c r="BR307" s="97">
        <v>283.58465000000001</v>
      </c>
      <c r="BS307" s="87" t="s">
        <v>239</v>
      </c>
      <c r="BT307" s="88" t="s">
        <v>222</v>
      </c>
      <c r="BU307" s="88" t="s">
        <v>2623</v>
      </c>
      <c r="BV307" s="114">
        <v>0</v>
      </c>
      <c r="BW307" s="88" t="s">
        <v>242</v>
      </c>
      <c r="BX307" s="20">
        <v>1</v>
      </c>
      <c r="BY307" s="20">
        <v>0</v>
      </c>
      <c r="BZ307" s="185" t="s">
        <v>2631</v>
      </c>
    </row>
    <row r="308" spans="1:78" ht="116" x14ac:dyDescent="0.35">
      <c r="A308" s="116" t="s">
        <v>222</v>
      </c>
      <c r="B308" s="86" t="s">
        <v>2632</v>
      </c>
      <c r="C308" s="43" t="s">
        <v>2633</v>
      </c>
      <c r="D308" s="88" t="s">
        <v>275</v>
      </c>
      <c r="E308" s="87" t="s">
        <v>276</v>
      </c>
      <c r="F308" s="88" t="s">
        <v>2634</v>
      </c>
      <c r="G308" s="87" t="s">
        <v>2635</v>
      </c>
      <c r="H308" s="87" t="s">
        <v>287</v>
      </c>
      <c r="I308" s="88" t="s">
        <v>242</v>
      </c>
      <c r="J308" s="88" t="s">
        <v>2483</v>
      </c>
      <c r="K308" s="88" t="s">
        <v>341</v>
      </c>
      <c r="L308" s="88" t="s">
        <v>223</v>
      </c>
      <c r="M308" s="88" t="s">
        <v>2636</v>
      </c>
      <c r="N308" s="87" t="s">
        <v>224</v>
      </c>
      <c r="O308" s="88" t="s">
        <v>2637</v>
      </c>
      <c r="P308" s="87" t="s">
        <v>291</v>
      </c>
      <c r="Q308" s="88" t="s">
        <v>225</v>
      </c>
      <c r="R308" s="87" t="s">
        <v>2638</v>
      </c>
      <c r="S308" s="87" t="s">
        <v>265</v>
      </c>
      <c r="T308" s="87" t="s">
        <v>318</v>
      </c>
      <c r="U308" s="87" t="s">
        <v>266</v>
      </c>
      <c r="V308" s="87" t="s">
        <v>2620</v>
      </c>
      <c r="W308" s="88" t="s">
        <v>2639</v>
      </c>
      <c r="X308" s="87" t="s">
        <v>229</v>
      </c>
      <c r="Y308" s="102">
        <v>900713761</v>
      </c>
      <c r="Z308" s="88" t="s">
        <v>2640</v>
      </c>
      <c r="AA308" s="88">
        <v>3138</v>
      </c>
      <c r="AB308" s="87" t="s">
        <v>231</v>
      </c>
      <c r="AC308" s="88" t="s">
        <v>268</v>
      </c>
      <c r="AD308" s="130">
        <v>2013</v>
      </c>
      <c r="AE308" s="87" t="s">
        <v>232</v>
      </c>
      <c r="AF308" s="87" t="s">
        <v>410</v>
      </c>
      <c r="AG308" s="88" t="s">
        <v>225</v>
      </c>
      <c r="AH308" s="88" t="s">
        <v>222</v>
      </c>
      <c r="AI308" s="88" t="s">
        <v>222</v>
      </c>
      <c r="AJ308" s="88" t="s">
        <v>222</v>
      </c>
      <c r="AK308" s="100" t="s">
        <v>269</v>
      </c>
      <c r="AL308" s="100" t="s">
        <v>2641</v>
      </c>
      <c r="AM308" s="88" t="s">
        <v>222</v>
      </c>
      <c r="AN308" s="88" t="s">
        <v>222</v>
      </c>
      <c r="AO308" s="88" t="s">
        <v>222</v>
      </c>
      <c r="AP308" s="88" t="s">
        <v>222</v>
      </c>
      <c r="AQ308" s="88" t="s">
        <v>222</v>
      </c>
      <c r="AR308" s="88" t="s">
        <v>234</v>
      </c>
      <c r="AS308" s="88" t="s">
        <v>222</v>
      </c>
      <c r="AT308" s="88" t="s">
        <v>271</v>
      </c>
      <c r="AU308" s="87" t="s">
        <v>235</v>
      </c>
      <c r="AV308" s="87" t="s">
        <v>222</v>
      </c>
      <c r="AW308" s="88" t="s">
        <v>268</v>
      </c>
      <c r="AX308" s="87" t="s">
        <v>359</v>
      </c>
      <c r="AY308" s="103">
        <v>43992</v>
      </c>
      <c r="AZ308" s="87" t="s">
        <v>222</v>
      </c>
      <c r="BA308" s="93">
        <v>52000</v>
      </c>
      <c r="BB308" s="181">
        <v>52000</v>
      </c>
      <c r="BC308" s="87" t="s">
        <v>236</v>
      </c>
      <c r="BD308" s="100">
        <v>123371.54621000001</v>
      </c>
      <c r="BE308" s="100">
        <v>5297.86</v>
      </c>
      <c r="BF308" s="90">
        <v>0</v>
      </c>
      <c r="BG308" s="90">
        <v>0</v>
      </c>
      <c r="BH308" s="90">
        <v>0</v>
      </c>
      <c r="BI308" s="97">
        <v>0</v>
      </c>
      <c r="BJ308" s="90">
        <v>0</v>
      </c>
      <c r="BK308" s="100">
        <v>5297.86</v>
      </c>
      <c r="BL308" s="113">
        <v>5828.4160900000006</v>
      </c>
      <c r="BM308" s="90">
        <v>18964.07129</v>
      </c>
      <c r="BN308" s="90">
        <v>35299.924959999997</v>
      </c>
      <c r="BO308" s="90">
        <v>37042.689750000005</v>
      </c>
      <c r="BP308" s="97">
        <v>20938.584120000007</v>
      </c>
      <c r="BQ308" s="100">
        <v>118073.68621000001</v>
      </c>
      <c r="BR308" s="97">
        <v>10390.61449</v>
      </c>
      <c r="BS308" s="87" t="s">
        <v>239</v>
      </c>
      <c r="BT308" s="88" t="s">
        <v>222</v>
      </c>
      <c r="BU308" s="88" t="s">
        <v>2623</v>
      </c>
      <c r="BV308" s="114">
        <v>0</v>
      </c>
      <c r="BW308" s="88" t="s">
        <v>242</v>
      </c>
      <c r="BX308" s="20">
        <v>1</v>
      </c>
      <c r="BY308" s="20">
        <v>0</v>
      </c>
      <c r="BZ308" s="185" t="s">
        <v>2642</v>
      </c>
    </row>
    <row r="309" spans="1:78" ht="145" x14ac:dyDescent="0.35">
      <c r="A309" s="116" t="s">
        <v>3395</v>
      </c>
      <c r="B309" s="86" t="s">
        <v>2643</v>
      </c>
      <c r="C309" s="43" t="s">
        <v>2644</v>
      </c>
      <c r="D309" s="87" t="s">
        <v>257</v>
      </c>
      <c r="E309" s="87" t="s">
        <v>2645</v>
      </c>
      <c r="F309" s="88" t="s">
        <v>2646</v>
      </c>
      <c r="G309" s="88" t="s">
        <v>2647</v>
      </c>
      <c r="H309" s="88" t="s">
        <v>430</v>
      </c>
      <c r="I309" s="88" t="s">
        <v>242</v>
      </c>
      <c r="J309" s="87" t="s">
        <v>2483</v>
      </c>
      <c r="K309" s="87" t="s">
        <v>2648</v>
      </c>
      <c r="L309" s="88" t="s">
        <v>2064</v>
      </c>
      <c r="M309" s="88" t="s">
        <v>2064</v>
      </c>
      <c r="N309" s="88" t="s">
        <v>2547</v>
      </c>
      <c r="O309" s="166" t="s">
        <v>2649</v>
      </c>
      <c r="P309" s="88" t="s">
        <v>381</v>
      </c>
      <c r="Q309" s="88" t="s">
        <v>225</v>
      </c>
      <c r="R309" s="88" t="s">
        <v>1034</v>
      </c>
      <c r="S309" s="88" t="s">
        <v>579</v>
      </c>
      <c r="T309" s="88" t="s">
        <v>2650</v>
      </c>
      <c r="U309" s="88">
        <v>3</v>
      </c>
      <c r="V309" s="88" t="s">
        <v>500</v>
      </c>
      <c r="W309" s="88" t="s">
        <v>2651</v>
      </c>
      <c r="X309" s="87" t="s">
        <v>229</v>
      </c>
      <c r="Y309" s="155" t="s">
        <v>2390</v>
      </c>
      <c r="Z309" s="87" t="s">
        <v>2652</v>
      </c>
      <c r="AA309" s="88">
        <v>5450</v>
      </c>
      <c r="AB309" s="87" t="s">
        <v>231</v>
      </c>
      <c r="AC309" s="88" t="s">
        <v>268</v>
      </c>
      <c r="AD309" s="87">
        <v>2015</v>
      </c>
      <c r="AE309" s="87" t="s">
        <v>232</v>
      </c>
      <c r="AF309" s="87" t="s">
        <v>410</v>
      </c>
      <c r="AG309" s="88">
        <v>2007</v>
      </c>
      <c r="AH309" s="88" t="s">
        <v>2653</v>
      </c>
      <c r="AI309" s="88" t="s">
        <v>222</v>
      </c>
      <c r="AJ309" s="88" t="s">
        <v>2654</v>
      </c>
      <c r="AK309" s="100" t="s">
        <v>269</v>
      </c>
      <c r="AL309" s="100" t="s">
        <v>2655</v>
      </c>
      <c r="AM309" s="87" t="s">
        <v>2581</v>
      </c>
      <c r="AN309" s="88" t="s">
        <v>2656</v>
      </c>
      <c r="AO309" s="88" t="s">
        <v>2560</v>
      </c>
      <c r="AP309" s="88" t="s">
        <v>2657</v>
      </c>
      <c r="AQ309" s="88">
        <v>2015</v>
      </c>
      <c r="AR309" s="88" t="s">
        <v>2536</v>
      </c>
      <c r="AS309" s="87">
        <v>2020</v>
      </c>
      <c r="AT309" s="87" t="s">
        <v>606</v>
      </c>
      <c r="AU309" s="87" t="s">
        <v>235</v>
      </c>
      <c r="AV309" s="111">
        <v>44595</v>
      </c>
      <c r="AW309" s="87" t="s">
        <v>268</v>
      </c>
      <c r="AX309" s="111" t="s">
        <v>2658</v>
      </c>
      <c r="AY309" s="111">
        <v>46310</v>
      </c>
      <c r="AZ309" s="88" t="s">
        <v>2537</v>
      </c>
      <c r="BA309" s="93">
        <v>249200</v>
      </c>
      <c r="BB309" s="181">
        <v>239158.40431068058</v>
      </c>
      <c r="BC309" s="87" t="s">
        <v>236</v>
      </c>
      <c r="BD309" s="100">
        <v>584963.77401000005</v>
      </c>
      <c r="BE309" s="100">
        <v>7102.434475</v>
      </c>
      <c r="BF309" s="100">
        <v>75069.872535000002</v>
      </c>
      <c r="BG309" s="100">
        <v>155871.37</v>
      </c>
      <c r="BH309" s="100">
        <v>111691.99</v>
      </c>
      <c r="BI309" s="97">
        <v>19316.579000000002</v>
      </c>
      <c r="BJ309" s="100">
        <v>192303.514</v>
      </c>
      <c r="BK309" s="100">
        <v>561355.76001000009</v>
      </c>
      <c r="BL309" s="100">
        <v>8240.2496800000026</v>
      </c>
      <c r="BM309" s="90">
        <v>2073.2923700000006</v>
      </c>
      <c r="BN309" s="90">
        <v>1484.6860999999999</v>
      </c>
      <c r="BO309" s="90">
        <v>1831.9273200000007</v>
      </c>
      <c r="BP309" s="97">
        <v>9977.8585300000032</v>
      </c>
      <c r="BQ309" s="100">
        <v>23608.01400000001</v>
      </c>
      <c r="BR309" s="97">
        <v>4304.2790500000001</v>
      </c>
      <c r="BS309" s="87" t="s">
        <v>239</v>
      </c>
      <c r="BT309" s="164">
        <v>1</v>
      </c>
      <c r="BU309" s="87" t="s">
        <v>471</v>
      </c>
      <c r="BV309" s="100">
        <v>23607.954079999985</v>
      </c>
      <c r="BW309" s="87" t="s">
        <v>2659</v>
      </c>
      <c r="BX309" s="20">
        <v>1</v>
      </c>
      <c r="BY309" s="20">
        <v>0</v>
      </c>
      <c r="BZ309" s="185" t="s">
        <v>2660</v>
      </c>
    </row>
    <row r="310" spans="1:78" ht="43.5" x14ac:dyDescent="0.35">
      <c r="A310" s="116" t="s">
        <v>3395</v>
      </c>
      <c r="B310" s="86" t="s">
        <v>2661</v>
      </c>
      <c r="C310" s="43" t="s">
        <v>2662</v>
      </c>
      <c r="D310" s="88" t="s">
        <v>864</v>
      </c>
      <c r="E310" s="88" t="s">
        <v>755</v>
      </c>
      <c r="F310" s="88" t="s">
        <v>2663</v>
      </c>
      <c r="G310" s="88" t="s">
        <v>2664</v>
      </c>
      <c r="H310" s="88" t="s">
        <v>430</v>
      </c>
      <c r="I310" s="88" t="s">
        <v>242</v>
      </c>
      <c r="J310" s="87" t="s">
        <v>249</v>
      </c>
      <c r="K310" s="88" t="s">
        <v>222</v>
      </c>
      <c r="L310" s="88">
        <v>2019</v>
      </c>
      <c r="M310" s="88" t="s">
        <v>2665</v>
      </c>
      <c r="N310" s="88" t="s">
        <v>2547</v>
      </c>
      <c r="O310" s="88" t="s">
        <v>2666</v>
      </c>
      <c r="P310" s="88" t="s">
        <v>1878</v>
      </c>
      <c r="Q310" s="88" t="s">
        <v>225</v>
      </c>
      <c r="R310" s="88" t="s">
        <v>2667</v>
      </c>
      <c r="S310" s="88" t="s">
        <v>870</v>
      </c>
      <c r="T310" s="87" t="s">
        <v>318</v>
      </c>
      <c r="U310" s="88">
        <v>46</v>
      </c>
      <c r="V310" s="88" t="s">
        <v>468</v>
      </c>
      <c r="W310" s="87" t="s">
        <v>2668</v>
      </c>
      <c r="X310" s="87" t="s">
        <v>229</v>
      </c>
      <c r="Y310" s="102">
        <v>800308934</v>
      </c>
      <c r="Z310" s="88" t="s">
        <v>2669</v>
      </c>
      <c r="AA310" s="88">
        <v>6791</v>
      </c>
      <c r="AB310" s="87" t="s">
        <v>231</v>
      </c>
      <c r="AC310" s="88" t="s">
        <v>268</v>
      </c>
      <c r="AD310" s="88">
        <v>2010</v>
      </c>
      <c r="AE310" s="87" t="s">
        <v>232</v>
      </c>
      <c r="AF310" s="87" t="s">
        <v>306</v>
      </c>
      <c r="AG310" s="88">
        <v>2008</v>
      </c>
      <c r="AH310" s="88" t="s">
        <v>2670</v>
      </c>
      <c r="AI310" s="88" t="s">
        <v>222</v>
      </c>
      <c r="AJ310" s="188" t="s">
        <v>2671</v>
      </c>
      <c r="AK310" s="100" t="s">
        <v>269</v>
      </c>
      <c r="AL310" s="90" t="s">
        <v>320</v>
      </c>
      <c r="AM310" s="88" t="s">
        <v>222</v>
      </c>
      <c r="AN310" s="88" t="s">
        <v>222</v>
      </c>
      <c r="AO310" s="88" t="s">
        <v>222</v>
      </c>
      <c r="AP310" s="88" t="s">
        <v>222</v>
      </c>
      <c r="AQ310" s="88" t="s">
        <v>222</v>
      </c>
      <c r="AR310" s="88" t="s">
        <v>234</v>
      </c>
      <c r="AS310" s="88" t="s">
        <v>222</v>
      </c>
      <c r="AT310" s="88" t="s">
        <v>2672</v>
      </c>
      <c r="AU310" s="87" t="s">
        <v>235</v>
      </c>
      <c r="AV310" s="111">
        <v>44837</v>
      </c>
      <c r="AW310" s="88" t="s">
        <v>225</v>
      </c>
      <c r="AX310" s="111">
        <v>40878</v>
      </c>
      <c r="AY310" s="111">
        <v>45029</v>
      </c>
      <c r="AZ310" s="88" t="s">
        <v>2673</v>
      </c>
      <c r="BA310" s="94">
        <v>12000</v>
      </c>
      <c r="BB310" s="180">
        <v>12000</v>
      </c>
      <c r="BC310" s="87" t="s">
        <v>236</v>
      </c>
      <c r="BD310" s="100">
        <v>12304.137560000003</v>
      </c>
      <c r="BE310" s="152">
        <v>50</v>
      </c>
      <c r="BF310" s="152">
        <v>100</v>
      </c>
      <c r="BG310" s="152">
        <v>784</v>
      </c>
      <c r="BH310" s="152">
        <v>834</v>
      </c>
      <c r="BI310" s="133">
        <v>0</v>
      </c>
      <c r="BJ310" s="108">
        <v>0</v>
      </c>
      <c r="BK310" s="142">
        <v>1768</v>
      </c>
      <c r="BL310" s="113">
        <v>11266.521940000004</v>
      </c>
      <c r="BM310" s="90">
        <v>120.46453000000001</v>
      </c>
      <c r="BN310" s="90">
        <v>-1206.1016300000015</v>
      </c>
      <c r="BO310" s="90">
        <v>194.27301000000008</v>
      </c>
      <c r="BP310" s="97">
        <v>160.97970999999993</v>
      </c>
      <c r="BQ310" s="100">
        <v>10536.137560000003</v>
      </c>
      <c r="BR310" s="97">
        <v>5116.2141500000007</v>
      </c>
      <c r="BS310" s="87" t="s">
        <v>239</v>
      </c>
      <c r="BT310" s="88" t="s">
        <v>222</v>
      </c>
      <c r="BU310" s="87" t="s">
        <v>471</v>
      </c>
      <c r="BV310" s="104">
        <v>10316.183139999974</v>
      </c>
      <c r="BW310" s="88" t="s">
        <v>242</v>
      </c>
      <c r="BX310" s="20">
        <v>1</v>
      </c>
      <c r="BY310" s="20">
        <v>0</v>
      </c>
      <c r="BZ310" s="185" t="s">
        <v>2674</v>
      </c>
    </row>
    <row r="311" spans="1:78" ht="58" x14ac:dyDescent="0.35">
      <c r="A311" s="116" t="s">
        <v>222</v>
      </c>
      <c r="B311" s="86" t="s">
        <v>2675</v>
      </c>
      <c r="C311" s="43" t="s">
        <v>2676</v>
      </c>
      <c r="D311" s="88" t="s">
        <v>2677</v>
      </c>
      <c r="E311" s="88" t="s">
        <v>2678</v>
      </c>
      <c r="F311" s="88" t="s">
        <v>2679</v>
      </c>
      <c r="G311" s="87" t="s">
        <v>2680</v>
      </c>
      <c r="H311" s="88" t="s">
        <v>2504</v>
      </c>
      <c r="I311" s="88" t="s">
        <v>242</v>
      </c>
      <c r="J311" s="87" t="s">
        <v>2545</v>
      </c>
      <c r="K311" s="87" t="s">
        <v>2681</v>
      </c>
      <c r="L311" s="88">
        <v>2019</v>
      </c>
      <c r="M311" s="88" t="s">
        <v>2682</v>
      </c>
      <c r="N311" s="88" t="s">
        <v>2547</v>
      </c>
      <c r="O311" s="88" t="s">
        <v>2683</v>
      </c>
      <c r="P311" s="87" t="s">
        <v>291</v>
      </c>
      <c r="Q311" s="88" t="s">
        <v>225</v>
      </c>
      <c r="R311" s="88" t="s">
        <v>2684</v>
      </c>
      <c r="S311" s="88" t="s">
        <v>466</v>
      </c>
      <c r="T311" s="87" t="s">
        <v>318</v>
      </c>
      <c r="U311" s="88">
        <v>22.7</v>
      </c>
      <c r="V311" s="87" t="s">
        <v>2620</v>
      </c>
      <c r="W311" s="88" t="s">
        <v>2685</v>
      </c>
      <c r="X311" s="87" t="s">
        <v>229</v>
      </c>
      <c r="Y311" s="102">
        <v>900522611</v>
      </c>
      <c r="Z311" s="88" t="s">
        <v>2686</v>
      </c>
      <c r="AA311" s="88">
        <v>6824</v>
      </c>
      <c r="AB311" s="87" t="s">
        <v>231</v>
      </c>
      <c r="AC311" s="88" t="s">
        <v>268</v>
      </c>
      <c r="AD311" s="88">
        <v>2011</v>
      </c>
      <c r="AE311" s="87" t="s">
        <v>232</v>
      </c>
      <c r="AF311" s="87" t="s">
        <v>410</v>
      </c>
      <c r="AG311" s="88" t="s">
        <v>225</v>
      </c>
      <c r="AH311" s="88" t="s">
        <v>222</v>
      </c>
      <c r="AI311" s="88" t="s">
        <v>222</v>
      </c>
      <c r="AJ311" s="88" t="s">
        <v>222</v>
      </c>
      <c r="AK311" s="100" t="s">
        <v>269</v>
      </c>
      <c r="AL311" s="100" t="s">
        <v>2687</v>
      </c>
      <c r="AM311" s="88" t="s">
        <v>222</v>
      </c>
      <c r="AN311" s="88" t="s">
        <v>222</v>
      </c>
      <c r="AO311" s="88" t="s">
        <v>222</v>
      </c>
      <c r="AP311" s="88" t="s">
        <v>222</v>
      </c>
      <c r="AQ311" s="88" t="s">
        <v>222</v>
      </c>
      <c r="AR311" s="88" t="s">
        <v>234</v>
      </c>
      <c r="AS311" s="88" t="s">
        <v>222</v>
      </c>
      <c r="AT311" s="88" t="s">
        <v>271</v>
      </c>
      <c r="AU311" s="87" t="s">
        <v>235</v>
      </c>
      <c r="AV311" s="111">
        <v>41456</v>
      </c>
      <c r="AW311" s="87" t="s">
        <v>225</v>
      </c>
      <c r="AX311" s="111">
        <v>41993</v>
      </c>
      <c r="AY311" s="111">
        <v>43822</v>
      </c>
      <c r="AZ311" s="88" t="s">
        <v>2688</v>
      </c>
      <c r="BA311" s="93">
        <v>13700</v>
      </c>
      <c r="BB311" s="181">
        <v>2881.1238593208886</v>
      </c>
      <c r="BC311" s="87" t="s">
        <v>236</v>
      </c>
      <c r="BD311" s="100">
        <v>18801.300623700001</v>
      </c>
      <c r="BE311" s="108">
        <v>0</v>
      </c>
      <c r="BF311" s="108">
        <v>0</v>
      </c>
      <c r="BG311" s="108">
        <v>0</v>
      </c>
      <c r="BH311" s="108">
        <v>0</v>
      </c>
      <c r="BI311" s="133">
        <v>0</v>
      </c>
      <c r="BJ311" s="108">
        <v>0</v>
      </c>
      <c r="BK311" s="142">
        <v>0</v>
      </c>
      <c r="BL311" s="100">
        <v>11487.771629100003</v>
      </c>
      <c r="BM311" s="90">
        <v>1640.2729185000026</v>
      </c>
      <c r="BN311" s="90">
        <v>2505.1375215000021</v>
      </c>
      <c r="BO311" s="90">
        <v>2576.3523353999944</v>
      </c>
      <c r="BP311" s="97">
        <v>591.76621919999945</v>
      </c>
      <c r="BQ311" s="100">
        <v>18801.300623700001</v>
      </c>
      <c r="BR311" s="97">
        <v>7154.2652474000015</v>
      </c>
      <c r="BS311" s="87" t="s">
        <v>239</v>
      </c>
      <c r="BT311" s="88" t="s">
        <v>222</v>
      </c>
      <c r="BU311" s="87" t="s">
        <v>471</v>
      </c>
      <c r="BV311" s="114">
        <v>0</v>
      </c>
      <c r="BW311" s="88" t="s">
        <v>242</v>
      </c>
      <c r="BX311" s="20">
        <v>1</v>
      </c>
      <c r="BY311" s="20">
        <v>0</v>
      </c>
      <c r="BZ311" s="185" t="s">
        <v>2689</v>
      </c>
    </row>
    <row r="312" spans="1:78" ht="72.5" x14ac:dyDescent="0.35">
      <c r="A312" s="116" t="s">
        <v>222</v>
      </c>
      <c r="B312" s="86" t="s">
        <v>2690</v>
      </c>
      <c r="C312" s="43" t="s">
        <v>2691</v>
      </c>
      <c r="D312" s="88" t="s">
        <v>2692</v>
      </c>
      <c r="E312" s="88" t="s">
        <v>2693</v>
      </c>
      <c r="F312" s="88" t="s">
        <v>2694</v>
      </c>
      <c r="G312" s="88" t="s">
        <v>2695</v>
      </c>
      <c r="H312" s="88" t="s">
        <v>430</v>
      </c>
      <c r="I312" s="88" t="s">
        <v>242</v>
      </c>
      <c r="J312" s="87" t="s">
        <v>249</v>
      </c>
      <c r="K312" s="88" t="s">
        <v>222</v>
      </c>
      <c r="L312" s="88">
        <v>2019</v>
      </c>
      <c r="M312" s="88" t="s">
        <v>2696</v>
      </c>
      <c r="N312" s="88" t="s">
        <v>2547</v>
      </c>
      <c r="O312" s="88" t="s">
        <v>2666</v>
      </c>
      <c r="P312" s="87" t="s">
        <v>291</v>
      </c>
      <c r="Q312" s="88" t="s">
        <v>225</v>
      </c>
      <c r="R312" s="88" t="s">
        <v>2684</v>
      </c>
      <c r="S312" s="88" t="s">
        <v>466</v>
      </c>
      <c r="T312" s="87" t="s">
        <v>318</v>
      </c>
      <c r="U312" s="88">
        <v>9.9</v>
      </c>
      <c r="V312" s="88" t="s">
        <v>500</v>
      </c>
      <c r="W312" s="88" t="s">
        <v>2697</v>
      </c>
      <c r="X312" s="87" t="s">
        <v>229</v>
      </c>
      <c r="Y312" s="102">
        <v>902067053</v>
      </c>
      <c r="Z312" s="88" t="s">
        <v>2698</v>
      </c>
      <c r="AA312" s="88">
        <v>7115</v>
      </c>
      <c r="AB312" s="87" t="s">
        <v>231</v>
      </c>
      <c r="AC312" s="88" t="s">
        <v>268</v>
      </c>
      <c r="AD312" s="88">
        <v>2017</v>
      </c>
      <c r="AE312" s="88">
        <v>2017</v>
      </c>
      <c r="AF312" s="87" t="s">
        <v>306</v>
      </c>
      <c r="AG312" s="88" t="s">
        <v>225</v>
      </c>
      <c r="AH312" s="88" t="s">
        <v>222</v>
      </c>
      <c r="AI312" s="88" t="s">
        <v>222</v>
      </c>
      <c r="AJ312" s="88" t="s">
        <v>222</v>
      </c>
      <c r="AK312" s="100" t="s">
        <v>320</v>
      </c>
      <c r="AL312" s="90" t="s">
        <v>320</v>
      </c>
      <c r="AM312" s="88" t="s">
        <v>222</v>
      </c>
      <c r="AN312" s="88" t="s">
        <v>222</v>
      </c>
      <c r="AO312" s="88" t="s">
        <v>222</v>
      </c>
      <c r="AP312" s="88" t="s">
        <v>222</v>
      </c>
      <c r="AQ312" s="88" t="s">
        <v>222</v>
      </c>
      <c r="AR312" s="88" t="s">
        <v>234</v>
      </c>
      <c r="AS312" s="88" t="s">
        <v>222</v>
      </c>
      <c r="AT312" s="88" t="s">
        <v>506</v>
      </c>
      <c r="AU312" s="87" t="s">
        <v>235</v>
      </c>
      <c r="AV312" s="111">
        <v>44228</v>
      </c>
      <c r="AW312" s="88" t="s">
        <v>268</v>
      </c>
      <c r="AX312" s="111">
        <v>43830</v>
      </c>
      <c r="AY312" s="111">
        <v>44403</v>
      </c>
      <c r="AZ312" s="88" t="s">
        <v>2699</v>
      </c>
      <c r="BA312" s="93">
        <v>6705</v>
      </c>
      <c r="BB312" s="181">
        <v>5423.636128236285</v>
      </c>
      <c r="BC312" s="87" t="s">
        <v>236</v>
      </c>
      <c r="BD312" s="100">
        <v>4262.4657389999984</v>
      </c>
      <c r="BE312" s="152">
        <v>1605.4976799999999</v>
      </c>
      <c r="BF312" s="152">
        <v>164</v>
      </c>
      <c r="BG312" s="108">
        <v>0</v>
      </c>
      <c r="BH312" s="108">
        <v>0</v>
      </c>
      <c r="BI312" s="133">
        <v>0</v>
      </c>
      <c r="BJ312" s="108">
        <v>0</v>
      </c>
      <c r="BK312" s="142">
        <v>1769.4976799999999</v>
      </c>
      <c r="BL312" s="128">
        <v>0</v>
      </c>
      <c r="BM312" s="90">
        <v>384.28310259999978</v>
      </c>
      <c r="BN312" s="90">
        <v>1664.735882199999</v>
      </c>
      <c r="BO312" s="90">
        <v>196.72490439999993</v>
      </c>
      <c r="BP312" s="97">
        <v>247.22416979999994</v>
      </c>
      <c r="BQ312" s="100">
        <v>2492.9680589999984</v>
      </c>
      <c r="BR312" s="97">
        <v>579.52152739999997</v>
      </c>
      <c r="BS312" s="87" t="s">
        <v>239</v>
      </c>
      <c r="BT312" s="88" t="s">
        <v>222</v>
      </c>
      <c r="BU312" s="87" t="s">
        <v>471</v>
      </c>
      <c r="BV312" s="104">
        <v>2446.2624744000022</v>
      </c>
      <c r="BW312" s="88" t="s">
        <v>242</v>
      </c>
      <c r="BX312" s="20">
        <v>1</v>
      </c>
      <c r="BY312" s="20">
        <v>0</v>
      </c>
      <c r="BZ312" s="185" t="s">
        <v>2700</v>
      </c>
    </row>
    <row r="313" spans="1:78" ht="87" x14ac:dyDescent="0.35">
      <c r="A313" s="116" t="s">
        <v>222</v>
      </c>
      <c r="B313" s="86" t="s">
        <v>2701</v>
      </c>
      <c r="C313" s="43" t="s">
        <v>2702</v>
      </c>
      <c r="D313" s="88" t="s">
        <v>2703</v>
      </c>
      <c r="E313" s="88" t="s">
        <v>2704</v>
      </c>
      <c r="F313" s="88" t="s">
        <v>2694</v>
      </c>
      <c r="G313" s="88" t="s">
        <v>2705</v>
      </c>
      <c r="H313" s="88" t="s">
        <v>430</v>
      </c>
      <c r="I313" s="88" t="s">
        <v>242</v>
      </c>
      <c r="J313" s="87" t="s">
        <v>249</v>
      </c>
      <c r="K313" s="88" t="s">
        <v>222</v>
      </c>
      <c r="L313" s="88">
        <v>2019</v>
      </c>
      <c r="M313" s="88" t="s">
        <v>2706</v>
      </c>
      <c r="N313" s="88" t="s">
        <v>2547</v>
      </c>
      <c r="O313" s="88" t="s">
        <v>2666</v>
      </c>
      <c r="P313" s="87" t="s">
        <v>291</v>
      </c>
      <c r="Q313" s="88" t="s">
        <v>225</v>
      </c>
      <c r="R313" s="88" t="s">
        <v>2707</v>
      </c>
      <c r="S313" s="88" t="s">
        <v>466</v>
      </c>
      <c r="T313" s="87" t="s">
        <v>318</v>
      </c>
      <c r="U313" s="88">
        <v>14.8</v>
      </c>
      <c r="V313" s="88" t="s">
        <v>702</v>
      </c>
      <c r="W313" s="88" t="s">
        <v>2697</v>
      </c>
      <c r="X313" s="87" t="s">
        <v>229</v>
      </c>
      <c r="Y313" s="102" t="s">
        <v>2258</v>
      </c>
      <c r="Z313" s="88" t="s">
        <v>2708</v>
      </c>
      <c r="AA313" s="88">
        <v>7120</v>
      </c>
      <c r="AB313" s="87" t="s">
        <v>231</v>
      </c>
      <c r="AC313" s="88" t="s">
        <v>268</v>
      </c>
      <c r="AD313" s="88">
        <v>2014</v>
      </c>
      <c r="AE313" s="99" t="s">
        <v>232</v>
      </c>
      <c r="AF313" s="87" t="s">
        <v>410</v>
      </c>
      <c r="AG313" s="88" t="s">
        <v>225</v>
      </c>
      <c r="AH313" s="88" t="s">
        <v>222</v>
      </c>
      <c r="AI313" s="88" t="s">
        <v>222</v>
      </c>
      <c r="AJ313" s="88" t="s">
        <v>222</v>
      </c>
      <c r="AK313" s="100" t="s">
        <v>269</v>
      </c>
      <c r="AL313" s="100" t="s">
        <v>2709</v>
      </c>
      <c r="AM313" s="88" t="s">
        <v>222</v>
      </c>
      <c r="AN313" s="88" t="s">
        <v>222</v>
      </c>
      <c r="AO313" s="88" t="s">
        <v>222</v>
      </c>
      <c r="AP313" s="88" t="s">
        <v>222</v>
      </c>
      <c r="AQ313" s="88" t="s">
        <v>222</v>
      </c>
      <c r="AR313" s="88" t="s">
        <v>234</v>
      </c>
      <c r="AS313" s="88" t="s">
        <v>222</v>
      </c>
      <c r="AT313" s="87" t="s">
        <v>271</v>
      </c>
      <c r="AU313" s="87" t="s">
        <v>235</v>
      </c>
      <c r="AV313" s="111">
        <v>42324</v>
      </c>
      <c r="AW313" s="88" t="s">
        <v>268</v>
      </c>
      <c r="AX313" s="111">
        <v>43252</v>
      </c>
      <c r="AY313" s="103">
        <v>44196</v>
      </c>
      <c r="AZ313" s="88" t="s">
        <v>2710</v>
      </c>
      <c r="BA313" s="93">
        <v>97200</v>
      </c>
      <c r="BB313" s="181">
        <v>58161.911691606634</v>
      </c>
      <c r="BC313" s="87" t="s">
        <v>236</v>
      </c>
      <c r="BD313" s="100">
        <v>38527.020401000002</v>
      </c>
      <c r="BE313" s="100">
        <v>1313.42355</v>
      </c>
      <c r="BF313" s="90">
        <v>0</v>
      </c>
      <c r="BG313" s="90">
        <v>0</v>
      </c>
      <c r="BH313" s="90">
        <v>0</v>
      </c>
      <c r="BI313" s="97">
        <v>0</v>
      </c>
      <c r="BJ313" s="90">
        <v>0</v>
      </c>
      <c r="BK313" s="100">
        <v>1313.42355</v>
      </c>
      <c r="BL313" s="100">
        <v>16118.04035449999</v>
      </c>
      <c r="BM313" s="90">
        <v>9505.2780930000081</v>
      </c>
      <c r="BN313" s="90">
        <v>4144.2981934999989</v>
      </c>
      <c r="BO313" s="100">
        <v>3423.8074190000043</v>
      </c>
      <c r="BP313" s="97">
        <v>4022.1727910000013</v>
      </c>
      <c r="BQ313" s="100">
        <v>37213.596851000002</v>
      </c>
      <c r="BR313" s="97">
        <v>9711.2378930000032</v>
      </c>
      <c r="BS313" s="87" t="s">
        <v>239</v>
      </c>
      <c r="BT313" s="88" t="s">
        <v>222</v>
      </c>
      <c r="BU313" s="87" t="s">
        <v>471</v>
      </c>
      <c r="BV313" s="114">
        <v>0</v>
      </c>
      <c r="BW313" s="88" t="s">
        <v>242</v>
      </c>
      <c r="BX313" s="20">
        <v>1</v>
      </c>
      <c r="BY313" s="20">
        <v>0</v>
      </c>
      <c r="BZ313" s="185" t="s">
        <v>2711</v>
      </c>
    </row>
    <row r="314" spans="1:78" ht="43.5" x14ac:dyDescent="0.35">
      <c r="A314" s="116" t="s">
        <v>222</v>
      </c>
      <c r="B314" s="86" t="s">
        <v>2712</v>
      </c>
      <c r="C314" s="43" t="s">
        <v>2713</v>
      </c>
      <c r="D314" s="88" t="s">
        <v>1875</v>
      </c>
      <c r="E314" s="87" t="s">
        <v>2714</v>
      </c>
      <c r="F314" s="88" t="s">
        <v>2694</v>
      </c>
      <c r="G314" s="88" t="s">
        <v>2715</v>
      </c>
      <c r="H314" s="88" t="s">
        <v>430</v>
      </c>
      <c r="I314" s="88" t="s">
        <v>242</v>
      </c>
      <c r="J314" s="87" t="s">
        <v>249</v>
      </c>
      <c r="K314" s="88" t="s">
        <v>222</v>
      </c>
      <c r="L314" s="88">
        <v>2019</v>
      </c>
      <c r="M314" s="88" t="s">
        <v>2716</v>
      </c>
      <c r="N314" s="88" t="s">
        <v>2547</v>
      </c>
      <c r="O314" s="88" t="s">
        <v>2666</v>
      </c>
      <c r="P314" s="88" t="s">
        <v>1878</v>
      </c>
      <c r="Q314" s="88" t="s">
        <v>225</v>
      </c>
      <c r="R314" s="87" t="s">
        <v>2717</v>
      </c>
      <c r="S314" s="88" t="s">
        <v>466</v>
      </c>
      <c r="T314" s="87" t="s">
        <v>318</v>
      </c>
      <c r="U314" s="88">
        <v>10.4</v>
      </c>
      <c r="V314" s="88" t="s">
        <v>500</v>
      </c>
      <c r="W314" s="87" t="s">
        <v>2718</v>
      </c>
      <c r="X314" s="87" t="s">
        <v>229</v>
      </c>
      <c r="Y314" s="102">
        <v>901007168</v>
      </c>
      <c r="Z314" s="88" t="s">
        <v>2719</v>
      </c>
      <c r="AA314" s="88">
        <v>7518</v>
      </c>
      <c r="AB314" s="87" t="s">
        <v>231</v>
      </c>
      <c r="AC314" s="88" t="s">
        <v>268</v>
      </c>
      <c r="AD314" s="88">
        <v>2013</v>
      </c>
      <c r="AE314" s="87" t="s">
        <v>232</v>
      </c>
      <c r="AF314" s="87" t="s">
        <v>306</v>
      </c>
      <c r="AG314" s="88" t="s">
        <v>225</v>
      </c>
      <c r="AH314" s="88" t="s">
        <v>222</v>
      </c>
      <c r="AI314" s="88" t="s">
        <v>222</v>
      </c>
      <c r="AJ314" s="88" t="s">
        <v>222</v>
      </c>
      <c r="AK314" s="100" t="s">
        <v>269</v>
      </c>
      <c r="AL314" s="100" t="s">
        <v>2720</v>
      </c>
      <c r="AM314" s="88" t="s">
        <v>222</v>
      </c>
      <c r="AN314" s="88" t="s">
        <v>222</v>
      </c>
      <c r="AO314" s="88" t="s">
        <v>222</v>
      </c>
      <c r="AP314" s="88" t="s">
        <v>222</v>
      </c>
      <c r="AQ314" s="88" t="s">
        <v>222</v>
      </c>
      <c r="AR314" s="88" t="s">
        <v>234</v>
      </c>
      <c r="AS314" s="88" t="s">
        <v>222</v>
      </c>
      <c r="AT314" s="88" t="s">
        <v>271</v>
      </c>
      <c r="AU314" s="87" t="s">
        <v>235</v>
      </c>
      <c r="AV314" s="111">
        <v>42576</v>
      </c>
      <c r="AW314" s="87" t="s">
        <v>225</v>
      </c>
      <c r="AX314" s="111">
        <v>42156</v>
      </c>
      <c r="AY314" s="111">
        <v>43607</v>
      </c>
      <c r="AZ314" s="88" t="s">
        <v>2721</v>
      </c>
      <c r="BA314" s="94">
        <v>4700</v>
      </c>
      <c r="BB314" s="180">
        <v>3760</v>
      </c>
      <c r="BC314" s="87" t="s">
        <v>236</v>
      </c>
      <c r="BD314" s="100">
        <v>9173.4792640000032</v>
      </c>
      <c r="BE314" s="108">
        <v>0</v>
      </c>
      <c r="BF314" s="108">
        <v>0</v>
      </c>
      <c r="BG314" s="108">
        <v>0</v>
      </c>
      <c r="BH314" s="108">
        <v>0</v>
      </c>
      <c r="BI314" s="133">
        <v>0</v>
      </c>
      <c r="BJ314" s="108">
        <v>0</v>
      </c>
      <c r="BK314" s="142">
        <v>0</v>
      </c>
      <c r="BL314" s="113">
        <v>4033.019944000001</v>
      </c>
      <c r="BM314" s="90">
        <v>2325.8055519999998</v>
      </c>
      <c r="BN314" s="90">
        <v>1376.7050000000006</v>
      </c>
      <c r="BO314" s="90">
        <v>1886.4522480000032</v>
      </c>
      <c r="BP314" s="97">
        <v>-448.50348000000037</v>
      </c>
      <c r="BQ314" s="100">
        <v>9173.4792640000032</v>
      </c>
      <c r="BR314" s="97">
        <v>2059.7122559999998</v>
      </c>
      <c r="BS314" s="87" t="s">
        <v>239</v>
      </c>
      <c r="BT314" s="88" t="s">
        <v>222</v>
      </c>
      <c r="BU314" s="87" t="s">
        <v>471</v>
      </c>
      <c r="BV314" s="114">
        <v>0</v>
      </c>
      <c r="BW314" s="88" t="s">
        <v>242</v>
      </c>
      <c r="BX314" s="20">
        <v>1</v>
      </c>
      <c r="BY314" s="20">
        <v>0</v>
      </c>
      <c r="BZ314" s="185" t="s">
        <v>2674</v>
      </c>
    </row>
    <row r="315" spans="1:78" ht="409.5" x14ac:dyDescent="0.35">
      <c r="A315" s="116" t="s">
        <v>222</v>
      </c>
      <c r="B315" s="86" t="s">
        <v>2722</v>
      </c>
      <c r="C315" s="43" t="s">
        <v>2723</v>
      </c>
      <c r="D315" s="88" t="s">
        <v>1326</v>
      </c>
      <c r="E315" s="88" t="s">
        <v>2724</v>
      </c>
      <c r="F315" s="88" t="s">
        <v>2725</v>
      </c>
      <c r="G315" s="88" t="s">
        <v>2726</v>
      </c>
      <c r="H315" s="88" t="s">
        <v>430</v>
      </c>
      <c r="I315" s="88" t="s">
        <v>242</v>
      </c>
      <c r="J315" s="87" t="s">
        <v>249</v>
      </c>
      <c r="K315" s="87" t="s">
        <v>2727</v>
      </c>
      <c r="L315" s="88">
        <v>2019</v>
      </c>
      <c r="M315" s="88" t="s">
        <v>1444</v>
      </c>
      <c r="N315" s="88" t="s">
        <v>2728</v>
      </c>
      <c r="O315" s="88" t="s">
        <v>2729</v>
      </c>
      <c r="P315" s="88" t="s">
        <v>381</v>
      </c>
      <c r="Q315" s="88" t="s">
        <v>225</v>
      </c>
      <c r="R315" s="88" t="s">
        <v>2730</v>
      </c>
      <c r="S315" s="87" t="s">
        <v>579</v>
      </c>
      <c r="T315" s="88">
        <v>2</v>
      </c>
      <c r="U315" s="87" t="s">
        <v>266</v>
      </c>
      <c r="V315" s="88" t="s">
        <v>500</v>
      </c>
      <c r="W315" s="87" t="s">
        <v>228</v>
      </c>
      <c r="X315" s="87" t="s">
        <v>229</v>
      </c>
      <c r="Y315" s="155" t="s">
        <v>2258</v>
      </c>
      <c r="Z315" s="88" t="s">
        <v>2731</v>
      </c>
      <c r="AA315" s="88">
        <v>7558</v>
      </c>
      <c r="AB315" s="87" t="s">
        <v>231</v>
      </c>
      <c r="AC315" s="88" t="s">
        <v>268</v>
      </c>
      <c r="AD315" s="88">
        <v>2014</v>
      </c>
      <c r="AE315" s="87" t="s">
        <v>232</v>
      </c>
      <c r="AF315" s="87" t="s">
        <v>306</v>
      </c>
      <c r="AG315" s="88" t="s">
        <v>225</v>
      </c>
      <c r="AH315" s="88" t="s">
        <v>222</v>
      </c>
      <c r="AI315" s="169" t="s">
        <v>222</v>
      </c>
      <c r="AJ315" s="192" t="s">
        <v>222</v>
      </c>
      <c r="AK315" s="100" t="s">
        <v>320</v>
      </c>
      <c r="AL315" s="90" t="s">
        <v>320</v>
      </c>
      <c r="AM315" s="87" t="s">
        <v>2732</v>
      </c>
      <c r="AN315" s="88" t="s">
        <v>2533</v>
      </c>
      <c r="AO315" s="88" t="s">
        <v>2733</v>
      </c>
      <c r="AP315" s="87" t="s">
        <v>222</v>
      </c>
      <c r="AQ315" s="87" t="s">
        <v>222</v>
      </c>
      <c r="AR315" s="87" t="s">
        <v>234</v>
      </c>
      <c r="AS315" s="87" t="s">
        <v>222</v>
      </c>
      <c r="AT315" s="88" t="s">
        <v>656</v>
      </c>
      <c r="AU315" s="87" t="s">
        <v>235</v>
      </c>
      <c r="AV315" s="111">
        <v>44470</v>
      </c>
      <c r="AW315" s="87" t="s">
        <v>225</v>
      </c>
      <c r="AX315" s="111">
        <v>44348</v>
      </c>
      <c r="AY315" s="111">
        <v>44925</v>
      </c>
      <c r="AZ315" s="88" t="s">
        <v>2734</v>
      </c>
      <c r="BA315" s="93">
        <v>27876</v>
      </c>
      <c r="BB315" s="181">
        <v>27876</v>
      </c>
      <c r="BC315" s="87" t="s">
        <v>236</v>
      </c>
      <c r="BD315" s="100">
        <v>22970.69629</v>
      </c>
      <c r="BE315" s="90">
        <v>3000</v>
      </c>
      <c r="BF315" s="90">
        <v>9665.5479999999989</v>
      </c>
      <c r="BG315" s="90">
        <v>5948.8850000000002</v>
      </c>
      <c r="BH315" s="90">
        <v>0</v>
      </c>
      <c r="BI315" s="97">
        <v>0</v>
      </c>
      <c r="BJ315" s="90">
        <v>0</v>
      </c>
      <c r="BK315" s="100">
        <v>18614.433000000001</v>
      </c>
      <c r="BL315" s="100">
        <v>1398.3307399999999</v>
      </c>
      <c r="BM315" s="90">
        <v>452.10501999999985</v>
      </c>
      <c r="BN315" s="90">
        <v>713.91413999999986</v>
      </c>
      <c r="BO315" s="100">
        <v>702.51998000000015</v>
      </c>
      <c r="BP315" s="97">
        <v>1089.3934100000006</v>
      </c>
      <c r="BQ315" s="100">
        <v>4356.2632900000008</v>
      </c>
      <c r="BR315" s="97">
        <v>1874.2114799999999</v>
      </c>
      <c r="BS315" s="87" t="s">
        <v>239</v>
      </c>
      <c r="BT315" s="88" t="s">
        <v>222</v>
      </c>
      <c r="BU315" s="87" t="s">
        <v>471</v>
      </c>
      <c r="BV315" s="100">
        <v>2938.7707300000034</v>
      </c>
      <c r="BW315" s="88" t="s">
        <v>242</v>
      </c>
      <c r="BX315" s="20">
        <v>1</v>
      </c>
      <c r="BY315" s="20">
        <v>0</v>
      </c>
      <c r="BZ315" s="185" t="s">
        <v>2735</v>
      </c>
    </row>
    <row r="316" spans="1:78" ht="174" x14ac:dyDescent="0.35">
      <c r="A316" s="116" t="s">
        <v>160</v>
      </c>
      <c r="B316" s="86" t="s">
        <v>2736</v>
      </c>
      <c r="C316" s="72" t="s">
        <v>2737</v>
      </c>
      <c r="D316" s="88" t="s">
        <v>781</v>
      </c>
      <c r="E316" s="88" t="s">
        <v>782</v>
      </c>
      <c r="F316" s="88" t="s">
        <v>2738</v>
      </c>
      <c r="G316" s="88" t="s">
        <v>2739</v>
      </c>
      <c r="H316" s="88" t="s">
        <v>2504</v>
      </c>
      <c r="I316" s="88" t="s">
        <v>2740</v>
      </c>
      <c r="J316" s="87" t="s">
        <v>2483</v>
      </c>
      <c r="K316" s="88" t="s">
        <v>222</v>
      </c>
      <c r="L316" s="88" t="s">
        <v>2064</v>
      </c>
      <c r="M316" s="88" t="s">
        <v>2064</v>
      </c>
      <c r="N316" s="88" t="s">
        <v>2484</v>
      </c>
      <c r="O316" s="88" t="s">
        <v>2485</v>
      </c>
      <c r="P316" s="87" t="s">
        <v>291</v>
      </c>
      <c r="Q316" s="88" t="s">
        <v>225</v>
      </c>
      <c r="R316" s="88" t="s">
        <v>1034</v>
      </c>
      <c r="S316" s="88" t="s">
        <v>579</v>
      </c>
      <c r="T316" s="87" t="s">
        <v>318</v>
      </c>
      <c r="U316" s="88">
        <v>75.7</v>
      </c>
      <c r="V316" s="88" t="s">
        <v>2462</v>
      </c>
      <c r="W316" s="88" t="s">
        <v>702</v>
      </c>
      <c r="X316" s="87" t="s">
        <v>229</v>
      </c>
      <c r="Y316" s="102">
        <v>901395606</v>
      </c>
      <c r="Z316" s="88" t="s">
        <v>2741</v>
      </c>
      <c r="AA316" s="88">
        <v>7729</v>
      </c>
      <c r="AB316" s="87" t="s">
        <v>231</v>
      </c>
      <c r="AC316" s="88" t="s">
        <v>268</v>
      </c>
      <c r="AD316" s="88">
        <v>2014</v>
      </c>
      <c r="AE316" s="99">
        <v>2017</v>
      </c>
      <c r="AF316" s="87" t="s">
        <v>2742</v>
      </c>
      <c r="AG316" s="88">
        <v>2014</v>
      </c>
      <c r="AH316" s="88" t="s">
        <v>2488</v>
      </c>
      <c r="AI316" s="88" t="s">
        <v>2488</v>
      </c>
      <c r="AJ316" s="88" t="s">
        <v>2489</v>
      </c>
      <c r="AK316" s="100" t="s">
        <v>269</v>
      </c>
      <c r="AL316" s="100" t="s">
        <v>2743</v>
      </c>
      <c r="AM316" s="88" t="s">
        <v>222</v>
      </c>
      <c r="AN316" s="88" t="s">
        <v>222</v>
      </c>
      <c r="AO316" s="88" t="s">
        <v>222</v>
      </c>
      <c r="AP316" s="88" t="s">
        <v>222</v>
      </c>
      <c r="AQ316" s="88" t="s">
        <v>222</v>
      </c>
      <c r="AR316" s="88" t="s">
        <v>234</v>
      </c>
      <c r="AS316" s="88" t="s">
        <v>222</v>
      </c>
      <c r="AT316" s="87" t="s">
        <v>271</v>
      </c>
      <c r="AU316" s="87" t="s">
        <v>235</v>
      </c>
      <c r="AV316" s="111">
        <v>43906</v>
      </c>
      <c r="AW316" s="88" t="s">
        <v>268</v>
      </c>
      <c r="AX316" s="111">
        <v>42583</v>
      </c>
      <c r="AY316" s="103">
        <v>44230</v>
      </c>
      <c r="AZ316" s="88" t="s">
        <v>2744</v>
      </c>
      <c r="BA316" s="93">
        <v>9661</v>
      </c>
      <c r="BB316" s="181">
        <v>2673.8439600257093</v>
      </c>
      <c r="BC316" s="87" t="s">
        <v>236</v>
      </c>
      <c r="BD316" s="100">
        <v>3332.9472500000006</v>
      </c>
      <c r="BE316" s="108">
        <v>0</v>
      </c>
      <c r="BF316" s="108">
        <v>0</v>
      </c>
      <c r="BG316" s="108">
        <v>0</v>
      </c>
      <c r="BH316" s="108">
        <v>0</v>
      </c>
      <c r="BI316" s="133">
        <v>0</v>
      </c>
      <c r="BJ316" s="108">
        <v>0</v>
      </c>
      <c r="BK316" s="142">
        <v>0</v>
      </c>
      <c r="BL316" s="128">
        <v>0</v>
      </c>
      <c r="BM316" s="90">
        <v>0</v>
      </c>
      <c r="BN316" s="90">
        <v>30.406239999999997</v>
      </c>
      <c r="BO316" s="90">
        <v>1228.8453900000006</v>
      </c>
      <c r="BP316" s="97">
        <v>2073.69562</v>
      </c>
      <c r="BQ316" s="100">
        <v>3332.9472500000006</v>
      </c>
      <c r="BR316" s="97">
        <v>591.79426000000001</v>
      </c>
      <c r="BS316" s="87" t="s">
        <v>239</v>
      </c>
      <c r="BT316" s="164">
        <v>1</v>
      </c>
      <c r="BU316" s="87" t="s">
        <v>471</v>
      </c>
      <c r="BV316" s="104">
        <v>3332.9472500000043</v>
      </c>
      <c r="BW316" s="88" t="s">
        <v>242</v>
      </c>
      <c r="BX316" s="20">
        <v>1</v>
      </c>
      <c r="BY316" s="20">
        <v>0</v>
      </c>
      <c r="BZ316" s="185" t="s">
        <v>2745</v>
      </c>
    </row>
    <row r="317" spans="1:78" ht="333.5" x14ac:dyDescent="0.35">
      <c r="A317" s="116" t="s">
        <v>3395</v>
      </c>
      <c r="B317" s="86" t="s">
        <v>2746</v>
      </c>
      <c r="C317" s="43" t="s">
        <v>2747</v>
      </c>
      <c r="D317" s="87" t="s">
        <v>257</v>
      </c>
      <c r="E317" s="87" t="s">
        <v>597</v>
      </c>
      <c r="F317" s="88" t="s">
        <v>2748</v>
      </c>
      <c r="G317" s="88" t="s">
        <v>2749</v>
      </c>
      <c r="H317" s="88" t="s">
        <v>430</v>
      </c>
      <c r="I317" s="88" t="s">
        <v>242</v>
      </c>
      <c r="J317" s="87" t="s">
        <v>221</v>
      </c>
      <c r="K317" s="87" t="s">
        <v>221</v>
      </c>
      <c r="L317" s="88" t="s">
        <v>2750</v>
      </c>
      <c r="M317" s="88" t="s">
        <v>2751</v>
      </c>
      <c r="N317" s="88" t="s">
        <v>2752</v>
      </c>
      <c r="O317" s="88" t="s">
        <v>2753</v>
      </c>
      <c r="P317" s="87" t="s">
        <v>291</v>
      </c>
      <c r="Q317" s="88" t="s">
        <v>225</v>
      </c>
      <c r="R317" s="88" t="s">
        <v>2754</v>
      </c>
      <c r="S317" s="88" t="s">
        <v>870</v>
      </c>
      <c r="T317" s="87" t="s">
        <v>318</v>
      </c>
      <c r="U317" s="88" t="s">
        <v>2755</v>
      </c>
      <c r="V317" s="88" t="s">
        <v>468</v>
      </c>
      <c r="W317" s="88" t="s">
        <v>2756</v>
      </c>
      <c r="X317" s="87" t="s">
        <v>229</v>
      </c>
      <c r="Y317" s="102" t="s">
        <v>2390</v>
      </c>
      <c r="Z317" s="88" t="s">
        <v>2652</v>
      </c>
      <c r="AA317" s="88">
        <v>7763</v>
      </c>
      <c r="AB317" s="87" t="s">
        <v>231</v>
      </c>
      <c r="AC317" s="88" t="s">
        <v>268</v>
      </c>
      <c r="AD317" s="88">
        <v>2013</v>
      </c>
      <c r="AE317" s="99" t="s">
        <v>232</v>
      </c>
      <c r="AF317" s="87" t="s">
        <v>2742</v>
      </c>
      <c r="AG317" s="88">
        <v>2013</v>
      </c>
      <c r="AH317" s="88" t="s">
        <v>2488</v>
      </c>
      <c r="AI317" s="88" t="s">
        <v>2488</v>
      </c>
      <c r="AJ317" s="88" t="s">
        <v>2488</v>
      </c>
      <c r="AK317" s="100" t="s">
        <v>269</v>
      </c>
      <c r="AL317" s="100" t="s">
        <v>2757</v>
      </c>
      <c r="AM317" s="87" t="s">
        <v>2758</v>
      </c>
      <c r="AN317" s="88" t="s">
        <v>2759</v>
      </c>
      <c r="AO317" s="88" t="s">
        <v>1428</v>
      </c>
      <c r="AP317" s="88" t="s">
        <v>222</v>
      </c>
      <c r="AQ317" s="88" t="s">
        <v>222</v>
      </c>
      <c r="AR317" s="88" t="s">
        <v>234</v>
      </c>
      <c r="AS317" s="87" t="s">
        <v>222</v>
      </c>
      <c r="AT317" s="88" t="s">
        <v>656</v>
      </c>
      <c r="AU317" s="87" t="s">
        <v>235</v>
      </c>
      <c r="AV317" s="111">
        <v>42907</v>
      </c>
      <c r="AW317" s="87" t="s">
        <v>225</v>
      </c>
      <c r="AX317" s="88">
        <v>2016</v>
      </c>
      <c r="AY317" s="111">
        <v>44712</v>
      </c>
      <c r="AZ317" s="88" t="s">
        <v>2760</v>
      </c>
      <c r="BA317" s="93">
        <v>15455</v>
      </c>
      <c r="BB317" s="181">
        <v>11933.568877415919</v>
      </c>
      <c r="BC317" s="87" t="s">
        <v>236</v>
      </c>
      <c r="BD317" s="100">
        <v>19966.267349999995</v>
      </c>
      <c r="BE317" s="100">
        <v>1025</v>
      </c>
      <c r="BF317" s="100">
        <v>4424</v>
      </c>
      <c r="BG317" s="100">
        <v>316.8</v>
      </c>
      <c r="BH317" s="100">
        <v>316.8</v>
      </c>
      <c r="BI317" s="97">
        <v>316.8</v>
      </c>
      <c r="BJ317" s="100">
        <v>316.8</v>
      </c>
      <c r="BK317" s="100">
        <v>6716.2</v>
      </c>
      <c r="BL317" s="100">
        <v>2570.5195400000002</v>
      </c>
      <c r="BM317" s="90">
        <v>5483.2368499999975</v>
      </c>
      <c r="BN317" s="90">
        <v>1001.4768600000004</v>
      </c>
      <c r="BO317" s="100">
        <v>1040.3876100000007</v>
      </c>
      <c r="BP317" s="97">
        <v>3154.4464899999989</v>
      </c>
      <c r="BQ317" s="100">
        <v>13250.067349999996</v>
      </c>
      <c r="BR317" s="97">
        <v>3353.1610500000002</v>
      </c>
      <c r="BS317" s="87" t="s">
        <v>239</v>
      </c>
      <c r="BT317" s="164">
        <v>1</v>
      </c>
      <c r="BU317" s="87" t="s">
        <v>471</v>
      </c>
      <c r="BV317" s="100">
        <v>10047.63661999999</v>
      </c>
      <c r="BW317" s="88" t="s">
        <v>242</v>
      </c>
      <c r="BX317" s="20">
        <v>1</v>
      </c>
      <c r="BY317" s="20">
        <v>0</v>
      </c>
      <c r="BZ317" s="185" t="s">
        <v>2761</v>
      </c>
    </row>
    <row r="318" spans="1:78" ht="174" x14ac:dyDescent="0.35">
      <c r="A318" s="116" t="s">
        <v>160</v>
      </c>
      <c r="B318" s="86" t="s">
        <v>2762</v>
      </c>
      <c r="C318" s="72" t="s">
        <v>2763</v>
      </c>
      <c r="D318" s="88" t="s">
        <v>2264</v>
      </c>
      <c r="E318" s="88" t="s">
        <v>476</v>
      </c>
      <c r="F318" s="88" t="s">
        <v>2764</v>
      </c>
      <c r="G318" s="88" t="s">
        <v>2739</v>
      </c>
      <c r="H318" s="88" t="s">
        <v>2504</v>
      </c>
      <c r="I318" s="88" t="s">
        <v>2765</v>
      </c>
      <c r="J318" s="87" t="s">
        <v>2483</v>
      </c>
      <c r="K318" s="88" t="s">
        <v>222</v>
      </c>
      <c r="L318" s="88" t="s">
        <v>2766</v>
      </c>
      <c r="M318" s="88" t="s">
        <v>2064</v>
      </c>
      <c r="N318" s="88" t="s">
        <v>2484</v>
      </c>
      <c r="O318" s="88" t="s">
        <v>2485</v>
      </c>
      <c r="P318" s="87" t="s">
        <v>291</v>
      </c>
      <c r="Q318" s="88" t="s">
        <v>225</v>
      </c>
      <c r="R318" s="88" t="s">
        <v>1034</v>
      </c>
      <c r="S318" s="88" t="s">
        <v>579</v>
      </c>
      <c r="T318" s="87" t="s">
        <v>318</v>
      </c>
      <c r="U318" s="88">
        <v>77</v>
      </c>
      <c r="V318" s="88" t="s">
        <v>2462</v>
      </c>
      <c r="W318" s="88" t="s">
        <v>2767</v>
      </c>
      <c r="X318" s="87" t="s">
        <v>229</v>
      </c>
      <c r="Y318" s="102">
        <v>901713069</v>
      </c>
      <c r="Z318" s="88" t="s">
        <v>2768</v>
      </c>
      <c r="AA318" s="88">
        <v>7861</v>
      </c>
      <c r="AB318" s="87" t="s">
        <v>231</v>
      </c>
      <c r="AC318" s="88" t="s">
        <v>268</v>
      </c>
      <c r="AD318" s="88">
        <v>2015</v>
      </c>
      <c r="AE318" s="99" t="s">
        <v>232</v>
      </c>
      <c r="AF318" s="87" t="s">
        <v>2742</v>
      </c>
      <c r="AG318" s="88">
        <v>2015</v>
      </c>
      <c r="AH318" s="88" t="s">
        <v>2488</v>
      </c>
      <c r="AI318" s="88" t="s">
        <v>2488</v>
      </c>
      <c r="AJ318" s="88" t="s">
        <v>2489</v>
      </c>
      <c r="AK318" s="100" t="s">
        <v>320</v>
      </c>
      <c r="AL318" s="90" t="s">
        <v>320</v>
      </c>
      <c r="AM318" s="88" t="s">
        <v>222</v>
      </c>
      <c r="AN318" s="88" t="s">
        <v>222</v>
      </c>
      <c r="AO318" s="88" t="s">
        <v>222</v>
      </c>
      <c r="AP318" s="88" t="s">
        <v>222</v>
      </c>
      <c r="AQ318" s="88" t="s">
        <v>222</v>
      </c>
      <c r="AR318" s="88" t="s">
        <v>234</v>
      </c>
      <c r="AS318" s="88" t="s">
        <v>222</v>
      </c>
      <c r="AT318" s="87" t="s">
        <v>765</v>
      </c>
      <c r="AU318" s="87" t="s">
        <v>235</v>
      </c>
      <c r="AV318" s="103">
        <v>44536</v>
      </c>
      <c r="AW318" s="87" t="s">
        <v>225</v>
      </c>
      <c r="AX318" s="88">
        <v>2017</v>
      </c>
      <c r="AY318" s="111">
        <v>44621</v>
      </c>
      <c r="AZ318" s="88" t="s">
        <v>2769</v>
      </c>
      <c r="BA318" s="93">
        <v>8366</v>
      </c>
      <c r="BB318" s="181">
        <v>479.38599150622326</v>
      </c>
      <c r="BC318" s="87" t="s">
        <v>236</v>
      </c>
      <c r="BD318" s="100">
        <v>1069.05036</v>
      </c>
      <c r="BE318" s="108">
        <v>1000</v>
      </c>
      <c r="BF318" s="108">
        <v>25</v>
      </c>
      <c r="BG318" s="108">
        <v>0</v>
      </c>
      <c r="BH318" s="108">
        <v>0</v>
      </c>
      <c r="BI318" s="133">
        <v>0</v>
      </c>
      <c r="BJ318" s="108">
        <v>0</v>
      </c>
      <c r="BK318" s="142">
        <v>1025</v>
      </c>
      <c r="BL318" s="113">
        <v>4.640670000000001</v>
      </c>
      <c r="BM318" s="90">
        <v>0</v>
      </c>
      <c r="BN318" s="90">
        <v>0.57801999999999998</v>
      </c>
      <c r="BO318" s="90">
        <v>11.612620000000001</v>
      </c>
      <c r="BP318" s="97">
        <v>27.219049999999985</v>
      </c>
      <c r="BQ318" s="100">
        <v>44.050359999999984</v>
      </c>
      <c r="BR318" s="97">
        <v>14.604460000000001</v>
      </c>
      <c r="BS318" s="87" t="s">
        <v>239</v>
      </c>
      <c r="BT318" s="164">
        <v>1</v>
      </c>
      <c r="BU318" s="87" t="s">
        <v>471</v>
      </c>
      <c r="BV318" s="104">
        <v>44.050359999999976</v>
      </c>
      <c r="BW318" s="88" t="s">
        <v>242</v>
      </c>
      <c r="BX318" s="20">
        <v>1</v>
      </c>
      <c r="BY318" s="20">
        <v>0</v>
      </c>
      <c r="BZ318" s="185" t="s">
        <v>2770</v>
      </c>
    </row>
    <row r="319" spans="1:78" ht="203" x14ac:dyDescent="0.35">
      <c r="A319" s="116" t="s">
        <v>3395</v>
      </c>
      <c r="B319" s="86" t="s">
        <v>2771</v>
      </c>
      <c r="C319" s="43" t="s">
        <v>2772</v>
      </c>
      <c r="D319" s="87" t="s">
        <v>257</v>
      </c>
      <c r="E319" s="87" t="s">
        <v>2773</v>
      </c>
      <c r="F319" s="88" t="s">
        <v>2774</v>
      </c>
      <c r="G319" s="88" t="s">
        <v>2775</v>
      </c>
      <c r="H319" s="88" t="s">
        <v>2776</v>
      </c>
      <c r="I319" s="88" t="s">
        <v>2777</v>
      </c>
      <c r="J319" s="87" t="s">
        <v>221</v>
      </c>
      <c r="K319" s="88" t="s">
        <v>222</v>
      </c>
      <c r="L319" s="88" t="s">
        <v>2778</v>
      </c>
      <c r="M319" s="88" t="s">
        <v>2779</v>
      </c>
      <c r="N319" s="88" t="s">
        <v>2780</v>
      </c>
      <c r="O319" s="88" t="s">
        <v>2781</v>
      </c>
      <c r="P319" s="87" t="s">
        <v>291</v>
      </c>
      <c r="Q319" s="88" t="s">
        <v>225</v>
      </c>
      <c r="R319" s="88" t="s">
        <v>2782</v>
      </c>
      <c r="S319" s="88" t="s">
        <v>466</v>
      </c>
      <c r="T319" s="87" t="s">
        <v>318</v>
      </c>
      <c r="U319" s="87" t="s">
        <v>266</v>
      </c>
      <c r="V319" s="87" t="s">
        <v>2620</v>
      </c>
      <c r="W319" s="88" t="s">
        <v>2783</v>
      </c>
      <c r="X319" s="87" t="s">
        <v>229</v>
      </c>
      <c r="Y319" s="102" t="s">
        <v>2784</v>
      </c>
      <c r="Z319" s="88" t="s">
        <v>2785</v>
      </c>
      <c r="AA319" s="88">
        <v>7866</v>
      </c>
      <c r="AB319" s="87" t="s">
        <v>231</v>
      </c>
      <c r="AC319" s="88" t="s">
        <v>268</v>
      </c>
      <c r="AD319" s="88">
        <v>2016</v>
      </c>
      <c r="AE319" s="99" t="s">
        <v>232</v>
      </c>
      <c r="AF319" s="87" t="s">
        <v>306</v>
      </c>
      <c r="AG319" s="88">
        <v>2016</v>
      </c>
      <c r="AH319" s="88" t="s">
        <v>2786</v>
      </c>
      <c r="AI319" s="88" t="s">
        <v>222</v>
      </c>
      <c r="AJ319" s="189" t="s">
        <v>2787</v>
      </c>
      <c r="AK319" s="100" t="s">
        <v>269</v>
      </c>
      <c r="AL319" s="100" t="s">
        <v>2788</v>
      </c>
      <c r="AM319" s="88" t="s">
        <v>222</v>
      </c>
      <c r="AN319" s="88" t="s">
        <v>222</v>
      </c>
      <c r="AO319" s="88" t="s">
        <v>222</v>
      </c>
      <c r="AP319" s="88" t="s">
        <v>222</v>
      </c>
      <c r="AQ319" s="88" t="s">
        <v>222</v>
      </c>
      <c r="AR319" s="88" t="s">
        <v>234</v>
      </c>
      <c r="AS319" s="88" t="s">
        <v>222</v>
      </c>
      <c r="AT319" s="88" t="s">
        <v>271</v>
      </c>
      <c r="AU319" s="87" t="s">
        <v>235</v>
      </c>
      <c r="AV319" s="111">
        <v>43747</v>
      </c>
      <c r="AW319" s="88" t="s">
        <v>268</v>
      </c>
      <c r="AX319" s="111">
        <v>43465</v>
      </c>
      <c r="AY319" s="111">
        <v>43861</v>
      </c>
      <c r="AZ319" s="88" t="s">
        <v>2789</v>
      </c>
      <c r="BA319" s="93">
        <v>4429</v>
      </c>
      <c r="BB319" s="181">
        <v>4429</v>
      </c>
      <c r="BC319" s="87" t="s">
        <v>236</v>
      </c>
      <c r="BD319" s="100">
        <v>4236.1001800000013</v>
      </c>
      <c r="BE319" s="90">
        <v>-0.186</v>
      </c>
      <c r="BF319" s="90">
        <v>0</v>
      </c>
      <c r="BG319" s="90">
        <v>0</v>
      </c>
      <c r="BH319" s="90">
        <v>0</v>
      </c>
      <c r="BI319" s="97">
        <v>0</v>
      </c>
      <c r="BJ319" s="90">
        <v>0</v>
      </c>
      <c r="BK319" s="100">
        <v>-0.186</v>
      </c>
      <c r="BL319" s="90">
        <v>0</v>
      </c>
      <c r="BM319" s="90">
        <v>1.7402199999999999</v>
      </c>
      <c r="BN319" s="90">
        <v>947.38807000000031</v>
      </c>
      <c r="BO319" s="90">
        <v>2595.7264400000017</v>
      </c>
      <c r="BP319" s="97">
        <v>691.43144999999913</v>
      </c>
      <c r="BQ319" s="100">
        <v>4236.286180000001</v>
      </c>
      <c r="BR319" s="97">
        <v>377.90333999999996</v>
      </c>
      <c r="BS319" s="87" t="s">
        <v>239</v>
      </c>
      <c r="BT319" s="88" t="s">
        <v>222</v>
      </c>
      <c r="BU319" s="87" t="s">
        <v>471</v>
      </c>
      <c r="BV319" s="114">
        <v>0</v>
      </c>
      <c r="BW319" s="88" t="s">
        <v>242</v>
      </c>
      <c r="BX319" s="20">
        <v>1</v>
      </c>
      <c r="BY319" s="20">
        <v>0</v>
      </c>
      <c r="BZ319" s="185" t="s">
        <v>2790</v>
      </c>
    </row>
    <row r="320" spans="1:78" ht="261" x14ac:dyDescent="0.35">
      <c r="A320" s="116" t="s">
        <v>222</v>
      </c>
      <c r="B320" s="86" t="s">
        <v>2791</v>
      </c>
      <c r="C320" s="43" t="s">
        <v>2792</v>
      </c>
      <c r="D320" s="88" t="s">
        <v>895</v>
      </c>
      <c r="E320" s="87" t="s">
        <v>2793</v>
      </c>
      <c r="F320" s="88" t="s">
        <v>2794</v>
      </c>
      <c r="G320" s="87" t="s">
        <v>2795</v>
      </c>
      <c r="H320" s="87" t="s">
        <v>1286</v>
      </c>
      <c r="I320" s="88" t="s">
        <v>242</v>
      </c>
      <c r="J320" s="87" t="s">
        <v>221</v>
      </c>
      <c r="K320" s="88" t="s">
        <v>222</v>
      </c>
      <c r="L320" s="88" t="s">
        <v>2796</v>
      </c>
      <c r="M320" s="88" t="s">
        <v>2572</v>
      </c>
      <c r="N320" s="88" t="s">
        <v>2797</v>
      </c>
      <c r="O320" s="87" t="s">
        <v>2798</v>
      </c>
      <c r="P320" s="88" t="s">
        <v>381</v>
      </c>
      <c r="Q320" s="87" t="s">
        <v>365</v>
      </c>
      <c r="R320" s="88" t="s">
        <v>2269</v>
      </c>
      <c r="S320" s="88" t="s">
        <v>2550</v>
      </c>
      <c r="T320" s="87" t="s">
        <v>2799</v>
      </c>
      <c r="U320" s="87" t="s">
        <v>2800</v>
      </c>
      <c r="V320" s="88" t="s">
        <v>500</v>
      </c>
      <c r="W320" s="87" t="s">
        <v>228</v>
      </c>
      <c r="X320" s="87" t="s">
        <v>229</v>
      </c>
      <c r="Y320" s="155" t="s">
        <v>2801</v>
      </c>
      <c r="Z320" s="88" t="s">
        <v>2785</v>
      </c>
      <c r="AA320" s="88">
        <v>7867</v>
      </c>
      <c r="AB320" s="87" t="s">
        <v>231</v>
      </c>
      <c r="AC320" s="87" t="s">
        <v>268</v>
      </c>
      <c r="AD320" s="87">
        <v>2021</v>
      </c>
      <c r="AE320" s="99" t="s">
        <v>232</v>
      </c>
      <c r="AF320" s="87" t="s">
        <v>410</v>
      </c>
      <c r="AG320" s="88" t="s">
        <v>225</v>
      </c>
      <c r="AH320" s="88" t="s">
        <v>222</v>
      </c>
      <c r="AI320" s="88" t="s">
        <v>222</v>
      </c>
      <c r="AJ320" s="88" t="s">
        <v>222</v>
      </c>
      <c r="AK320" s="100" t="s">
        <v>320</v>
      </c>
      <c r="AL320" s="90" t="s">
        <v>320</v>
      </c>
      <c r="AM320" s="88" t="s">
        <v>1594</v>
      </c>
      <c r="AN320" s="87" t="s">
        <v>1594</v>
      </c>
      <c r="AO320" s="87" t="s">
        <v>2802</v>
      </c>
      <c r="AP320" s="88" t="s">
        <v>1594</v>
      </c>
      <c r="AQ320" s="88" t="s">
        <v>1594</v>
      </c>
      <c r="AR320" s="87" t="s">
        <v>1594</v>
      </c>
      <c r="AS320" s="87" t="s">
        <v>222</v>
      </c>
      <c r="AT320" s="88" t="s">
        <v>656</v>
      </c>
      <c r="AU320" s="87" t="s">
        <v>235</v>
      </c>
      <c r="AV320" s="111">
        <v>45873</v>
      </c>
      <c r="AW320" s="88" t="s">
        <v>225</v>
      </c>
      <c r="AX320" s="88" t="s">
        <v>2803</v>
      </c>
      <c r="AY320" s="103">
        <v>46630</v>
      </c>
      <c r="AZ320" s="88" t="s">
        <v>2804</v>
      </c>
      <c r="BA320" s="93">
        <v>70568</v>
      </c>
      <c r="BB320" s="181">
        <v>70568</v>
      </c>
      <c r="BC320" s="87" t="s">
        <v>236</v>
      </c>
      <c r="BD320" s="100">
        <v>305192.50034000003</v>
      </c>
      <c r="BE320" s="100">
        <v>1149.175</v>
      </c>
      <c r="BF320" s="100">
        <v>2561.48</v>
      </c>
      <c r="BG320" s="100">
        <v>2345.241</v>
      </c>
      <c r="BH320" s="100">
        <v>9678.5889999999999</v>
      </c>
      <c r="BI320" s="97">
        <v>70577.59</v>
      </c>
      <c r="BJ320" s="100">
        <v>207392.91100000002</v>
      </c>
      <c r="BK320" s="100">
        <v>293704.98600000003</v>
      </c>
      <c r="BL320" s="100">
        <v>87.724559999999997</v>
      </c>
      <c r="BM320" s="90">
        <v>2368.3566800000008</v>
      </c>
      <c r="BN320" s="90">
        <v>2149.5428900000002</v>
      </c>
      <c r="BO320" s="90">
        <v>3439.6918800000003</v>
      </c>
      <c r="BP320" s="97">
        <v>3442.1983300000002</v>
      </c>
      <c r="BQ320" s="100">
        <v>11487.514340000002</v>
      </c>
      <c r="BR320" s="97">
        <v>2480.6355800000001</v>
      </c>
      <c r="BS320" s="87" t="s">
        <v>239</v>
      </c>
      <c r="BT320" s="88" t="s">
        <v>222</v>
      </c>
      <c r="BU320" s="87" t="s">
        <v>471</v>
      </c>
      <c r="BV320" s="100">
        <v>8225.320209999998</v>
      </c>
      <c r="BW320" s="88" t="s">
        <v>242</v>
      </c>
      <c r="BX320" s="20">
        <v>1</v>
      </c>
      <c r="BY320" s="20">
        <v>0</v>
      </c>
      <c r="BZ320" s="185" t="s">
        <v>2805</v>
      </c>
    </row>
    <row r="321" spans="1:78" ht="406" x14ac:dyDescent="0.35">
      <c r="A321" s="116" t="s">
        <v>222</v>
      </c>
      <c r="B321" s="86" t="s">
        <v>2806</v>
      </c>
      <c r="C321" s="43" t="s">
        <v>2807</v>
      </c>
      <c r="D321" s="87" t="s">
        <v>2808</v>
      </c>
      <c r="E321" s="88" t="s">
        <v>2809</v>
      </c>
      <c r="F321" s="88" t="s">
        <v>2810</v>
      </c>
      <c r="G321" s="88" t="s">
        <v>2811</v>
      </c>
      <c r="H321" s="88" t="s">
        <v>2812</v>
      </c>
      <c r="I321" s="88" t="s">
        <v>242</v>
      </c>
      <c r="J321" s="88" t="s">
        <v>2813</v>
      </c>
      <c r="K321" s="87" t="s">
        <v>222</v>
      </c>
      <c r="L321" s="88" t="s">
        <v>2520</v>
      </c>
      <c r="M321" s="88" t="s">
        <v>868</v>
      </c>
      <c r="N321" s="88" t="s">
        <v>2484</v>
      </c>
      <c r="O321" s="88" t="s">
        <v>2814</v>
      </c>
      <c r="P321" s="87" t="s">
        <v>291</v>
      </c>
      <c r="Q321" s="88" t="s">
        <v>225</v>
      </c>
      <c r="R321" s="88" t="s">
        <v>2815</v>
      </c>
      <c r="S321" s="88" t="s">
        <v>2550</v>
      </c>
      <c r="T321" s="88">
        <v>1</v>
      </c>
      <c r="U321" s="88" t="s">
        <v>2816</v>
      </c>
      <c r="V321" s="88" t="s">
        <v>500</v>
      </c>
      <c r="W321" s="87" t="s">
        <v>228</v>
      </c>
      <c r="X321" s="87" t="s">
        <v>229</v>
      </c>
      <c r="Y321" s="102" t="s">
        <v>2817</v>
      </c>
      <c r="Z321" s="88" t="s">
        <v>2785</v>
      </c>
      <c r="AA321" s="88">
        <v>7884</v>
      </c>
      <c r="AB321" s="87" t="s">
        <v>231</v>
      </c>
      <c r="AC321" s="88" t="s">
        <v>268</v>
      </c>
      <c r="AD321" s="88">
        <v>2016</v>
      </c>
      <c r="AE321" s="99" t="s">
        <v>232</v>
      </c>
      <c r="AF321" s="87" t="s">
        <v>410</v>
      </c>
      <c r="AG321" s="88" t="s">
        <v>225</v>
      </c>
      <c r="AH321" s="88" t="s">
        <v>222</v>
      </c>
      <c r="AI321" s="88" t="s">
        <v>222</v>
      </c>
      <c r="AJ321" s="88" t="s">
        <v>222</v>
      </c>
      <c r="AK321" s="100" t="s">
        <v>269</v>
      </c>
      <c r="AL321" s="100" t="s">
        <v>2818</v>
      </c>
      <c r="AM321" s="88" t="s">
        <v>2819</v>
      </c>
      <c r="AN321" s="88" t="s">
        <v>2820</v>
      </c>
      <c r="AO321" s="88" t="s">
        <v>2821</v>
      </c>
      <c r="AP321" s="88" t="s">
        <v>2822</v>
      </c>
      <c r="AQ321" s="88">
        <v>2018</v>
      </c>
      <c r="AR321" s="88" t="s">
        <v>2536</v>
      </c>
      <c r="AS321" s="88">
        <v>2018</v>
      </c>
      <c r="AT321" s="88" t="s">
        <v>358</v>
      </c>
      <c r="AU321" s="87" t="s">
        <v>235</v>
      </c>
      <c r="AV321" s="111">
        <v>43418</v>
      </c>
      <c r="AW321" s="87" t="s">
        <v>225</v>
      </c>
      <c r="AX321" s="111">
        <v>43466</v>
      </c>
      <c r="AY321" s="103">
        <v>45076</v>
      </c>
      <c r="AZ321" s="88" t="s">
        <v>2823</v>
      </c>
      <c r="BA321" s="93">
        <v>152000</v>
      </c>
      <c r="BB321" s="181">
        <v>55381.609688622317</v>
      </c>
      <c r="BC321" s="87" t="s">
        <v>236</v>
      </c>
      <c r="BD321" s="100">
        <v>56371.251169999989</v>
      </c>
      <c r="BE321" s="100">
        <v>1634.8990000000001</v>
      </c>
      <c r="BF321" s="100">
        <v>20034.614619999997</v>
      </c>
      <c r="BG321" s="90">
        <v>17714.618099999996</v>
      </c>
      <c r="BH321" s="100">
        <v>3389.1756800000003</v>
      </c>
      <c r="BI321" s="97">
        <v>0</v>
      </c>
      <c r="BJ321" s="90">
        <v>0</v>
      </c>
      <c r="BK321" s="100">
        <v>42773.307399999991</v>
      </c>
      <c r="BL321" s="100">
        <v>1142.6998200000003</v>
      </c>
      <c r="BM321" s="90">
        <v>2417.9235799999988</v>
      </c>
      <c r="BN321" s="90">
        <v>4280.6750199999988</v>
      </c>
      <c r="BO321" s="90">
        <v>1540.0734700000003</v>
      </c>
      <c r="BP321" s="97">
        <v>4216.5718799999995</v>
      </c>
      <c r="BQ321" s="100">
        <v>13597.943769999998</v>
      </c>
      <c r="BR321" s="97">
        <v>1334.1300299999998</v>
      </c>
      <c r="BS321" s="87" t="s">
        <v>239</v>
      </c>
      <c r="BT321" s="164">
        <v>1</v>
      </c>
      <c r="BU321" s="87" t="s">
        <v>471</v>
      </c>
      <c r="BV321" s="100">
        <v>974.03777000000002</v>
      </c>
      <c r="BW321" s="88" t="s">
        <v>242</v>
      </c>
      <c r="BX321" s="20">
        <v>1</v>
      </c>
      <c r="BY321" s="20">
        <v>0</v>
      </c>
      <c r="BZ321" s="185" t="s">
        <v>2824</v>
      </c>
    </row>
    <row r="322" spans="1:78" ht="188.5" x14ac:dyDescent="0.35">
      <c r="A322" s="116" t="s">
        <v>222</v>
      </c>
      <c r="B322" s="86" t="s">
        <v>2825</v>
      </c>
      <c r="C322" s="43" t="s">
        <v>2826</v>
      </c>
      <c r="D322" s="87" t="s">
        <v>257</v>
      </c>
      <c r="E322" s="87" t="s">
        <v>2346</v>
      </c>
      <c r="F322" s="88" t="s">
        <v>2827</v>
      </c>
      <c r="G322" s="87" t="s">
        <v>2828</v>
      </c>
      <c r="H322" s="87" t="s">
        <v>479</v>
      </c>
      <c r="I322" s="88" t="s">
        <v>242</v>
      </c>
      <c r="J322" s="87" t="s">
        <v>221</v>
      </c>
      <c r="K322" s="88" t="s">
        <v>222</v>
      </c>
      <c r="L322" s="88" t="s">
        <v>2520</v>
      </c>
      <c r="M322" s="88" t="s">
        <v>2829</v>
      </c>
      <c r="N322" s="88" t="s">
        <v>2797</v>
      </c>
      <c r="O322" s="87" t="s">
        <v>2830</v>
      </c>
      <c r="P322" s="87" t="s">
        <v>381</v>
      </c>
      <c r="Q322" s="87" t="s">
        <v>1261</v>
      </c>
      <c r="R322" s="88" t="s">
        <v>1034</v>
      </c>
      <c r="S322" s="88" t="s">
        <v>2550</v>
      </c>
      <c r="T322" s="87">
        <v>358</v>
      </c>
      <c r="U322" s="88" t="s">
        <v>2831</v>
      </c>
      <c r="V322" s="88">
        <v>115</v>
      </c>
      <c r="W322" s="87" t="s">
        <v>228</v>
      </c>
      <c r="X322" s="87" t="s">
        <v>229</v>
      </c>
      <c r="Y322" s="155" t="s">
        <v>2832</v>
      </c>
      <c r="Z322" s="88" t="s">
        <v>2833</v>
      </c>
      <c r="AA322" s="88">
        <v>7904</v>
      </c>
      <c r="AB322" s="87" t="s">
        <v>231</v>
      </c>
      <c r="AC322" s="88" t="s">
        <v>2834</v>
      </c>
      <c r="AD322" s="88">
        <v>2019</v>
      </c>
      <c r="AE322" s="87" t="s">
        <v>232</v>
      </c>
      <c r="AF322" s="87" t="s">
        <v>410</v>
      </c>
      <c r="AG322" s="88" t="s">
        <v>225</v>
      </c>
      <c r="AH322" s="88" t="s">
        <v>222</v>
      </c>
      <c r="AI322" s="88" t="s">
        <v>222</v>
      </c>
      <c r="AJ322" s="88" t="s">
        <v>222</v>
      </c>
      <c r="AK322" s="100" t="s">
        <v>269</v>
      </c>
      <c r="AL322" s="90" t="s">
        <v>320</v>
      </c>
      <c r="AM322" s="87" t="s">
        <v>2835</v>
      </c>
      <c r="AN322" s="88" t="s">
        <v>2533</v>
      </c>
      <c r="AO322" s="88" t="s">
        <v>2534</v>
      </c>
      <c r="AP322" s="88" t="s">
        <v>2836</v>
      </c>
      <c r="AQ322" s="88">
        <v>2019</v>
      </c>
      <c r="AR322" s="88" t="s">
        <v>2562</v>
      </c>
      <c r="AS322" s="88">
        <v>2019</v>
      </c>
      <c r="AT322" s="88" t="s">
        <v>656</v>
      </c>
      <c r="AU322" s="87" t="s">
        <v>235</v>
      </c>
      <c r="AV322" s="103">
        <v>45762</v>
      </c>
      <c r="AW322" s="88" t="s">
        <v>225</v>
      </c>
      <c r="AX322" s="88" t="s">
        <v>2803</v>
      </c>
      <c r="AY322" s="103">
        <v>46920</v>
      </c>
      <c r="AZ322" s="87" t="s">
        <v>2837</v>
      </c>
      <c r="BA322" s="93">
        <v>213750</v>
      </c>
      <c r="BB322" s="181">
        <v>211429.18371082487</v>
      </c>
      <c r="BC322" s="87" t="s">
        <v>236</v>
      </c>
      <c r="BD322" s="100">
        <v>712715.82430999994</v>
      </c>
      <c r="BE322" s="100">
        <v>5300.7269999999999</v>
      </c>
      <c r="BF322" s="100">
        <v>5119</v>
      </c>
      <c r="BG322" s="100">
        <v>7568.7830000000004</v>
      </c>
      <c r="BH322" s="100">
        <v>33108.163200000003</v>
      </c>
      <c r="BI322" s="97">
        <v>103601.43130000001</v>
      </c>
      <c r="BJ322" s="100">
        <v>527549.38430000003</v>
      </c>
      <c r="BK322" s="100">
        <v>682247.48879999993</v>
      </c>
      <c r="BL322" s="100">
        <v>166.10328999999996</v>
      </c>
      <c r="BM322" s="100">
        <v>4868.04637</v>
      </c>
      <c r="BN322" s="100">
        <v>4153.9411700000019</v>
      </c>
      <c r="BO322" s="100">
        <v>8500.2177900000024</v>
      </c>
      <c r="BP322" s="97">
        <v>12780.026890000001</v>
      </c>
      <c r="BQ322" s="100">
        <v>30468.335510000001</v>
      </c>
      <c r="BR322" s="97">
        <v>5585.5462499999994</v>
      </c>
      <c r="BS322" s="87" t="s">
        <v>239</v>
      </c>
      <c r="BT322" s="88" t="s">
        <v>222</v>
      </c>
      <c r="BU322" s="87" t="s">
        <v>471</v>
      </c>
      <c r="BV322" s="100">
        <v>29071.37418000001</v>
      </c>
      <c r="BW322" s="88" t="s">
        <v>242</v>
      </c>
      <c r="BX322" s="20">
        <v>0</v>
      </c>
      <c r="BY322" s="20">
        <v>1</v>
      </c>
      <c r="BZ322" s="185" t="s">
        <v>2838</v>
      </c>
    </row>
    <row r="323" spans="1:78" ht="188.5" x14ac:dyDescent="0.35">
      <c r="A323" s="116" t="s">
        <v>222</v>
      </c>
      <c r="B323" s="86" t="s">
        <v>2839</v>
      </c>
      <c r="C323" s="43" t="s">
        <v>2840</v>
      </c>
      <c r="D323" s="88" t="s">
        <v>1245</v>
      </c>
      <c r="E323" s="87" t="s">
        <v>2346</v>
      </c>
      <c r="F323" s="88" t="s">
        <v>2827</v>
      </c>
      <c r="G323" s="87" t="s">
        <v>2841</v>
      </c>
      <c r="H323" s="87" t="s">
        <v>479</v>
      </c>
      <c r="I323" s="88" t="s">
        <v>2842</v>
      </c>
      <c r="J323" s="87" t="s">
        <v>221</v>
      </c>
      <c r="K323" s="88" t="s">
        <v>222</v>
      </c>
      <c r="L323" s="88" t="s">
        <v>2520</v>
      </c>
      <c r="M323" s="88">
        <v>70</v>
      </c>
      <c r="N323" s="88" t="s">
        <v>2797</v>
      </c>
      <c r="O323" s="88" t="s">
        <v>2843</v>
      </c>
      <c r="P323" s="88" t="s">
        <v>2844</v>
      </c>
      <c r="Q323" s="87" t="s">
        <v>1261</v>
      </c>
      <c r="R323" s="88" t="s">
        <v>264</v>
      </c>
      <c r="S323" s="88" t="s">
        <v>2550</v>
      </c>
      <c r="T323" s="88" t="s">
        <v>2845</v>
      </c>
      <c r="U323" s="88" t="s">
        <v>2831</v>
      </c>
      <c r="V323" s="88">
        <v>55</v>
      </c>
      <c r="W323" s="87" t="s">
        <v>228</v>
      </c>
      <c r="X323" s="87" t="s">
        <v>229</v>
      </c>
      <c r="Y323" s="155" t="s">
        <v>2784</v>
      </c>
      <c r="Z323" s="88" t="s">
        <v>2731</v>
      </c>
      <c r="AA323" s="88">
        <v>7906</v>
      </c>
      <c r="AB323" s="87" t="s">
        <v>231</v>
      </c>
      <c r="AC323" s="88" t="s">
        <v>2846</v>
      </c>
      <c r="AD323" s="88">
        <v>2016</v>
      </c>
      <c r="AE323" s="99" t="s">
        <v>232</v>
      </c>
      <c r="AF323" s="87" t="s">
        <v>410</v>
      </c>
      <c r="AG323" s="88" t="s">
        <v>225</v>
      </c>
      <c r="AH323" s="88" t="s">
        <v>222</v>
      </c>
      <c r="AI323" s="88" t="s">
        <v>222</v>
      </c>
      <c r="AJ323" s="88" t="s">
        <v>222</v>
      </c>
      <c r="AK323" s="100" t="s">
        <v>320</v>
      </c>
      <c r="AL323" s="90" t="s">
        <v>320</v>
      </c>
      <c r="AM323" s="88" t="s">
        <v>2847</v>
      </c>
      <c r="AN323" s="87" t="s">
        <v>2848</v>
      </c>
      <c r="AO323" s="87" t="s">
        <v>2534</v>
      </c>
      <c r="AP323" s="88" t="s">
        <v>2494</v>
      </c>
      <c r="AQ323" s="103">
        <v>44421</v>
      </c>
      <c r="AR323" s="87" t="s">
        <v>2849</v>
      </c>
      <c r="AS323" s="87" t="s">
        <v>222</v>
      </c>
      <c r="AT323" s="88" t="s">
        <v>656</v>
      </c>
      <c r="AU323" s="87" t="s">
        <v>235</v>
      </c>
      <c r="AV323" s="111">
        <v>45400</v>
      </c>
      <c r="AW323" s="88" t="s">
        <v>225</v>
      </c>
      <c r="AX323" s="88" t="s">
        <v>2803</v>
      </c>
      <c r="AY323" s="170">
        <v>46446</v>
      </c>
      <c r="AZ323" s="88" t="s">
        <v>2850</v>
      </c>
      <c r="BA323" s="93">
        <v>58750</v>
      </c>
      <c r="BB323" s="181">
        <v>58750</v>
      </c>
      <c r="BC323" s="87" t="s">
        <v>236</v>
      </c>
      <c r="BD323" s="100">
        <v>253346.95908999999</v>
      </c>
      <c r="BE323" s="100">
        <v>2164.1719999999996</v>
      </c>
      <c r="BF323" s="100">
        <v>1740.1299999999999</v>
      </c>
      <c r="BG323" s="100">
        <v>6100.0560000000005</v>
      </c>
      <c r="BH323" s="100">
        <v>35605.749000000003</v>
      </c>
      <c r="BI323" s="97">
        <v>66728.957999999999</v>
      </c>
      <c r="BJ323" s="100">
        <v>129134.5</v>
      </c>
      <c r="BK323" s="100">
        <v>241473.565</v>
      </c>
      <c r="BL323" s="100">
        <v>84.70496</v>
      </c>
      <c r="BM323" s="100">
        <v>2840.1176099999998</v>
      </c>
      <c r="BN323" s="90">
        <v>2278.8385100000005</v>
      </c>
      <c r="BO323" s="90">
        <v>4531.2193099999995</v>
      </c>
      <c r="BP323" s="97">
        <v>2138.5137000000004</v>
      </c>
      <c r="BQ323" s="100">
        <v>11873.39409</v>
      </c>
      <c r="BR323" s="97">
        <v>2772.3499900000002</v>
      </c>
      <c r="BS323" s="87" t="s">
        <v>239</v>
      </c>
      <c r="BT323" s="88" t="s">
        <v>222</v>
      </c>
      <c r="BU323" s="87" t="s">
        <v>471</v>
      </c>
      <c r="BV323" s="100">
        <v>10849.94953</v>
      </c>
      <c r="BW323" s="88" t="s">
        <v>242</v>
      </c>
      <c r="BX323" s="20">
        <v>0</v>
      </c>
      <c r="BY323" s="20">
        <v>1</v>
      </c>
      <c r="BZ323" s="185" t="s">
        <v>2851</v>
      </c>
    </row>
    <row r="324" spans="1:78" ht="87" x14ac:dyDescent="0.35">
      <c r="A324" s="116" t="s">
        <v>222</v>
      </c>
      <c r="B324" s="86" t="s">
        <v>2852</v>
      </c>
      <c r="C324" s="43" t="s">
        <v>2853</v>
      </c>
      <c r="D324" s="88" t="s">
        <v>335</v>
      </c>
      <c r="E324" s="88" t="s">
        <v>336</v>
      </c>
      <c r="F324" s="88" t="s">
        <v>2854</v>
      </c>
      <c r="G324" s="88" t="s">
        <v>1912</v>
      </c>
      <c r="H324" s="88" t="s">
        <v>1913</v>
      </c>
      <c r="I324" s="88" t="s">
        <v>242</v>
      </c>
      <c r="J324" s="87" t="s">
        <v>221</v>
      </c>
      <c r="K324" s="87" t="s">
        <v>2855</v>
      </c>
      <c r="L324" s="111">
        <v>43766</v>
      </c>
      <c r="M324" s="88" t="s">
        <v>2856</v>
      </c>
      <c r="N324" s="88" t="s">
        <v>2857</v>
      </c>
      <c r="O324" s="88" t="s">
        <v>2858</v>
      </c>
      <c r="P324" s="87" t="s">
        <v>291</v>
      </c>
      <c r="Q324" s="88" t="s">
        <v>225</v>
      </c>
      <c r="R324" s="88" t="s">
        <v>2859</v>
      </c>
      <c r="S324" s="88" t="s">
        <v>2860</v>
      </c>
      <c r="T324" s="87" t="s">
        <v>318</v>
      </c>
      <c r="U324" s="88" t="s">
        <v>2861</v>
      </c>
      <c r="V324" s="87" t="s">
        <v>2620</v>
      </c>
      <c r="W324" s="88" t="s">
        <v>2862</v>
      </c>
      <c r="X324" s="87" t="s">
        <v>229</v>
      </c>
      <c r="Y324" s="102">
        <v>801432305</v>
      </c>
      <c r="Z324" s="88" t="s">
        <v>2863</v>
      </c>
      <c r="AA324" s="88">
        <v>7957</v>
      </c>
      <c r="AB324" s="87" t="s">
        <v>231</v>
      </c>
      <c r="AC324" s="88" t="s">
        <v>268</v>
      </c>
      <c r="AD324" s="88">
        <v>2018</v>
      </c>
      <c r="AE324" s="88">
        <v>2018</v>
      </c>
      <c r="AF324" s="87" t="s">
        <v>410</v>
      </c>
      <c r="AG324" s="88" t="s">
        <v>225</v>
      </c>
      <c r="AH324" s="88" t="s">
        <v>222</v>
      </c>
      <c r="AI324" s="88" t="s">
        <v>222</v>
      </c>
      <c r="AJ324" s="88" t="s">
        <v>222</v>
      </c>
      <c r="AK324" s="100" t="s">
        <v>320</v>
      </c>
      <c r="AL324" s="90" t="s">
        <v>320</v>
      </c>
      <c r="AM324" s="88" t="s">
        <v>222</v>
      </c>
      <c r="AN324" s="88" t="s">
        <v>222</v>
      </c>
      <c r="AO324" s="88" t="s">
        <v>222</v>
      </c>
      <c r="AP324" s="88" t="s">
        <v>222</v>
      </c>
      <c r="AQ324" s="88" t="s">
        <v>222</v>
      </c>
      <c r="AR324" s="88" t="s">
        <v>234</v>
      </c>
      <c r="AS324" s="88" t="s">
        <v>222</v>
      </c>
      <c r="AT324" s="88" t="s">
        <v>818</v>
      </c>
      <c r="AU324" s="87" t="s">
        <v>235</v>
      </c>
      <c r="AV324" s="111">
        <v>43773</v>
      </c>
      <c r="AW324" s="88" t="s">
        <v>268</v>
      </c>
      <c r="AX324" s="111">
        <v>43527</v>
      </c>
      <c r="AY324" s="103">
        <v>44742</v>
      </c>
      <c r="AZ324" s="87" t="s">
        <v>2864</v>
      </c>
      <c r="BA324" s="94">
        <v>4300</v>
      </c>
      <c r="BB324" s="181">
        <v>3526</v>
      </c>
      <c r="BC324" s="87" t="s">
        <v>236</v>
      </c>
      <c r="BD324" s="100">
        <v>4973.7118046369987</v>
      </c>
      <c r="BE324" s="108">
        <v>1809.327</v>
      </c>
      <c r="BF324" s="108">
        <v>0</v>
      </c>
      <c r="BG324" s="108">
        <v>0</v>
      </c>
      <c r="BH324" s="108">
        <v>0</v>
      </c>
      <c r="BI324" s="133">
        <v>0</v>
      </c>
      <c r="BJ324" s="108">
        <v>0</v>
      </c>
      <c r="BK324" s="100">
        <v>1809.327</v>
      </c>
      <c r="BL324" s="113">
        <v>223.94004256199989</v>
      </c>
      <c r="BM324" s="90">
        <v>94.162362962999993</v>
      </c>
      <c r="BN324" s="90">
        <v>37.22572409699999</v>
      </c>
      <c r="BO324" s="90">
        <v>1033.5972718259993</v>
      </c>
      <c r="BP324" s="97">
        <v>1775.4594031889992</v>
      </c>
      <c r="BQ324" s="100">
        <v>3164.3848046369985</v>
      </c>
      <c r="BR324" s="97">
        <v>478.88238748799972</v>
      </c>
      <c r="BS324" s="87" t="s">
        <v>239</v>
      </c>
      <c r="BT324" s="88" t="s">
        <v>222</v>
      </c>
      <c r="BU324" s="88" t="s">
        <v>1985</v>
      </c>
      <c r="BV324" s="104">
        <v>3137.7252473009958</v>
      </c>
      <c r="BW324" s="88" t="s">
        <v>242</v>
      </c>
      <c r="BX324" s="20">
        <v>1</v>
      </c>
      <c r="BY324" s="20">
        <v>0</v>
      </c>
      <c r="BZ324" s="185" t="s">
        <v>2865</v>
      </c>
    </row>
    <row r="325" spans="1:78" ht="145" x14ac:dyDescent="0.35">
      <c r="A325" s="116" t="s">
        <v>222</v>
      </c>
      <c r="B325" s="86" t="s">
        <v>2866</v>
      </c>
      <c r="C325" s="43" t="s">
        <v>2867</v>
      </c>
      <c r="D325" s="88" t="s">
        <v>2868</v>
      </c>
      <c r="E325" s="88" t="s">
        <v>654</v>
      </c>
      <c r="F325" s="88" t="s">
        <v>2869</v>
      </c>
      <c r="G325" s="88" t="s">
        <v>2870</v>
      </c>
      <c r="H325" s="88" t="s">
        <v>430</v>
      </c>
      <c r="I325" s="88" t="s">
        <v>242</v>
      </c>
      <c r="J325" s="87" t="s">
        <v>221</v>
      </c>
      <c r="K325" s="87" t="s">
        <v>2855</v>
      </c>
      <c r="L325" s="111">
        <v>43719</v>
      </c>
      <c r="M325" s="88" t="s">
        <v>2871</v>
      </c>
      <c r="N325" s="88" t="s">
        <v>2857</v>
      </c>
      <c r="O325" s="88" t="s">
        <v>2872</v>
      </c>
      <c r="P325" s="87" t="s">
        <v>291</v>
      </c>
      <c r="Q325" s="88" t="s">
        <v>225</v>
      </c>
      <c r="R325" s="88" t="s">
        <v>2859</v>
      </c>
      <c r="S325" s="88" t="s">
        <v>2860</v>
      </c>
      <c r="T325" s="87" t="s">
        <v>318</v>
      </c>
      <c r="U325" s="88" t="s">
        <v>2873</v>
      </c>
      <c r="V325" s="87" t="s">
        <v>2620</v>
      </c>
      <c r="W325" s="88" t="s">
        <v>2874</v>
      </c>
      <c r="X325" s="87" t="s">
        <v>229</v>
      </c>
      <c r="Y325" s="102">
        <v>801432582</v>
      </c>
      <c r="Z325" s="88" t="s">
        <v>2875</v>
      </c>
      <c r="AA325" s="88">
        <v>7959</v>
      </c>
      <c r="AB325" s="87" t="s">
        <v>231</v>
      </c>
      <c r="AC325" s="88" t="s">
        <v>268</v>
      </c>
      <c r="AD325" s="88">
        <v>2018</v>
      </c>
      <c r="AE325" s="88">
        <v>2018</v>
      </c>
      <c r="AF325" s="87" t="s">
        <v>410</v>
      </c>
      <c r="AG325" s="88" t="s">
        <v>225</v>
      </c>
      <c r="AH325" s="88" t="s">
        <v>222</v>
      </c>
      <c r="AI325" s="88" t="s">
        <v>222</v>
      </c>
      <c r="AJ325" s="88" t="s">
        <v>222</v>
      </c>
      <c r="AK325" s="100" t="s">
        <v>269</v>
      </c>
      <c r="AL325" s="100" t="s">
        <v>2876</v>
      </c>
      <c r="AM325" s="88" t="s">
        <v>222</v>
      </c>
      <c r="AN325" s="88" t="s">
        <v>222</v>
      </c>
      <c r="AO325" s="88" t="s">
        <v>222</v>
      </c>
      <c r="AP325" s="88" t="s">
        <v>222</v>
      </c>
      <c r="AQ325" s="88" t="s">
        <v>222</v>
      </c>
      <c r="AR325" s="88" t="s">
        <v>234</v>
      </c>
      <c r="AS325" s="88" t="s">
        <v>222</v>
      </c>
      <c r="AT325" s="88" t="s">
        <v>271</v>
      </c>
      <c r="AU325" s="87" t="s">
        <v>235</v>
      </c>
      <c r="AV325" s="111">
        <v>43719</v>
      </c>
      <c r="AW325" s="88" t="s">
        <v>268</v>
      </c>
      <c r="AX325" s="111">
        <v>43520</v>
      </c>
      <c r="AY325" s="111">
        <v>44041</v>
      </c>
      <c r="AZ325" s="88" t="s">
        <v>2877</v>
      </c>
      <c r="BA325" s="93">
        <v>11100</v>
      </c>
      <c r="BB325" s="181">
        <v>6438</v>
      </c>
      <c r="BC325" s="87" t="s">
        <v>236</v>
      </c>
      <c r="BD325" s="100">
        <v>8431.6352293929995</v>
      </c>
      <c r="BE325" s="108">
        <v>0</v>
      </c>
      <c r="BF325" s="108">
        <v>0</v>
      </c>
      <c r="BG325" s="108">
        <v>0</v>
      </c>
      <c r="BH325" s="108">
        <v>0</v>
      </c>
      <c r="BI325" s="133">
        <v>0</v>
      </c>
      <c r="BJ325" s="108">
        <v>0</v>
      </c>
      <c r="BK325" s="100">
        <v>0</v>
      </c>
      <c r="BL325" s="113">
        <v>101.163227647</v>
      </c>
      <c r="BM325" s="90">
        <v>101.38982293600002</v>
      </c>
      <c r="BN325" s="90">
        <v>238.45926385800016</v>
      </c>
      <c r="BO325" s="90">
        <v>2640.6650293970038</v>
      </c>
      <c r="BP325" s="97">
        <v>5349.9578855549962</v>
      </c>
      <c r="BQ325" s="100">
        <v>8431.6352293929995</v>
      </c>
      <c r="BR325" s="97">
        <v>764.78330801300001</v>
      </c>
      <c r="BS325" s="87" t="s">
        <v>239</v>
      </c>
      <c r="BT325" s="88" t="s">
        <v>222</v>
      </c>
      <c r="BU325" s="88" t="s">
        <v>1985</v>
      </c>
      <c r="BV325" s="114">
        <v>0</v>
      </c>
      <c r="BW325" s="88" t="s">
        <v>242</v>
      </c>
      <c r="BX325" s="20">
        <v>1</v>
      </c>
      <c r="BY325" s="20">
        <v>0</v>
      </c>
      <c r="BZ325" s="185" t="s">
        <v>2878</v>
      </c>
    </row>
    <row r="326" spans="1:78" ht="246.5" x14ac:dyDescent="0.35">
      <c r="A326" s="116" t="s">
        <v>222</v>
      </c>
      <c r="B326" s="86" t="s">
        <v>404</v>
      </c>
      <c r="C326" s="43" t="s">
        <v>2879</v>
      </c>
      <c r="D326" s="87" t="s">
        <v>257</v>
      </c>
      <c r="E326" s="88" t="s">
        <v>2880</v>
      </c>
      <c r="F326" s="88" t="s">
        <v>2881</v>
      </c>
      <c r="G326" s="88" t="s">
        <v>2266</v>
      </c>
      <c r="H326" s="88" t="s">
        <v>430</v>
      </c>
      <c r="I326" s="87" t="s">
        <v>2882</v>
      </c>
      <c r="J326" s="87" t="s">
        <v>221</v>
      </c>
      <c r="K326" s="88" t="s">
        <v>222</v>
      </c>
      <c r="L326" s="88" t="s">
        <v>2750</v>
      </c>
      <c r="M326" s="88" t="s">
        <v>319</v>
      </c>
      <c r="N326" s="88" t="s">
        <v>2256</v>
      </c>
      <c r="O326" s="88" t="s">
        <v>2883</v>
      </c>
      <c r="P326" s="87" t="s">
        <v>291</v>
      </c>
      <c r="Q326" s="88" t="s">
        <v>225</v>
      </c>
      <c r="R326" s="88" t="s">
        <v>2707</v>
      </c>
      <c r="S326" s="88" t="s">
        <v>466</v>
      </c>
      <c r="T326" s="87" t="s">
        <v>318</v>
      </c>
      <c r="U326" s="88" t="s">
        <v>2884</v>
      </c>
      <c r="V326" s="87" t="s">
        <v>2620</v>
      </c>
      <c r="W326" s="88" t="s">
        <v>2885</v>
      </c>
      <c r="X326" s="87" t="s">
        <v>229</v>
      </c>
      <c r="Y326" s="102" t="s">
        <v>2554</v>
      </c>
      <c r="Z326" s="88" t="s">
        <v>2886</v>
      </c>
      <c r="AA326" s="88">
        <v>8009</v>
      </c>
      <c r="AB326" s="87" t="s">
        <v>231</v>
      </c>
      <c r="AC326" s="88" t="s">
        <v>268</v>
      </c>
      <c r="AD326" s="88">
        <v>2017</v>
      </c>
      <c r="AE326" s="88">
        <v>2017</v>
      </c>
      <c r="AF326" s="87" t="s">
        <v>306</v>
      </c>
      <c r="AG326" s="88" t="s">
        <v>225</v>
      </c>
      <c r="AH326" s="88" t="s">
        <v>222</v>
      </c>
      <c r="AI326" s="88" t="s">
        <v>222</v>
      </c>
      <c r="AJ326" s="88" t="s">
        <v>222</v>
      </c>
      <c r="AK326" s="100" t="s">
        <v>269</v>
      </c>
      <c r="AL326" s="100" t="s">
        <v>2887</v>
      </c>
      <c r="AM326" s="88" t="s">
        <v>222</v>
      </c>
      <c r="AN326" s="88" t="s">
        <v>222</v>
      </c>
      <c r="AO326" s="88" t="s">
        <v>222</v>
      </c>
      <c r="AP326" s="88" t="s">
        <v>222</v>
      </c>
      <c r="AQ326" s="88" t="s">
        <v>222</v>
      </c>
      <c r="AR326" s="88" t="s">
        <v>234</v>
      </c>
      <c r="AS326" s="88" t="s">
        <v>222</v>
      </c>
      <c r="AT326" s="88" t="s">
        <v>271</v>
      </c>
      <c r="AU326" s="87" t="s">
        <v>235</v>
      </c>
      <c r="AV326" s="111">
        <v>43556</v>
      </c>
      <c r="AW326" s="88" t="s">
        <v>268</v>
      </c>
      <c r="AX326" s="111">
        <v>43465</v>
      </c>
      <c r="AY326" s="111">
        <v>44097</v>
      </c>
      <c r="AZ326" s="88" t="s">
        <v>2888</v>
      </c>
      <c r="BA326" s="93">
        <v>31800</v>
      </c>
      <c r="BB326" s="181">
        <v>31800</v>
      </c>
      <c r="BC326" s="87" t="s">
        <v>236</v>
      </c>
      <c r="BD326" s="100">
        <v>7722.0674500000005</v>
      </c>
      <c r="BE326" s="90">
        <v>0</v>
      </c>
      <c r="BF326" s="90">
        <v>0</v>
      </c>
      <c r="BG326" s="90">
        <v>0</v>
      </c>
      <c r="BH326" s="90">
        <v>0</v>
      </c>
      <c r="BI326" s="97">
        <v>0</v>
      </c>
      <c r="BJ326" s="90">
        <v>0</v>
      </c>
      <c r="BK326" s="100">
        <v>0</v>
      </c>
      <c r="BL326" s="90">
        <v>0</v>
      </c>
      <c r="BM326" s="100">
        <v>87.21360999999996</v>
      </c>
      <c r="BN326" s="90">
        <v>2027.6422699999991</v>
      </c>
      <c r="BO326" s="90">
        <v>4049.4167500000003</v>
      </c>
      <c r="BP326" s="97">
        <v>1557.7948200000005</v>
      </c>
      <c r="BQ326" s="100">
        <v>7722.0674500000005</v>
      </c>
      <c r="BR326" s="97">
        <v>2269.7669100000003</v>
      </c>
      <c r="BS326" s="87" t="s">
        <v>239</v>
      </c>
      <c r="BT326" s="164">
        <v>1</v>
      </c>
      <c r="BU326" s="87" t="s">
        <v>471</v>
      </c>
      <c r="BV326" s="104">
        <v>0</v>
      </c>
      <c r="BW326" s="88" t="s">
        <v>242</v>
      </c>
      <c r="BX326" s="20">
        <v>1</v>
      </c>
      <c r="BY326" s="20">
        <v>0</v>
      </c>
      <c r="BZ326" s="185" t="s">
        <v>2889</v>
      </c>
    </row>
    <row r="327" spans="1:78" ht="232" x14ac:dyDescent="0.35">
      <c r="A327" s="116" t="s">
        <v>3395</v>
      </c>
      <c r="B327" s="86" t="s">
        <v>2890</v>
      </c>
      <c r="C327" s="43" t="s">
        <v>2891</v>
      </c>
      <c r="D327" s="88" t="s">
        <v>2892</v>
      </c>
      <c r="E327" s="88" t="s">
        <v>755</v>
      </c>
      <c r="F327" s="88" t="s">
        <v>2893</v>
      </c>
      <c r="G327" s="88" t="s">
        <v>2894</v>
      </c>
      <c r="H327" s="88" t="s">
        <v>2895</v>
      </c>
      <c r="I327" s="88" t="s">
        <v>242</v>
      </c>
      <c r="J327" s="87" t="s">
        <v>249</v>
      </c>
      <c r="K327" s="88" t="s">
        <v>222</v>
      </c>
      <c r="L327" s="88" t="s">
        <v>2520</v>
      </c>
      <c r="M327" s="88" t="s">
        <v>2751</v>
      </c>
      <c r="N327" s="88" t="s">
        <v>2896</v>
      </c>
      <c r="O327" s="166" t="s">
        <v>2897</v>
      </c>
      <c r="P327" s="88" t="s">
        <v>381</v>
      </c>
      <c r="Q327" s="88" t="s">
        <v>225</v>
      </c>
      <c r="R327" s="88" t="s">
        <v>1788</v>
      </c>
      <c r="S327" s="88" t="s">
        <v>870</v>
      </c>
      <c r="T327" s="87" t="s">
        <v>318</v>
      </c>
      <c r="U327" s="87" t="s">
        <v>266</v>
      </c>
      <c r="V327" s="88" t="s">
        <v>468</v>
      </c>
      <c r="W327" s="88" t="s">
        <v>2756</v>
      </c>
      <c r="X327" s="87" t="s">
        <v>229</v>
      </c>
      <c r="Y327" s="102" t="s">
        <v>2898</v>
      </c>
      <c r="Z327" s="88" t="s">
        <v>2731</v>
      </c>
      <c r="AA327" s="88">
        <v>8029</v>
      </c>
      <c r="AB327" s="87" t="s">
        <v>231</v>
      </c>
      <c r="AC327" s="88" t="s">
        <v>268</v>
      </c>
      <c r="AD327" s="88">
        <v>2017</v>
      </c>
      <c r="AE327" s="99" t="s">
        <v>232</v>
      </c>
      <c r="AF327" s="87" t="s">
        <v>306</v>
      </c>
      <c r="AG327" s="88">
        <v>2017</v>
      </c>
      <c r="AH327" s="88" t="s">
        <v>2899</v>
      </c>
      <c r="AI327" s="88" t="s">
        <v>222</v>
      </c>
      <c r="AJ327" s="191" t="s">
        <v>2900</v>
      </c>
      <c r="AK327" s="100" t="s">
        <v>269</v>
      </c>
      <c r="AL327" s="100" t="s">
        <v>2901</v>
      </c>
      <c r="AM327" s="88" t="s">
        <v>222</v>
      </c>
      <c r="AN327" s="88" t="s">
        <v>222</v>
      </c>
      <c r="AO327" s="88" t="s">
        <v>222</v>
      </c>
      <c r="AP327" s="88" t="s">
        <v>222</v>
      </c>
      <c r="AQ327" s="88" t="s">
        <v>222</v>
      </c>
      <c r="AR327" s="88" t="s">
        <v>234</v>
      </c>
      <c r="AS327" s="88" t="s">
        <v>222</v>
      </c>
      <c r="AT327" s="88" t="s">
        <v>2672</v>
      </c>
      <c r="AU327" s="87" t="s">
        <v>235</v>
      </c>
      <c r="AV327" s="111">
        <v>43467</v>
      </c>
      <c r="AW327" s="88" t="s">
        <v>225</v>
      </c>
      <c r="AX327" s="111">
        <v>43465</v>
      </c>
      <c r="AY327" s="103">
        <v>45427</v>
      </c>
      <c r="AZ327" s="88" t="s">
        <v>2902</v>
      </c>
      <c r="BA327" s="93">
        <v>16079</v>
      </c>
      <c r="BB327" s="181">
        <v>16063.438493593021</v>
      </c>
      <c r="BC327" s="87" t="s">
        <v>236</v>
      </c>
      <c r="BD327" s="100">
        <v>10678.20846</v>
      </c>
      <c r="BE327" s="100">
        <v>1650</v>
      </c>
      <c r="BF327" s="100">
        <v>1545</v>
      </c>
      <c r="BG327" s="100">
        <v>3000</v>
      </c>
      <c r="BH327" s="100">
        <v>2000</v>
      </c>
      <c r="BI327" s="97">
        <v>0</v>
      </c>
      <c r="BJ327" s="90">
        <v>0</v>
      </c>
      <c r="BK327" s="100">
        <v>8195</v>
      </c>
      <c r="BL327" s="90">
        <v>0</v>
      </c>
      <c r="BM327" s="90">
        <v>54.021060000000006</v>
      </c>
      <c r="BN327" s="90">
        <v>216.21284000000009</v>
      </c>
      <c r="BO327" s="100">
        <v>976.32990000000007</v>
      </c>
      <c r="BP327" s="97">
        <v>1236.6446599999992</v>
      </c>
      <c r="BQ327" s="100">
        <v>2483.2084599999994</v>
      </c>
      <c r="BR327" s="97">
        <v>243.14577000000006</v>
      </c>
      <c r="BS327" s="87" t="s">
        <v>239</v>
      </c>
      <c r="BT327" s="88" t="s">
        <v>222</v>
      </c>
      <c r="BU327" s="87" t="s">
        <v>471</v>
      </c>
      <c r="BV327" s="100">
        <v>1198.8752700000016</v>
      </c>
      <c r="BW327" s="88" t="s">
        <v>242</v>
      </c>
      <c r="BX327" s="20">
        <v>1</v>
      </c>
      <c r="BY327" s="20">
        <v>0</v>
      </c>
      <c r="BZ327" s="185" t="s">
        <v>2903</v>
      </c>
    </row>
    <row r="328" spans="1:78" ht="101.5" x14ac:dyDescent="0.35">
      <c r="A328" s="116" t="s">
        <v>222</v>
      </c>
      <c r="B328" s="86" t="s">
        <v>2904</v>
      </c>
      <c r="C328" s="43" t="s">
        <v>2905</v>
      </c>
      <c r="D328" s="87" t="s">
        <v>257</v>
      </c>
      <c r="E328" s="87" t="s">
        <v>1144</v>
      </c>
      <c r="F328" s="88" t="s">
        <v>2906</v>
      </c>
      <c r="G328" s="87" t="s">
        <v>855</v>
      </c>
      <c r="H328" s="88" t="s">
        <v>430</v>
      </c>
      <c r="I328" s="88" t="s">
        <v>242</v>
      </c>
      <c r="J328" s="87" t="s">
        <v>221</v>
      </c>
      <c r="K328" s="87" t="s">
        <v>2907</v>
      </c>
      <c r="L328" s="88" t="s">
        <v>2908</v>
      </c>
      <c r="M328" s="88" t="s">
        <v>2909</v>
      </c>
      <c r="N328" s="88" t="s">
        <v>2910</v>
      </c>
      <c r="O328" s="88" t="s">
        <v>2911</v>
      </c>
      <c r="P328" s="87" t="s">
        <v>291</v>
      </c>
      <c r="Q328" s="88" t="s">
        <v>225</v>
      </c>
      <c r="R328" s="88" t="s">
        <v>2912</v>
      </c>
      <c r="S328" s="88" t="s">
        <v>466</v>
      </c>
      <c r="T328" s="87" t="s">
        <v>318</v>
      </c>
      <c r="U328" s="88" t="s">
        <v>2913</v>
      </c>
      <c r="V328" s="87" t="s">
        <v>2620</v>
      </c>
      <c r="W328" s="88" t="s">
        <v>2783</v>
      </c>
      <c r="X328" s="87" t="s">
        <v>229</v>
      </c>
      <c r="Y328" s="155" t="s">
        <v>2914</v>
      </c>
      <c r="Z328" s="87" t="s">
        <v>2577</v>
      </c>
      <c r="AA328" s="88">
        <v>8077</v>
      </c>
      <c r="AB328" s="87" t="s">
        <v>231</v>
      </c>
      <c r="AC328" s="88" t="s">
        <v>268</v>
      </c>
      <c r="AD328" s="88">
        <v>2018</v>
      </c>
      <c r="AE328" s="88">
        <v>2018</v>
      </c>
      <c r="AF328" s="87" t="s">
        <v>306</v>
      </c>
      <c r="AG328" s="88" t="s">
        <v>225</v>
      </c>
      <c r="AH328" s="88" t="s">
        <v>222</v>
      </c>
      <c r="AI328" s="88" t="s">
        <v>222</v>
      </c>
      <c r="AJ328" s="88" t="s">
        <v>222</v>
      </c>
      <c r="AK328" s="100" t="s">
        <v>269</v>
      </c>
      <c r="AL328" s="100" t="s">
        <v>2915</v>
      </c>
      <c r="AM328" s="88" t="s">
        <v>222</v>
      </c>
      <c r="AN328" s="88" t="s">
        <v>222</v>
      </c>
      <c r="AO328" s="88" t="s">
        <v>222</v>
      </c>
      <c r="AP328" s="88" t="s">
        <v>222</v>
      </c>
      <c r="AQ328" s="88" t="s">
        <v>222</v>
      </c>
      <c r="AR328" s="88" t="s">
        <v>234</v>
      </c>
      <c r="AS328" s="88" t="s">
        <v>222</v>
      </c>
      <c r="AT328" s="88" t="s">
        <v>2672</v>
      </c>
      <c r="AU328" s="87" t="s">
        <v>235</v>
      </c>
      <c r="AV328" s="111">
        <v>44074</v>
      </c>
      <c r="AW328" s="87" t="s">
        <v>225</v>
      </c>
      <c r="AX328" s="111">
        <v>44286</v>
      </c>
      <c r="AY328" s="111">
        <v>44713</v>
      </c>
      <c r="AZ328" s="87" t="s">
        <v>2916</v>
      </c>
      <c r="BA328" s="93">
        <v>26562</v>
      </c>
      <c r="BB328" s="181">
        <v>25506.521866109706</v>
      </c>
      <c r="BC328" s="87" t="s">
        <v>236</v>
      </c>
      <c r="BD328" s="100">
        <v>23340.848285</v>
      </c>
      <c r="BE328" s="100">
        <v>6922.9010000000007</v>
      </c>
      <c r="BF328" s="100">
        <v>9082.7639999999992</v>
      </c>
      <c r="BG328" s="90">
        <v>0</v>
      </c>
      <c r="BH328" s="90">
        <v>0</v>
      </c>
      <c r="BI328" s="97">
        <v>0</v>
      </c>
      <c r="BJ328" s="90">
        <v>0</v>
      </c>
      <c r="BK328" s="100">
        <v>16005.665000000001</v>
      </c>
      <c r="BL328" s="90">
        <v>0</v>
      </c>
      <c r="BM328" s="90">
        <v>0</v>
      </c>
      <c r="BN328" s="90">
        <v>14.533520000000003</v>
      </c>
      <c r="BO328" s="100">
        <v>1935.3907199999992</v>
      </c>
      <c r="BP328" s="97">
        <v>5385.2590450000016</v>
      </c>
      <c r="BQ328" s="100">
        <v>7335.1832850000001</v>
      </c>
      <c r="BR328" s="97">
        <v>1128.6335300000001</v>
      </c>
      <c r="BS328" s="87" t="s">
        <v>239</v>
      </c>
      <c r="BT328" s="88" t="s">
        <v>222</v>
      </c>
      <c r="BU328" s="87" t="s">
        <v>471</v>
      </c>
      <c r="BV328" s="100">
        <v>5035.2850400000043</v>
      </c>
      <c r="BW328" s="88" t="s">
        <v>242</v>
      </c>
      <c r="BX328" s="20">
        <v>1</v>
      </c>
      <c r="BY328" s="20">
        <v>0</v>
      </c>
      <c r="BZ328" s="185" t="s">
        <v>2917</v>
      </c>
    </row>
    <row r="329" spans="1:78" ht="174" x14ac:dyDescent="0.35">
      <c r="A329" s="116" t="s">
        <v>160</v>
      </c>
      <c r="B329" s="86" t="s">
        <v>2918</v>
      </c>
      <c r="C329" s="72" t="s">
        <v>2919</v>
      </c>
      <c r="D329" s="88" t="s">
        <v>2264</v>
      </c>
      <c r="E329" s="88" t="s">
        <v>476</v>
      </c>
      <c r="F329" s="88" t="s">
        <v>2920</v>
      </c>
      <c r="G329" s="88" t="s">
        <v>2739</v>
      </c>
      <c r="H329" s="88" t="s">
        <v>2504</v>
      </c>
      <c r="I329" s="88" t="s">
        <v>2765</v>
      </c>
      <c r="J329" s="87" t="s">
        <v>2483</v>
      </c>
      <c r="K329" s="88" t="s">
        <v>222</v>
      </c>
      <c r="L329" s="88" t="s">
        <v>222</v>
      </c>
      <c r="M329" s="88" t="s">
        <v>2921</v>
      </c>
      <c r="N329" s="88" t="s">
        <v>2484</v>
      </c>
      <c r="O329" s="88" t="s">
        <v>2485</v>
      </c>
      <c r="P329" s="87" t="s">
        <v>291</v>
      </c>
      <c r="Q329" s="88" t="s">
        <v>225</v>
      </c>
      <c r="R329" s="88" t="s">
        <v>1034</v>
      </c>
      <c r="S329" s="88" t="s">
        <v>579</v>
      </c>
      <c r="T329" s="88" t="s">
        <v>2922</v>
      </c>
      <c r="U329" s="88">
        <v>77</v>
      </c>
      <c r="V329" s="88" t="s">
        <v>1782</v>
      </c>
      <c r="W329" s="88" t="s">
        <v>2767</v>
      </c>
      <c r="X329" s="87" t="s">
        <v>229</v>
      </c>
      <c r="Y329" s="102" t="s">
        <v>2258</v>
      </c>
      <c r="Z329" s="88" t="s">
        <v>2708</v>
      </c>
      <c r="AA329" s="88">
        <v>8081</v>
      </c>
      <c r="AB329" s="87" t="s">
        <v>231</v>
      </c>
      <c r="AC329" s="88" t="s">
        <v>268</v>
      </c>
      <c r="AD329" s="88">
        <v>2017</v>
      </c>
      <c r="AE329" s="88">
        <v>2017</v>
      </c>
      <c r="AF329" s="87" t="s">
        <v>306</v>
      </c>
      <c r="AG329" s="88">
        <v>2017</v>
      </c>
      <c r="AH329" s="88" t="s">
        <v>2488</v>
      </c>
      <c r="AI329" s="88" t="s">
        <v>2488</v>
      </c>
      <c r="AJ329" s="88" t="s">
        <v>2489</v>
      </c>
      <c r="AK329" s="100" t="s">
        <v>269</v>
      </c>
      <c r="AL329" s="100" t="s">
        <v>2923</v>
      </c>
      <c r="AM329" s="88" t="s">
        <v>222</v>
      </c>
      <c r="AN329" s="88" t="s">
        <v>222</v>
      </c>
      <c r="AO329" s="88" t="s">
        <v>222</v>
      </c>
      <c r="AP329" s="88" t="s">
        <v>222</v>
      </c>
      <c r="AQ329" s="88" t="s">
        <v>222</v>
      </c>
      <c r="AR329" s="88" t="s">
        <v>234</v>
      </c>
      <c r="AS329" s="88" t="s">
        <v>222</v>
      </c>
      <c r="AT329" s="87" t="s">
        <v>358</v>
      </c>
      <c r="AU329" s="87" t="s">
        <v>235</v>
      </c>
      <c r="AV329" s="111">
        <v>43871</v>
      </c>
      <c r="AW329" s="88" t="s">
        <v>268</v>
      </c>
      <c r="AX329" s="111">
        <v>44166</v>
      </c>
      <c r="AY329" s="111">
        <v>44377</v>
      </c>
      <c r="AZ329" s="87" t="s">
        <v>359</v>
      </c>
      <c r="BA329" s="93">
        <v>8137</v>
      </c>
      <c r="BB329" s="181">
        <v>1687.27021713772</v>
      </c>
      <c r="BC329" s="87" t="s">
        <v>236</v>
      </c>
      <c r="BD329" s="100">
        <v>2920.0266600000014</v>
      </c>
      <c r="BE329" s="90">
        <v>137.5</v>
      </c>
      <c r="BF329" s="100">
        <v>0</v>
      </c>
      <c r="BG329" s="90">
        <v>0</v>
      </c>
      <c r="BH329" s="90">
        <v>0</v>
      </c>
      <c r="BI329" s="97">
        <v>0</v>
      </c>
      <c r="BJ329" s="90">
        <v>0</v>
      </c>
      <c r="BK329" s="100">
        <v>137.5</v>
      </c>
      <c r="BL329" s="90">
        <v>0</v>
      </c>
      <c r="BM329" s="90">
        <v>0</v>
      </c>
      <c r="BN329" s="90">
        <v>33.992589999999993</v>
      </c>
      <c r="BO329" s="90">
        <v>721.86093000000017</v>
      </c>
      <c r="BP329" s="97">
        <v>2026.673140000001</v>
      </c>
      <c r="BQ329" s="100">
        <v>2782.5266600000014</v>
      </c>
      <c r="BR329" s="97">
        <v>461.41023999999999</v>
      </c>
      <c r="BS329" s="87" t="s">
        <v>239</v>
      </c>
      <c r="BT329" s="164">
        <v>1</v>
      </c>
      <c r="BU329" s="87" t="s">
        <v>471</v>
      </c>
      <c r="BV329" s="100">
        <v>2782.5266600000004</v>
      </c>
      <c r="BW329" s="88" t="s">
        <v>242</v>
      </c>
      <c r="BX329" s="20">
        <v>1</v>
      </c>
      <c r="BY329" s="20">
        <v>0</v>
      </c>
      <c r="BZ329" s="185" t="s">
        <v>2924</v>
      </c>
    </row>
    <row r="330" spans="1:78" ht="159.5" x14ac:dyDescent="0.35">
      <c r="A330" s="116" t="s">
        <v>3395</v>
      </c>
      <c r="B330" s="86" t="s">
        <v>2925</v>
      </c>
      <c r="C330" s="43" t="s">
        <v>2926</v>
      </c>
      <c r="D330" s="87" t="s">
        <v>2927</v>
      </c>
      <c r="E330" s="87" t="s">
        <v>597</v>
      </c>
      <c r="F330" s="88" t="s">
        <v>2928</v>
      </c>
      <c r="G330" s="88" t="s">
        <v>2929</v>
      </c>
      <c r="H330" s="88" t="s">
        <v>430</v>
      </c>
      <c r="I330" s="88" t="s">
        <v>242</v>
      </c>
      <c r="J330" s="88" t="s">
        <v>2813</v>
      </c>
      <c r="K330" s="88" t="s">
        <v>222</v>
      </c>
      <c r="L330" s="88" t="s">
        <v>2064</v>
      </c>
      <c r="M330" s="88" t="s">
        <v>2064</v>
      </c>
      <c r="N330" s="88" t="s">
        <v>2930</v>
      </c>
      <c r="O330" s="88" t="s">
        <v>222</v>
      </c>
      <c r="P330" s="87" t="s">
        <v>291</v>
      </c>
      <c r="Q330" s="88" t="s">
        <v>225</v>
      </c>
      <c r="R330" s="88" t="s">
        <v>2041</v>
      </c>
      <c r="S330" s="87" t="s">
        <v>579</v>
      </c>
      <c r="T330" s="87" t="s">
        <v>318</v>
      </c>
      <c r="U330" s="88" t="s">
        <v>2931</v>
      </c>
      <c r="V330" s="88" t="s">
        <v>580</v>
      </c>
      <c r="W330" s="88" t="s">
        <v>580</v>
      </c>
      <c r="X330" s="87" t="s">
        <v>229</v>
      </c>
      <c r="Y330" s="102" t="s">
        <v>2932</v>
      </c>
      <c r="Z330" s="88" t="s">
        <v>2731</v>
      </c>
      <c r="AA330" s="88">
        <v>8088</v>
      </c>
      <c r="AB330" s="87" t="s">
        <v>231</v>
      </c>
      <c r="AC330" s="88" t="s">
        <v>268</v>
      </c>
      <c r="AD330" s="88">
        <v>2015</v>
      </c>
      <c r="AE330" s="99" t="s">
        <v>232</v>
      </c>
      <c r="AF330" s="87" t="s">
        <v>410</v>
      </c>
      <c r="AG330" s="88">
        <v>2014</v>
      </c>
      <c r="AH330" s="88" t="s">
        <v>2933</v>
      </c>
      <c r="AI330" s="88" t="s">
        <v>222</v>
      </c>
      <c r="AJ330" s="162" t="s">
        <v>2934</v>
      </c>
      <c r="AK330" s="100" t="s">
        <v>269</v>
      </c>
      <c r="AL330" s="100" t="s">
        <v>2935</v>
      </c>
      <c r="AM330" s="88" t="s">
        <v>222</v>
      </c>
      <c r="AN330" s="88" t="s">
        <v>222</v>
      </c>
      <c r="AO330" s="88" t="s">
        <v>222</v>
      </c>
      <c r="AP330" s="88" t="s">
        <v>222</v>
      </c>
      <c r="AQ330" s="88" t="s">
        <v>222</v>
      </c>
      <c r="AR330" s="88" t="s">
        <v>234</v>
      </c>
      <c r="AS330" s="88" t="s">
        <v>222</v>
      </c>
      <c r="AT330" s="88" t="s">
        <v>271</v>
      </c>
      <c r="AU330" s="87" t="s">
        <v>235</v>
      </c>
      <c r="AV330" s="111">
        <v>43711</v>
      </c>
      <c r="AW330" s="88" t="s">
        <v>268</v>
      </c>
      <c r="AX330" s="111">
        <v>43952</v>
      </c>
      <c r="AY330" s="111">
        <v>44056</v>
      </c>
      <c r="AZ330" s="88" t="s">
        <v>222</v>
      </c>
      <c r="BA330" s="93">
        <v>25300</v>
      </c>
      <c r="BB330" s="181">
        <v>24860.510935030088</v>
      </c>
      <c r="BC330" s="87" t="s">
        <v>236</v>
      </c>
      <c r="BD330" s="100">
        <v>21606.415560000012</v>
      </c>
      <c r="BE330" s="100">
        <v>76</v>
      </c>
      <c r="BF330" s="90">
        <v>0</v>
      </c>
      <c r="BG330" s="90">
        <v>0</v>
      </c>
      <c r="BH330" s="90">
        <v>0</v>
      </c>
      <c r="BI330" s="97">
        <v>0</v>
      </c>
      <c r="BJ330" s="90">
        <v>0</v>
      </c>
      <c r="BK330" s="100">
        <v>76</v>
      </c>
      <c r="BL330" s="90">
        <v>0</v>
      </c>
      <c r="BM330" s="90">
        <v>21.509910000000001</v>
      </c>
      <c r="BN330" s="90">
        <v>485.88192999999967</v>
      </c>
      <c r="BO330" s="90">
        <v>7230.1820100000023</v>
      </c>
      <c r="BP330" s="97">
        <v>13792.841710000008</v>
      </c>
      <c r="BQ330" s="100">
        <v>21530.415560000012</v>
      </c>
      <c r="BR330" s="97">
        <v>2117.6207200000003</v>
      </c>
      <c r="BS330" s="87" t="s">
        <v>239</v>
      </c>
      <c r="BT330" s="164">
        <v>1</v>
      </c>
      <c r="BU330" s="87" t="s">
        <v>2936</v>
      </c>
      <c r="BV330" s="100">
        <v>743.84298000001138</v>
      </c>
      <c r="BW330" s="88" t="s">
        <v>242</v>
      </c>
      <c r="BX330" s="20">
        <v>1</v>
      </c>
      <c r="BY330" s="20">
        <v>0</v>
      </c>
      <c r="BZ330" s="185" t="s">
        <v>2937</v>
      </c>
    </row>
    <row r="331" spans="1:78" ht="159.5" x14ac:dyDescent="0.35">
      <c r="A331" s="116" t="s">
        <v>160</v>
      </c>
      <c r="B331" s="86" t="s">
        <v>2938</v>
      </c>
      <c r="C331" s="72" t="s">
        <v>2939</v>
      </c>
      <c r="D331" s="88" t="s">
        <v>2478</v>
      </c>
      <c r="E331" s="88" t="s">
        <v>2479</v>
      </c>
      <c r="F331" s="88" t="s">
        <v>2940</v>
      </c>
      <c r="G331" s="88" t="s">
        <v>2941</v>
      </c>
      <c r="H331" s="88" t="s">
        <v>2504</v>
      </c>
      <c r="I331" s="88" t="s">
        <v>2476</v>
      </c>
      <c r="J331" s="87" t="s">
        <v>2483</v>
      </c>
      <c r="K331" s="88" t="s">
        <v>222</v>
      </c>
      <c r="L331" s="88" t="s">
        <v>2064</v>
      </c>
      <c r="M331" s="88" t="s">
        <v>2064</v>
      </c>
      <c r="N331" s="88" t="s">
        <v>2484</v>
      </c>
      <c r="O331" s="88" t="s">
        <v>2485</v>
      </c>
      <c r="P331" s="87" t="s">
        <v>291</v>
      </c>
      <c r="Q331" s="88" t="s">
        <v>225</v>
      </c>
      <c r="R331" s="88" t="s">
        <v>2942</v>
      </c>
      <c r="S331" s="87" t="s">
        <v>579</v>
      </c>
      <c r="T331" s="87" t="s">
        <v>318</v>
      </c>
      <c r="U331" s="88" t="s">
        <v>2487</v>
      </c>
      <c r="V331" s="88" t="s">
        <v>2462</v>
      </c>
      <c r="W331" s="88" t="s">
        <v>500</v>
      </c>
      <c r="X331" s="87" t="s">
        <v>229</v>
      </c>
      <c r="Y331" s="102">
        <v>902310803</v>
      </c>
      <c r="Z331" s="88" t="s">
        <v>2943</v>
      </c>
      <c r="AA331" s="88">
        <v>8098</v>
      </c>
      <c r="AB331" s="87" t="s">
        <v>231</v>
      </c>
      <c r="AC331" s="88" t="s">
        <v>268</v>
      </c>
      <c r="AD331" s="88">
        <v>2017</v>
      </c>
      <c r="AE331" s="88">
        <v>2017</v>
      </c>
      <c r="AF331" s="87" t="s">
        <v>2742</v>
      </c>
      <c r="AG331" s="88">
        <v>2017</v>
      </c>
      <c r="AH331" s="88" t="s">
        <v>2488</v>
      </c>
      <c r="AI331" s="88" t="s">
        <v>2488</v>
      </c>
      <c r="AJ331" s="88" t="s">
        <v>2489</v>
      </c>
      <c r="AK331" s="100" t="s">
        <v>320</v>
      </c>
      <c r="AL331" s="90" t="s">
        <v>320</v>
      </c>
      <c r="AM331" s="88" t="s">
        <v>222</v>
      </c>
      <c r="AN331" s="88" t="s">
        <v>222</v>
      </c>
      <c r="AO331" s="88" t="s">
        <v>222</v>
      </c>
      <c r="AP331" s="88" t="s">
        <v>222</v>
      </c>
      <c r="AQ331" s="88" t="s">
        <v>222</v>
      </c>
      <c r="AR331" s="88" t="s">
        <v>234</v>
      </c>
      <c r="AS331" s="88" t="s">
        <v>222</v>
      </c>
      <c r="AT331" s="88" t="s">
        <v>774</v>
      </c>
      <c r="AU331" s="87" t="s">
        <v>235</v>
      </c>
      <c r="AV331" s="103">
        <v>44902</v>
      </c>
      <c r="AW331" s="87" t="s">
        <v>225</v>
      </c>
      <c r="AX331" s="111">
        <v>44259</v>
      </c>
      <c r="AY331" s="103">
        <v>44931</v>
      </c>
      <c r="AZ331" s="87" t="s">
        <v>2944</v>
      </c>
      <c r="BA331" s="93">
        <v>10041</v>
      </c>
      <c r="BB331" s="112" t="s">
        <v>359</v>
      </c>
      <c r="BC331" s="87" t="s">
        <v>236</v>
      </c>
      <c r="BD331" s="100">
        <v>1.1156300000000001</v>
      </c>
      <c r="BE331" s="108">
        <v>0.27400000000000002</v>
      </c>
      <c r="BF331" s="152">
        <v>0</v>
      </c>
      <c r="BG331" s="152">
        <v>0</v>
      </c>
      <c r="BH331" s="108">
        <v>0</v>
      </c>
      <c r="BI331" s="133">
        <v>0</v>
      </c>
      <c r="BJ331" s="108">
        <v>0</v>
      </c>
      <c r="BK331" s="142">
        <v>0.27400000000000002</v>
      </c>
      <c r="BL331" s="128">
        <v>0</v>
      </c>
      <c r="BM331" s="90">
        <v>0</v>
      </c>
      <c r="BN331" s="90">
        <v>0</v>
      </c>
      <c r="BO331" s="90">
        <v>0</v>
      </c>
      <c r="BP331" s="97">
        <v>0.8416300000000001</v>
      </c>
      <c r="BQ331" s="100">
        <v>0.8416300000000001</v>
      </c>
      <c r="BR331" s="97">
        <v>0.32218999999999992</v>
      </c>
      <c r="BS331" s="87" t="s">
        <v>239</v>
      </c>
      <c r="BT331" s="164">
        <v>1</v>
      </c>
      <c r="BU331" s="87" t="s">
        <v>471</v>
      </c>
      <c r="BV331" s="104">
        <v>0.84162999999999988</v>
      </c>
      <c r="BW331" s="88" t="s">
        <v>242</v>
      </c>
      <c r="BX331" s="20">
        <v>1</v>
      </c>
      <c r="BY331" s="20">
        <v>0</v>
      </c>
      <c r="BZ331" s="185" t="s">
        <v>2945</v>
      </c>
    </row>
    <row r="332" spans="1:78" ht="87" x14ac:dyDescent="0.35">
      <c r="A332" s="116" t="s">
        <v>3395</v>
      </c>
      <c r="B332" s="86" t="s">
        <v>2946</v>
      </c>
      <c r="C332" s="43" t="s">
        <v>2947</v>
      </c>
      <c r="D332" s="88" t="s">
        <v>1534</v>
      </c>
      <c r="E332" s="88" t="s">
        <v>2948</v>
      </c>
      <c r="F332" s="88" t="s">
        <v>2949</v>
      </c>
      <c r="G332" s="88" t="s">
        <v>2950</v>
      </c>
      <c r="H332" s="88" t="s">
        <v>2504</v>
      </c>
      <c r="I332" s="88" t="s">
        <v>242</v>
      </c>
      <c r="J332" s="87" t="s">
        <v>221</v>
      </c>
      <c r="K332" s="88" t="s">
        <v>222</v>
      </c>
      <c r="L332" s="88" t="s">
        <v>2951</v>
      </c>
      <c r="M332" s="88" t="s">
        <v>430</v>
      </c>
      <c r="N332" s="88" t="s">
        <v>2952</v>
      </c>
      <c r="O332" s="166" t="s">
        <v>2953</v>
      </c>
      <c r="P332" s="88" t="s">
        <v>448</v>
      </c>
      <c r="Q332" s="88" t="s">
        <v>225</v>
      </c>
      <c r="R332" s="88" t="s">
        <v>2954</v>
      </c>
      <c r="S332" s="88" t="s">
        <v>466</v>
      </c>
      <c r="T332" s="88" t="s">
        <v>2955</v>
      </c>
      <c r="U332" s="88" t="s">
        <v>2956</v>
      </c>
      <c r="V332" s="88" t="s">
        <v>500</v>
      </c>
      <c r="W332" s="88" t="s">
        <v>500</v>
      </c>
      <c r="X332" s="87" t="s">
        <v>229</v>
      </c>
      <c r="Y332" s="102" t="s">
        <v>2784</v>
      </c>
      <c r="Z332" s="88" t="s">
        <v>2785</v>
      </c>
      <c r="AA332" s="88">
        <v>8104</v>
      </c>
      <c r="AB332" s="87" t="s">
        <v>231</v>
      </c>
      <c r="AC332" s="88" t="s">
        <v>268</v>
      </c>
      <c r="AD332" s="88">
        <v>2019</v>
      </c>
      <c r="AE332" s="88">
        <v>2019</v>
      </c>
      <c r="AF332" s="87" t="s">
        <v>410</v>
      </c>
      <c r="AG332" s="88">
        <v>2018</v>
      </c>
      <c r="AH332" s="88" t="s">
        <v>2957</v>
      </c>
      <c r="AI332" s="88" t="s">
        <v>222</v>
      </c>
      <c r="AJ332" s="191" t="s">
        <v>2958</v>
      </c>
      <c r="AK332" s="100" t="s">
        <v>269</v>
      </c>
      <c r="AL332" s="100" t="s">
        <v>2959</v>
      </c>
      <c r="AM332" s="88" t="s">
        <v>222</v>
      </c>
      <c r="AN332" s="88" t="s">
        <v>222</v>
      </c>
      <c r="AO332" s="88" t="s">
        <v>222</v>
      </c>
      <c r="AP332" s="88" t="s">
        <v>222</v>
      </c>
      <c r="AQ332" s="88" t="s">
        <v>222</v>
      </c>
      <c r="AR332" s="88" t="s">
        <v>234</v>
      </c>
      <c r="AS332" s="88" t="s">
        <v>222</v>
      </c>
      <c r="AT332" s="88" t="s">
        <v>358</v>
      </c>
      <c r="AU332" s="87" t="s">
        <v>235</v>
      </c>
      <c r="AV332" s="111">
        <v>43682</v>
      </c>
      <c r="AW332" s="88" t="s">
        <v>268</v>
      </c>
      <c r="AX332" s="111">
        <v>44196</v>
      </c>
      <c r="AY332" s="103">
        <v>44561</v>
      </c>
      <c r="AZ332" s="87" t="s">
        <v>359</v>
      </c>
      <c r="BA332" s="93">
        <v>35200</v>
      </c>
      <c r="BB332" s="181">
        <v>31724.890573912031</v>
      </c>
      <c r="BC332" s="87" t="s">
        <v>236</v>
      </c>
      <c r="BD332" s="100">
        <v>63788.862080400009</v>
      </c>
      <c r="BE332" s="100">
        <v>11689.052680000001</v>
      </c>
      <c r="BF332" s="100">
        <v>2439.4839999999999</v>
      </c>
      <c r="BG332" s="100">
        <v>2421.9181000000003</v>
      </c>
      <c r="BH332" s="90">
        <v>0</v>
      </c>
      <c r="BI332" s="97">
        <v>0</v>
      </c>
      <c r="BJ332" s="90">
        <v>0</v>
      </c>
      <c r="BK332" s="100">
        <v>16550.454780000004</v>
      </c>
      <c r="BL332" s="90">
        <v>0</v>
      </c>
      <c r="BM332" s="90">
        <v>0</v>
      </c>
      <c r="BN332" s="90">
        <v>199.01889199999997</v>
      </c>
      <c r="BO332" s="90">
        <v>18404.306230600003</v>
      </c>
      <c r="BP332" s="97">
        <v>28635.082177800003</v>
      </c>
      <c r="BQ332" s="100">
        <v>47238.407300400002</v>
      </c>
      <c r="BR332" s="97">
        <v>6361.7653682000018</v>
      </c>
      <c r="BS332" s="87" t="s">
        <v>239</v>
      </c>
      <c r="BT332" s="111" t="s">
        <v>222</v>
      </c>
      <c r="BU332" s="87" t="s">
        <v>471</v>
      </c>
      <c r="BV332" s="100">
        <v>44687.063824700039</v>
      </c>
      <c r="BW332" s="88" t="s">
        <v>242</v>
      </c>
      <c r="BX332" s="20">
        <v>1</v>
      </c>
      <c r="BY332" s="20">
        <v>0</v>
      </c>
      <c r="BZ332" s="185" t="s">
        <v>2960</v>
      </c>
    </row>
    <row r="333" spans="1:78" ht="116" x14ac:dyDescent="0.35">
      <c r="A333" s="116" t="s">
        <v>160</v>
      </c>
      <c r="B333" s="86" t="s">
        <v>2961</v>
      </c>
      <c r="C333" s="72" t="s">
        <v>2962</v>
      </c>
      <c r="D333" s="88" t="s">
        <v>781</v>
      </c>
      <c r="E333" s="88" t="s">
        <v>782</v>
      </c>
      <c r="F333" s="88" t="s">
        <v>2963</v>
      </c>
      <c r="G333" s="87" t="s">
        <v>2964</v>
      </c>
      <c r="H333" s="88" t="s">
        <v>2504</v>
      </c>
      <c r="I333" s="88" t="s">
        <v>2740</v>
      </c>
      <c r="J333" s="87" t="s">
        <v>2483</v>
      </c>
      <c r="K333" s="88" t="s">
        <v>222</v>
      </c>
      <c r="L333" s="88" t="s">
        <v>2965</v>
      </c>
      <c r="M333" s="88" t="s">
        <v>2966</v>
      </c>
      <c r="N333" s="88" t="s">
        <v>2484</v>
      </c>
      <c r="O333" s="88" t="s">
        <v>2485</v>
      </c>
      <c r="P333" s="87" t="s">
        <v>291</v>
      </c>
      <c r="Q333" s="88" t="s">
        <v>225</v>
      </c>
      <c r="R333" s="88" t="s">
        <v>1034</v>
      </c>
      <c r="S333" s="88" t="s">
        <v>579</v>
      </c>
      <c r="T333" s="87" t="s">
        <v>318</v>
      </c>
      <c r="U333" s="88">
        <v>75.7</v>
      </c>
      <c r="V333" s="88" t="s">
        <v>2507</v>
      </c>
      <c r="W333" s="88" t="s">
        <v>2508</v>
      </c>
      <c r="X333" s="87" t="s">
        <v>229</v>
      </c>
      <c r="Y333" s="102">
        <v>902494090</v>
      </c>
      <c r="Z333" s="88" t="s">
        <v>2967</v>
      </c>
      <c r="AA333" s="88">
        <v>8163</v>
      </c>
      <c r="AB333" s="87" t="s">
        <v>231</v>
      </c>
      <c r="AC333" s="88" t="s">
        <v>268</v>
      </c>
      <c r="AD333" s="88">
        <v>2015</v>
      </c>
      <c r="AE333" s="99" t="s">
        <v>232</v>
      </c>
      <c r="AF333" s="87" t="s">
        <v>410</v>
      </c>
      <c r="AG333" s="88">
        <v>2014</v>
      </c>
      <c r="AH333" s="88" t="s">
        <v>2488</v>
      </c>
      <c r="AI333" s="88" t="s">
        <v>2488</v>
      </c>
      <c r="AJ333" s="88" t="s">
        <v>2489</v>
      </c>
      <c r="AK333" s="100" t="s">
        <v>320</v>
      </c>
      <c r="AL333" s="90" t="s">
        <v>320</v>
      </c>
      <c r="AM333" s="88" t="s">
        <v>222</v>
      </c>
      <c r="AN333" s="88" t="s">
        <v>222</v>
      </c>
      <c r="AO333" s="88" t="s">
        <v>222</v>
      </c>
      <c r="AP333" s="88" t="s">
        <v>222</v>
      </c>
      <c r="AQ333" s="88" t="s">
        <v>222</v>
      </c>
      <c r="AR333" s="88" t="s">
        <v>234</v>
      </c>
      <c r="AS333" s="88" t="s">
        <v>222</v>
      </c>
      <c r="AT333" s="88" t="s">
        <v>506</v>
      </c>
      <c r="AU333" s="87" t="s">
        <v>235</v>
      </c>
      <c r="AV333" s="103">
        <v>44232</v>
      </c>
      <c r="AW333" s="88" t="s">
        <v>268</v>
      </c>
      <c r="AX333" s="103">
        <v>44477</v>
      </c>
      <c r="AY333" s="103">
        <v>44477</v>
      </c>
      <c r="AZ333" s="88" t="s">
        <v>2968</v>
      </c>
      <c r="BA333" s="93">
        <v>59000</v>
      </c>
      <c r="BB333" s="181">
        <v>59000</v>
      </c>
      <c r="BC333" s="87" t="s">
        <v>236</v>
      </c>
      <c r="BD333" s="100">
        <v>14898.842869999995</v>
      </c>
      <c r="BE333" s="104">
        <v>10000</v>
      </c>
      <c r="BF333" s="104">
        <v>80</v>
      </c>
      <c r="BG333" s="104">
        <v>0</v>
      </c>
      <c r="BH333" s="114">
        <v>0</v>
      </c>
      <c r="BI333" s="123">
        <v>0</v>
      </c>
      <c r="BJ333" s="114">
        <v>0</v>
      </c>
      <c r="BK333" s="142">
        <v>10080</v>
      </c>
      <c r="BL333" s="128">
        <v>0</v>
      </c>
      <c r="BM333" s="90">
        <v>0</v>
      </c>
      <c r="BN333" s="90">
        <v>10.569090000000003</v>
      </c>
      <c r="BO333" s="90">
        <v>127.21716999999998</v>
      </c>
      <c r="BP333" s="97">
        <v>4681.0566099999951</v>
      </c>
      <c r="BQ333" s="100">
        <v>4818.8428699999949</v>
      </c>
      <c r="BR333" s="97">
        <v>409.62463999999989</v>
      </c>
      <c r="BS333" s="87" t="s">
        <v>239</v>
      </c>
      <c r="BT333" s="164">
        <v>1</v>
      </c>
      <c r="BU333" s="87" t="s">
        <v>471</v>
      </c>
      <c r="BV333" s="104">
        <v>4818.8428699999922</v>
      </c>
      <c r="BW333" s="88" t="s">
        <v>242</v>
      </c>
      <c r="BX333" s="20">
        <v>1</v>
      </c>
      <c r="BY333" s="20">
        <v>0</v>
      </c>
      <c r="BZ333" s="185" t="s">
        <v>2969</v>
      </c>
    </row>
    <row r="334" spans="1:78" ht="43.5" x14ac:dyDescent="0.35">
      <c r="A334" s="116" t="s">
        <v>3394</v>
      </c>
      <c r="B334" s="86" t="s">
        <v>2970</v>
      </c>
      <c r="C334" s="72" t="s">
        <v>2971</v>
      </c>
      <c r="D334" s="88" t="s">
        <v>400</v>
      </c>
      <c r="E334" s="88" t="s">
        <v>2972</v>
      </c>
      <c r="F334" s="88" t="s">
        <v>2973</v>
      </c>
      <c r="G334" s="87" t="s">
        <v>2974</v>
      </c>
      <c r="H334" s="88" t="s">
        <v>2974</v>
      </c>
      <c r="I334" s="88" t="s">
        <v>242</v>
      </c>
      <c r="J334" s="87" t="s">
        <v>2483</v>
      </c>
      <c r="K334" s="87" t="s">
        <v>222</v>
      </c>
      <c r="L334" s="88" t="s">
        <v>222</v>
      </c>
      <c r="M334" s="88" t="s">
        <v>222</v>
      </c>
      <c r="N334" s="88" t="s">
        <v>2975</v>
      </c>
      <c r="O334" s="88" t="s">
        <v>222</v>
      </c>
      <c r="P334" s="88" t="s">
        <v>291</v>
      </c>
      <c r="Q334" s="88" t="s">
        <v>225</v>
      </c>
      <c r="R334" s="88" t="s">
        <v>2976</v>
      </c>
      <c r="S334" s="87" t="s">
        <v>2977</v>
      </c>
      <c r="T334" s="87" t="s">
        <v>318</v>
      </c>
      <c r="U334" s="87" t="s">
        <v>266</v>
      </c>
      <c r="V334" s="88" t="s">
        <v>500</v>
      </c>
      <c r="W334" s="88" t="s">
        <v>2978</v>
      </c>
      <c r="X334" s="87" t="s">
        <v>229</v>
      </c>
      <c r="Y334" s="102" t="s">
        <v>2898</v>
      </c>
      <c r="Z334" s="88" t="s">
        <v>2731</v>
      </c>
      <c r="AA334" s="88">
        <v>8199</v>
      </c>
      <c r="AB334" s="87" t="s">
        <v>231</v>
      </c>
      <c r="AC334" s="88" t="s">
        <v>268</v>
      </c>
      <c r="AD334" s="88">
        <v>2018</v>
      </c>
      <c r="AE334" s="99">
        <v>2018</v>
      </c>
      <c r="AF334" s="87" t="s">
        <v>2742</v>
      </c>
      <c r="AG334" s="88">
        <v>2018</v>
      </c>
      <c r="AH334" s="88" t="s">
        <v>2488</v>
      </c>
      <c r="AI334" s="88" t="s">
        <v>2488</v>
      </c>
      <c r="AJ334" s="88" t="s">
        <v>2489</v>
      </c>
      <c r="AK334" s="100" t="s">
        <v>320</v>
      </c>
      <c r="AL334" s="90" t="s">
        <v>320</v>
      </c>
      <c r="AM334" s="88" t="s">
        <v>1594</v>
      </c>
      <c r="AN334" s="88" t="s">
        <v>1594</v>
      </c>
      <c r="AO334" s="88" t="s">
        <v>1594</v>
      </c>
      <c r="AP334" s="88" t="s">
        <v>1594</v>
      </c>
      <c r="AQ334" s="88" t="s">
        <v>1594</v>
      </c>
      <c r="AR334" s="88" t="s">
        <v>1594</v>
      </c>
      <c r="AS334" s="88" t="s">
        <v>1594</v>
      </c>
      <c r="AT334" s="88" t="s">
        <v>656</v>
      </c>
      <c r="AU334" s="87" t="s">
        <v>235</v>
      </c>
      <c r="AV334" s="103">
        <v>43556</v>
      </c>
      <c r="AW334" s="87" t="s">
        <v>225</v>
      </c>
      <c r="AX334" s="171">
        <v>44621</v>
      </c>
      <c r="AY334" s="171">
        <v>44614</v>
      </c>
      <c r="AZ334" s="88" t="s">
        <v>222</v>
      </c>
      <c r="BA334" s="93">
        <v>8095</v>
      </c>
      <c r="BB334" s="181">
        <v>464.25631142932605</v>
      </c>
      <c r="BC334" s="87" t="s">
        <v>236</v>
      </c>
      <c r="BD334" s="100">
        <v>1517.77061</v>
      </c>
      <c r="BE334" s="100">
        <v>344.32500000000005</v>
      </c>
      <c r="BF334" s="100">
        <v>1062.2919999999999</v>
      </c>
      <c r="BG334" s="90">
        <v>0</v>
      </c>
      <c r="BH334" s="90">
        <v>0</v>
      </c>
      <c r="BI334" s="97">
        <v>0</v>
      </c>
      <c r="BJ334" s="90">
        <v>0</v>
      </c>
      <c r="BK334" s="100">
        <v>1406.617</v>
      </c>
      <c r="BL334" s="90">
        <v>0</v>
      </c>
      <c r="BM334" s="90">
        <v>0</v>
      </c>
      <c r="BN334" s="90">
        <v>0</v>
      </c>
      <c r="BO334" s="90">
        <v>29.87749999999998</v>
      </c>
      <c r="BP334" s="97">
        <v>81.276109999999989</v>
      </c>
      <c r="BQ334" s="100">
        <v>111.15360999999997</v>
      </c>
      <c r="BR334" s="97">
        <v>29.128320000000006</v>
      </c>
      <c r="BS334" s="87" t="s">
        <v>239</v>
      </c>
      <c r="BT334" s="164">
        <v>1</v>
      </c>
      <c r="BU334" s="87" t="s">
        <v>471</v>
      </c>
      <c r="BV334" s="100">
        <v>111.15361000000003</v>
      </c>
      <c r="BW334" s="88" t="s">
        <v>242</v>
      </c>
      <c r="BX334" s="20">
        <v>1</v>
      </c>
      <c r="BY334" s="20">
        <v>0</v>
      </c>
      <c r="BZ334" s="185" t="s">
        <v>2979</v>
      </c>
    </row>
    <row r="335" spans="1:78" ht="43.5" x14ac:dyDescent="0.35">
      <c r="A335" s="116" t="s">
        <v>160</v>
      </c>
      <c r="B335" s="86" t="s">
        <v>2980</v>
      </c>
      <c r="C335" s="72" t="s">
        <v>2981</v>
      </c>
      <c r="D335" s="88" t="s">
        <v>781</v>
      </c>
      <c r="E335" s="88" t="s">
        <v>2982</v>
      </c>
      <c r="F335" s="88" t="s">
        <v>2983</v>
      </c>
      <c r="G335" s="87" t="s">
        <v>2974</v>
      </c>
      <c r="H335" s="66" t="s">
        <v>2984</v>
      </c>
      <c r="I335" s="88" t="s">
        <v>2985</v>
      </c>
      <c r="J335" s="87" t="s">
        <v>2483</v>
      </c>
      <c r="K335" s="87" t="s">
        <v>222</v>
      </c>
      <c r="L335" s="66" t="s">
        <v>222</v>
      </c>
      <c r="M335" s="66" t="s">
        <v>222</v>
      </c>
      <c r="N335" s="66" t="s">
        <v>2986</v>
      </c>
      <c r="O335" s="66" t="s">
        <v>222</v>
      </c>
      <c r="P335" s="88" t="s">
        <v>291</v>
      </c>
      <c r="Q335" s="66" t="s">
        <v>225</v>
      </c>
      <c r="R335" s="88" t="s">
        <v>1034</v>
      </c>
      <c r="S335" s="88" t="s">
        <v>579</v>
      </c>
      <c r="T335" s="87" t="s">
        <v>318</v>
      </c>
      <c r="U335" s="88">
        <v>75.7</v>
      </c>
      <c r="V335" s="66" t="s">
        <v>500</v>
      </c>
      <c r="W335" s="66" t="s">
        <v>500</v>
      </c>
      <c r="X335" s="87" t="s">
        <v>229</v>
      </c>
      <c r="Y335" s="102">
        <v>902494149</v>
      </c>
      <c r="Z335" s="88" t="s">
        <v>2987</v>
      </c>
      <c r="AA335" s="66">
        <v>7073</v>
      </c>
      <c r="AB335" s="163" t="s">
        <v>231</v>
      </c>
      <c r="AC335" s="88" t="s">
        <v>268</v>
      </c>
      <c r="AD335" s="88">
        <v>2017</v>
      </c>
      <c r="AE335" s="99">
        <v>2017</v>
      </c>
      <c r="AF335" s="87" t="s">
        <v>2742</v>
      </c>
      <c r="AG335" s="163">
        <v>2008</v>
      </c>
      <c r="AH335" s="88" t="s">
        <v>2488</v>
      </c>
      <c r="AI335" s="88" t="s">
        <v>2488</v>
      </c>
      <c r="AJ335" s="88" t="s">
        <v>2489</v>
      </c>
      <c r="AK335" s="100" t="s">
        <v>320</v>
      </c>
      <c r="AL335" s="90" t="s">
        <v>320</v>
      </c>
      <c r="AM335" s="66" t="s">
        <v>222</v>
      </c>
      <c r="AN335" s="66" t="s">
        <v>222</v>
      </c>
      <c r="AO335" s="66" t="s">
        <v>222</v>
      </c>
      <c r="AP335" s="66" t="s">
        <v>222</v>
      </c>
      <c r="AQ335" s="66" t="s">
        <v>222</v>
      </c>
      <c r="AR335" s="88" t="s">
        <v>234</v>
      </c>
      <c r="AS335" s="66" t="s">
        <v>222</v>
      </c>
      <c r="AT335" s="66" t="s">
        <v>774</v>
      </c>
      <c r="AU335" s="87" t="s">
        <v>235</v>
      </c>
      <c r="AV335" s="171">
        <v>44137</v>
      </c>
      <c r="AW335" s="66" t="s">
        <v>268</v>
      </c>
      <c r="AX335" s="170">
        <v>44317</v>
      </c>
      <c r="AY335" s="170">
        <v>45504</v>
      </c>
      <c r="AZ335" s="88" t="s">
        <v>746</v>
      </c>
      <c r="BA335" s="93">
        <v>8871</v>
      </c>
      <c r="BB335" s="181">
        <v>6278.050450972707</v>
      </c>
      <c r="BC335" s="163" t="s">
        <v>236</v>
      </c>
      <c r="BD335" s="100">
        <v>6109.8668600000001</v>
      </c>
      <c r="BE335" s="114">
        <v>2000</v>
      </c>
      <c r="BF335" s="114">
        <v>1000</v>
      </c>
      <c r="BG335" s="114">
        <v>3104.85</v>
      </c>
      <c r="BH335" s="114">
        <v>0</v>
      </c>
      <c r="BI335" s="123">
        <v>0</v>
      </c>
      <c r="BJ335" s="114">
        <v>0</v>
      </c>
      <c r="BK335" s="142">
        <v>6104.85</v>
      </c>
      <c r="BL335" s="114">
        <v>0</v>
      </c>
      <c r="BM335" s="114">
        <v>0</v>
      </c>
      <c r="BN335" s="114">
        <v>0.64161999999999986</v>
      </c>
      <c r="BO335" s="114">
        <v>1.2491400000000001</v>
      </c>
      <c r="BP335" s="123">
        <v>3.1261000000000001</v>
      </c>
      <c r="BQ335" s="100">
        <v>5.0168600000000003</v>
      </c>
      <c r="BR335" s="97">
        <v>0.91233999999999993</v>
      </c>
      <c r="BS335" s="87" t="s">
        <v>239</v>
      </c>
      <c r="BT335" s="172">
        <v>1</v>
      </c>
      <c r="BU335" s="87" t="s">
        <v>471</v>
      </c>
      <c r="BV335" s="104">
        <v>5.0168600000000012</v>
      </c>
      <c r="BW335" s="88" t="s">
        <v>242</v>
      </c>
      <c r="BX335" s="20">
        <v>1</v>
      </c>
      <c r="BY335" s="20">
        <v>0</v>
      </c>
      <c r="BZ335" s="185" t="s">
        <v>2988</v>
      </c>
    </row>
    <row r="336" spans="1:78" ht="43.5" x14ac:dyDescent="0.35">
      <c r="A336" s="116" t="s">
        <v>160</v>
      </c>
      <c r="B336" s="86" t="s">
        <v>2989</v>
      </c>
      <c r="C336" s="43" t="s">
        <v>2990</v>
      </c>
      <c r="D336" s="88" t="s">
        <v>2991</v>
      </c>
      <c r="E336" s="88" t="s">
        <v>2992</v>
      </c>
      <c r="F336" s="88" t="s">
        <v>2993</v>
      </c>
      <c r="G336" s="87" t="s">
        <v>2994</v>
      </c>
      <c r="H336" s="66" t="s">
        <v>2984</v>
      </c>
      <c r="I336" s="88" t="s">
        <v>242</v>
      </c>
      <c r="J336" s="87" t="s">
        <v>2483</v>
      </c>
      <c r="K336" s="87" t="s">
        <v>222</v>
      </c>
      <c r="L336" s="66" t="s">
        <v>222</v>
      </c>
      <c r="M336" s="66" t="s">
        <v>222</v>
      </c>
      <c r="N336" s="66" t="s">
        <v>2986</v>
      </c>
      <c r="O336" s="88" t="s">
        <v>2995</v>
      </c>
      <c r="P336" s="88" t="s">
        <v>381</v>
      </c>
      <c r="Q336" s="66" t="s">
        <v>225</v>
      </c>
      <c r="R336" s="88" t="s">
        <v>264</v>
      </c>
      <c r="S336" s="88" t="s">
        <v>579</v>
      </c>
      <c r="T336" s="87" t="s">
        <v>318</v>
      </c>
      <c r="U336" s="66">
        <v>2.4</v>
      </c>
      <c r="V336" s="66" t="s">
        <v>2996</v>
      </c>
      <c r="W336" s="66" t="s">
        <v>2997</v>
      </c>
      <c r="X336" s="87" t="s">
        <v>229</v>
      </c>
      <c r="Y336" s="102" t="s">
        <v>2898</v>
      </c>
      <c r="Z336" s="66" t="s">
        <v>2731</v>
      </c>
      <c r="AA336" s="66">
        <v>7227</v>
      </c>
      <c r="AB336" s="163" t="s">
        <v>231</v>
      </c>
      <c r="AC336" s="88" t="s">
        <v>268</v>
      </c>
      <c r="AD336" s="87">
        <v>2017</v>
      </c>
      <c r="AE336" s="99">
        <v>2017</v>
      </c>
      <c r="AF336" s="87" t="s">
        <v>2742</v>
      </c>
      <c r="AG336" s="66">
        <v>2017</v>
      </c>
      <c r="AH336" s="88" t="s">
        <v>2488</v>
      </c>
      <c r="AI336" s="88" t="s">
        <v>2488</v>
      </c>
      <c r="AJ336" s="88" t="s">
        <v>2489</v>
      </c>
      <c r="AK336" s="100" t="s">
        <v>320</v>
      </c>
      <c r="AL336" s="90" t="s">
        <v>320</v>
      </c>
      <c r="AM336" s="66" t="s">
        <v>222</v>
      </c>
      <c r="AN336" s="66" t="s">
        <v>222</v>
      </c>
      <c r="AO336" s="66" t="s">
        <v>222</v>
      </c>
      <c r="AP336" s="66" t="s">
        <v>222</v>
      </c>
      <c r="AQ336" s="66" t="s">
        <v>222</v>
      </c>
      <c r="AR336" s="88" t="s">
        <v>234</v>
      </c>
      <c r="AS336" s="66" t="s">
        <v>222</v>
      </c>
      <c r="AT336" s="66" t="s">
        <v>506</v>
      </c>
      <c r="AU336" s="87" t="s">
        <v>235</v>
      </c>
      <c r="AV336" s="103">
        <v>43097</v>
      </c>
      <c r="AW336" s="66" t="s">
        <v>268</v>
      </c>
      <c r="AX336" s="171">
        <v>43862</v>
      </c>
      <c r="AY336" s="170">
        <v>44530</v>
      </c>
      <c r="AZ336" s="88" t="s">
        <v>746</v>
      </c>
      <c r="BA336" s="94">
        <v>30177</v>
      </c>
      <c r="BB336" s="181">
        <v>12867.492807614804</v>
      </c>
      <c r="BC336" s="163" t="s">
        <v>236</v>
      </c>
      <c r="BD336" s="152">
        <v>13272.743790000002</v>
      </c>
      <c r="BE336" s="152">
        <v>5771</v>
      </c>
      <c r="BF336" s="152">
        <v>3931</v>
      </c>
      <c r="BG336" s="108">
        <v>0</v>
      </c>
      <c r="BH336" s="108">
        <v>0</v>
      </c>
      <c r="BI336" s="133">
        <v>0</v>
      </c>
      <c r="BJ336" s="108">
        <v>0</v>
      </c>
      <c r="BK336" s="152">
        <v>9702</v>
      </c>
      <c r="BL336" s="108">
        <v>0</v>
      </c>
      <c r="BM336" s="108">
        <v>0</v>
      </c>
      <c r="BN336" s="108">
        <v>66.55665999999998</v>
      </c>
      <c r="BO336" s="108">
        <v>220.46604000000008</v>
      </c>
      <c r="BP336" s="133">
        <v>3283.7210900000027</v>
      </c>
      <c r="BQ336" s="152">
        <v>3570.7437900000027</v>
      </c>
      <c r="BR336" s="133">
        <v>461.95152000000007</v>
      </c>
      <c r="BS336" s="87" t="s">
        <v>239</v>
      </c>
      <c r="BT336" s="172">
        <v>1</v>
      </c>
      <c r="BU336" s="87" t="s">
        <v>471</v>
      </c>
      <c r="BV336" s="104">
        <v>3340.828010000002</v>
      </c>
      <c r="BW336" s="88" t="s">
        <v>242</v>
      </c>
      <c r="BX336" s="20">
        <v>0</v>
      </c>
      <c r="BY336" s="20">
        <v>1</v>
      </c>
      <c r="BZ336" s="185" t="s">
        <v>2998</v>
      </c>
    </row>
    <row r="337" spans="1:78" ht="174" x14ac:dyDescent="0.35">
      <c r="A337" s="116" t="s">
        <v>160</v>
      </c>
      <c r="B337" s="86" t="s">
        <v>2999</v>
      </c>
      <c r="C337" s="72" t="s">
        <v>3000</v>
      </c>
      <c r="D337" s="88" t="s">
        <v>984</v>
      </c>
      <c r="E337" s="87" t="s">
        <v>3001</v>
      </c>
      <c r="F337" s="88" t="s">
        <v>3002</v>
      </c>
      <c r="G337" s="87" t="s">
        <v>3003</v>
      </c>
      <c r="H337" s="88" t="s">
        <v>2974</v>
      </c>
      <c r="I337" s="88" t="s">
        <v>242</v>
      </c>
      <c r="J337" s="87" t="s">
        <v>2483</v>
      </c>
      <c r="K337" s="87" t="s">
        <v>222</v>
      </c>
      <c r="L337" s="103" t="s">
        <v>3004</v>
      </c>
      <c r="M337" s="66" t="s">
        <v>2064</v>
      </c>
      <c r="N337" s="88" t="s">
        <v>3005</v>
      </c>
      <c r="O337" s="88" t="s">
        <v>3006</v>
      </c>
      <c r="P337" s="88" t="s">
        <v>291</v>
      </c>
      <c r="Q337" s="66" t="s">
        <v>225</v>
      </c>
      <c r="R337" s="88" t="s">
        <v>3007</v>
      </c>
      <c r="S337" s="88" t="s">
        <v>579</v>
      </c>
      <c r="T337" s="87" t="s">
        <v>318</v>
      </c>
      <c r="U337" s="88">
        <v>20.6</v>
      </c>
      <c r="V337" s="87" t="s">
        <v>2620</v>
      </c>
      <c r="W337" s="88" t="s">
        <v>500</v>
      </c>
      <c r="X337" s="87" t="s">
        <v>229</v>
      </c>
      <c r="Y337" s="102">
        <v>902342409</v>
      </c>
      <c r="Z337" s="88" t="s">
        <v>3008</v>
      </c>
      <c r="AA337" s="66">
        <v>8107</v>
      </c>
      <c r="AB337" s="163" t="s">
        <v>231</v>
      </c>
      <c r="AC337" s="88" t="s">
        <v>268</v>
      </c>
      <c r="AD337" s="88">
        <v>2017</v>
      </c>
      <c r="AE337" s="130">
        <v>2017</v>
      </c>
      <c r="AF337" s="87" t="s">
        <v>2742</v>
      </c>
      <c r="AG337" s="88">
        <v>2017</v>
      </c>
      <c r="AH337" s="88" t="s">
        <v>2488</v>
      </c>
      <c r="AI337" s="88" t="s">
        <v>2488</v>
      </c>
      <c r="AJ337" s="88" t="s">
        <v>2489</v>
      </c>
      <c r="AK337" s="100" t="s">
        <v>320</v>
      </c>
      <c r="AL337" s="90" t="s">
        <v>320</v>
      </c>
      <c r="AM337" s="66" t="s">
        <v>1594</v>
      </c>
      <c r="AN337" s="66" t="s">
        <v>1594</v>
      </c>
      <c r="AO337" s="66" t="s">
        <v>1594</v>
      </c>
      <c r="AP337" s="66" t="s">
        <v>1594</v>
      </c>
      <c r="AQ337" s="66" t="s">
        <v>1594</v>
      </c>
      <c r="AR337" s="66" t="s">
        <v>1594</v>
      </c>
      <c r="AS337" s="66" t="s">
        <v>1594</v>
      </c>
      <c r="AT337" s="87" t="s">
        <v>606</v>
      </c>
      <c r="AU337" s="87" t="s">
        <v>235</v>
      </c>
      <c r="AV337" s="103">
        <v>44627</v>
      </c>
      <c r="AW337" s="87" t="s">
        <v>225</v>
      </c>
      <c r="AX337" s="171">
        <v>43983</v>
      </c>
      <c r="AY337" s="171">
        <v>44634</v>
      </c>
      <c r="AZ337" s="66" t="s">
        <v>3009</v>
      </c>
      <c r="BA337" s="93">
        <v>7313</v>
      </c>
      <c r="BB337" s="181">
        <v>1885.0383627829647</v>
      </c>
      <c r="BC337" s="163" t="s">
        <v>236</v>
      </c>
      <c r="BD337" s="100">
        <v>3721.9374399999997</v>
      </c>
      <c r="BE337" s="114">
        <v>2207.2689999999998</v>
      </c>
      <c r="BF337" s="104">
        <v>1450</v>
      </c>
      <c r="BG337" s="114">
        <v>0</v>
      </c>
      <c r="BH337" s="114">
        <v>0</v>
      </c>
      <c r="BI337" s="123">
        <v>0</v>
      </c>
      <c r="BJ337" s="114">
        <v>0</v>
      </c>
      <c r="BK337" s="142">
        <v>3657.2689999999998</v>
      </c>
      <c r="BL337" s="114">
        <v>0</v>
      </c>
      <c r="BM337" s="114">
        <v>0</v>
      </c>
      <c r="BN337" s="114">
        <v>15.228519999999996</v>
      </c>
      <c r="BO337" s="114">
        <v>4.990590000000001</v>
      </c>
      <c r="BP337" s="123">
        <v>44.449330000000003</v>
      </c>
      <c r="BQ337" s="100">
        <v>64.668440000000004</v>
      </c>
      <c r="BR337" s="97">
        <v>8.694230000000001</v>
      </c>
      <c r="BS337" s="87" t="s">
        <v>239</v>
      </c>
      <c r="BT337" s="172">
        <v>1</v>
      </c>
      <c r="BU337" s="163" t="s">
        <v>471</v>
      </c>
      <c r="BV337" s="104">
        <v>64.66843999999999</v>
      </c>
      <c r="BW337" s="88" t="s">
        <v>242</v>
      </c>
      <c r="BX337" s="20">
        <v>1</v>
      </c>
      <c r="BY337" s="20">
        <v>0</v>
      </c>
      <c r="BZ337" s="185" t="s">
        <v>3010</v>
      </c>
    </row>
    <row r="338" spans="1:78" ht="72.5" x14ac:dyDescent="0.35">
      <c r="A338" s="116" t="s">
        <v>160</v>
      </c>
      <c r="B338" s="86" t="s">
        <v>3011</v>
      </c>
      <c r="C338" s="72" t="s">
        <v>3012</v>
      </c>
      <c r="D338" s="88" t="s">
        <v>335</v>
      </c>
      <c r="E338" s="88" t="s">
        <v>3013</v>
      </c>
      <c r="F338" s="88" t="s">
        <v>3014</v>
      </c>
      <c r="G338" s="87" t="s">
        <v>3003</v>
      </c>
      <c r="H338" s="66" t="s">
        <v>3015</v>
      </c>
      <c r="I338" s="88" t="s">
        <v>242</v>
      </c>
      <c r="J338" s="87" t="s">
        <v>2483</v>
      </c>
      <c r="K338" s="87" t="s">
        <v>222</v>
      </c>
      <c r="L338" s="66" t="s">
        <v>222</v>
      </c>
      <c r="M338" s="66" t="s">
        <v>222</v>
      </c>
      <c r="N338" s="88" t="s">
        <v>2986</v>
      </c>
      <c r="O338" s="88" t="s">
        <v>3006</v>
      </c>
      <c r="P338" s="88" t="s">
        <v>291</v>
      </c>
      <c r="Q338" s="66" t="s">
        <v>225</v>
      </c>
      <c r="R338" s="88" t="s">
        <v>3007</v>
      </c>
      <c r="S338" s="88" t="s">
        <v>579</v>
      </c>
      <c r="T338" s="87" t="s">
        <v>318</v>
      </c>
      <c r="U338" s="66">
        <v>98</v>
      </c>
      <c r="V338" s="66" t="s">
        <v>500</v>
      </c>
      <c r="W338" s="66" t="s">
        <v>3016</v>
      </c>
      <c r="X338" s="87" t="s">
        <v>229</v>
      </c>
      <c r="Y338" s="102">
        <v>902748920</v>
      </c>
      <c r="Z338" s="88" t="s">
        <v>3017</v>
      </c>
      <c r="AA338" s="66">
        <v>8195</v>
      </c>
      <c r="AB338" s="163" t="s">
        <v>231</v>
      </c>
      <c r="AC338" s="88" t="s">
        <v>268</v>
      </c>
      <c r="AD338" s="129">
        <v>43656</v>
      </c>
      <c r="AE338" s="99">
        <v>2019</v>
      </c>
      <c r="AF338" s="87" t="s">
        <v>2742</v>
      </c>
      <c r="AG338" s="87">
        <v>2016</v>
      </c>
      <c r="AH338" s="88" t="s">
        <v>2488</v>
      </c>
      <c r="AI338" s="88" t="s">
        <v>2488</v>
      </c>
      <c r="AJ338" s="88" t="s">
        <v>2489</v>
      </c>
      <c r="AK338" s="100" t="s">
        <v>320</v>
      </c>
      <c r="AL338" s="90" t="s">
        <v>320</v>
      </c>
      <c r="AM338" s="163" t="s">
        <v>1594</v>
      </c>
      <c r="AN338" s="163" t="s">
        <v>1594</v>
      </c>
      <c r="AO338" s="163" t="s">
        <v>1594</v>
      </c>
      <c r="AP338" s="163" t="s">
        <v>1594</v>
      </c>
      <c r="AQ338" s="163" t="s">
        <v>1594</v>
      </c>
      <c r="AR338" s="163" t="s">
        <v>1594</v>
      </c>
      <c r="AS338" s="163" t="s">
        <v>1594</v>
      </c>
      <c r="AT338" s="66" t="s">
        <v>656</v>
      </c>
      <c r="AU338" s="87" t="s">
        <v>235</v>
      </c>
      <c r="AV338" s="170">
        <v>44599</v>
      </c>
      <c r="AW338" s="87" t="s">
        <v>225</v>
      </c>
      <c r="AX338" s="171">
        <v>44835</v>
      </c>
      <c r="AY338" s="171">
        <v>44835</v>
      </c>
      <c r="AZ338" s="88" t="s">
        <v>222</v>
      </c>
      <c r="BA338" s="93">
        <v>10916</v>
      </c>
      <c r="BB338" s="181">
        <v>1436.5665683519362</v>
      </c>
      <c r="BC338" s="163" t="s">
        <v>236</v>
      </c>
      <c r="BD338" s="100">
        <v>2577.91482</v>
      </c>
      <c r="BE338" s="114">
        <v>1456</v>
      </c>
      <c r="BF338" s="104">
        <v>1120</v>
      </c>
      <c r="BG338" s="104">
        <v>0</v>
      </c>
      <c r="BH338" s="114">
        <v>0</v>
      </c>
      <c r="BI338" s="123">
        <v>0</v>
      </c>
      <c r="BJ338" s="114">
        <v>0</v>
      </c>
      <c r="BK338" s="142">
        <v>2576</v>
      </c>
      <c r="BL338" s="114">
        <v>0</v>
      </c>
      <c r="BM338" s="114">
        <v>0</v>
      </c>
      <c r="BN338" s="114">
        <v>0</v>
      </c>
      <c r="BO338" s="114">
        <v>0</v>
      </c>
      <c r="BP338" s="123">
        <v>1.9148200000000004</v>
      </c>
      <c r="BQ338" s="100">
        <v>1.9148200000000004</v>
      </c>
      <c r="BR338" s="97">
        <v>0.70310000000000006</v>
      </c>
      <c r="BS338" s="87" t="s">
        <v>239</v>
      </c>
      <c r="BT338" s="172">
        <v>1</v>
      </c>
      <c r="BU338" s="87" t="s">
        <v>471</v>
      </c>
      <c r="BV338" s="104">
        <v>1.9148200000000002</v>
      </c>
      <c r="BW338" s="88" t="s">
        <v>242</v>
      </c>
      <c r="BX338" s="20">
        <v>1</v>
      </c>
      <c r="BY338" s="20">
        <v>0</v>
      </c>
      <c r="BZ338" s="185" t="s">
        <v>3018</v>
      </c>
    </row>
    <row r="339" spans="1:78" ht="377" x14ac:dyDescent="0.35">
      <c r="A339" s="116" t="s">
        <v>160</v>
      </c>
      <c r="B339" s="86" t="s">
        <v>2985</v>
      </c>
      <c r="C339" s="72" t="s">
        <v>3019</v>
      </c>
      <c r="D339" s="88" t="s">
        <v>781</v>
      </c>
      <c r="E339" s="87" t="s">
        <v>782</v>
      </c>
      <c r="F339" s="88" t="s">
        <v>3020</v>
      </c>
      <c r="G339" s="88" t="s">
        <v>3021</v>
      </c>
      <c r="H339" s="66" t="s">
        <v>2504</v>
      </c>
      <c r="I339" s="87" t="s">
        <v>242</v>
      </c>
      <c r="J339" s="87" t="s">
        <v>2483</v>
      </c>
      <c r="K339" s="88" t="s">
        <v>222</v>
      </c>
      <c r="L339" s="88" t="s">
        <v>2064</v>
      </c>
      <c r="M339" s="88" t="s">
        <v>2064</v>
      </c>
      <c r="N339" s="88" t="s">
        <v>2484</v>
      </c>
      <c r="O339" s="88" t="s">
        <v>2485</v>
      </c>
      <c r="P339" s="88" t="s">
        <v>291</v>
      </c>
      <c r="Q339" s="66" t="s">
        <v>225</v>
      </c>
      <c r="R339" s="88" t="s">
        <v>1034</v>
      </c>
      <c r="S339" s="88" t="s">
        <v>579</v>
      </c>
      <c r="T339" s="87" t="s">
        <v>318</v>
      </c>
      <c r="U339" s="66">
        <v>75.7</v>
      </c>
      <c r="V339" s="87" t="s">
        <v>2620</v>
      </c>
      <c r="W339" s="87" t="s">
        <v>228</v>
      </c>
      <c r="X339" s="87" t="s">
        <v>229</v>
      </c>
      <c r="Y339" s="102" t="s">
        <v>2898</v>
      </c>
      <c r="Z339" s="66" t="s">
        <v>2731</v>
      </c>
      <c r="AA339" s="66">
        <v>8214</v>
      </c>
      <c r="AB339" s="163" t="s">
        <v>231</v>
      </c>
      <c r="AC339" s="88" t="s">
        <v>268</v>
      </c>
      <c r="AD339" s="88">
        <v>2018</v>
      </c>
      <c r="AE339" s="130">
        <v>2020</v>
      </c>
      <c r="AF339" s="87" t="s">
        <v>2742</v>
      </c>
      <c r="AG339" s="87">
        <v>2015</v>
      </c>
      <c r="AH339" s="88" t="s">
        <v>2488</v>
      </c>
      <c r="AI339" s="88" t="s">
        <v>2488</v>
      </c>
      <c r="AJ339" s="88" t="s">
        <v>2489</v>
      </c>
      <c r="AK339" s="100" t="s">
        <v>320</v>
      </c>
      <c r="AL339" s="90" t="s">
        <v>320</v>
      </c>
      <c r="AM339" s="66" t="s">
        <v>1594</v>
      </c>
      <c r="AN339" s="66" t="s">
        <v>1594</v>
      </c>
      <c r="AO339" s="66" t="s">
        <v>1594</v>
      </c>
      <c r="AP339" s="66" t="s">
        <v>1594</v>
      </c>
      <c r="AQ339" s="66" t="s">
        <v>1594</v>
      </c>
      <c r="AR339" s="66" t="s">
        <v>1594</v>
      </c>
      <c r="AS339" s="66" t="s">
        <v>1594</v>
      </c>
      <c r="AT339" s="66" t="s">
        <v>774</v>
      </c>
      <c r="AU339" s="87" t="s">
        <v>235</v>
      </c>
      <c r="AV339" s="87" t="s">
        <v>1594</v>
      </c>
      <c r="AW339" s="87" t="s">
        <v>225</v>
      </c>
      <c r="AX339" s="170">
        <v>44470</v>
      </c>
      <c r="AY339" s="170">
        <v>45108</v>
      </c>
      <c r="AZ339" s="87" t="s">
        <v>746</v>
      </c>
      <c r="BA339" s="93">
        <v>8417</v>
      </c>
      <c r="BB339" s="181">
        <v>2182.7438155914137</v>
      </c>
      <c r="BC339" s="163" t="s">
        <v>236</v>
      </c>
      <c r="BD339" s="152">
        <v>3720</v>
      </c>
      <c r="BE339" s="108">
        <v>1389</v>
      </c>
      <c r="BF339" s="152">
        <v>2331</v>
      </c>
      <c r="BG339" s="152">
        <v>0</v>
      </c>
      <c r="BH339" s="108">
        <v>0</v>
      </c>
      <c r="BI339" s="133">
        <v>0</v>
      </c>
      <c r="BJ339" s="108">
        <v>0</v>
      </c>
      <c r="BK339" s="142">
        <v>3720</v>
      </c>
      <c r="BL339" s="108">
        <v>0</v>
      </c>
      <c r="BM339" s="108">
        <v>0</v>
      </c>
      <c r="BN339" s="108">
        <v>0</v>
      </c>
      <c r="BO339" s="108">
        <v>0</v>
      </c>
      <c r="BP339" s="133">
        <v>0</v>
      </c>
      <c r="BQ339" s="152">
        <v>0</v>
      </c>
      <c r="BR339" s="133">
        <v>0</v>
      </c>
      <c r="BS339" s="87" t="s">
        <v>239</v>
      </c>
      <c r="BT339" s="66" t="s">
        <v>222</v>
      </c>
      <c r="BU339" s="87" t="s">
        <v>471</v>
      </c>
      <c r="BV339" s="114">
        <v>0</v>
      </c>
      <c r="BW339" s="88" t="s">
        <v>242</v>
      </c>
      <c r="BX339" s="20">
        <v>1</v>
      </c>
      <c r="BY339" s="20">
        <v>0</v>
      </c>
      <c r="BZ339" s="185" t="s">
        <v>3022</v>
      </c>
    </row>
    <row r="340" spans="1:78" ht="232" x14ac:dyDescent="0.35">
      <c r="A340" s="116" t="s">
        <v>160</v>
      </c>
      <c r="B340" s="86" t="s">
        <v>3023</v>
      </c>
      <c r="C340" s="72" t="s">
        <v>3024</v>
      </c>
      <c r="D340" s="88" t="s">
        <v>1046</v>
      </c>
      <c r="E340" s="87" t="s">
        <v>802</v>
      </c>
      <c r="F340" s="88" t="s">
        <v>3025</v>
      </c>
      <c r="G340" s="88" t="s">
        <v>3026</v>
      </c>
      <c r="H340" s="66" t="s">
        <v>2974</v>
      </c>
      <c r="I340" s="88" t="s">
        <v>242</v>
      </c>
      <c r="J340" s="87" t="s">
        <v>2483</v>
      </c>
      <c r="K340" s="88" t="s">
        <v>222</v>
      </c>
      <c r="L340" s="171">
        <v>43969</v>
      </c>
      <c r="M340" s="66" t="s">
        <v>2064</v>
      </c>
      <c r="N340" s="88" t="s">
        <v>2986</v>
      </c>
      <c r="O340" s="88" t="s">
        <v>3006</v>
      </c>
      <c r="P340" s="88" t="s">
        <v>291</v>
      </c>
      <c r="Q340" s="66" t="s">
        <v>225</v>
      </c>
      <c r="R340" s="88" t="s">
        <v>1034</v>
      </c>
      <c r="S340" s="88" t="s">
        <v>579</v>
      </c>
      <c r="T340" s="87" t="s">
        <v>318</v>
      </c>
      <c r="U340" s="87" t="s">
        <v>266</v>
      </c>
      <c r="V340" s="163">
        <v>66</v>
      </c>
      <c r="W340" s="87" t="s">
        <v>3027</v>
      </c>
      <c r="X340" s="87" t="s">
        <v>229</v>
      </c>
      <c r="Y340" s="102" t="s">
        <v>2258</v>
      </c>
      <c r="Z340" s="66" t="s">
        <v>2708</v>
      </c>
      <c r="AA340" s="66">
        <v>8226</v>
      </c>
      <c r="AB340" s="163" t="s">
        <v>231</v>
      </c>
      <c r="AC340" s="88" t="s">
        <v>268</v>
      </c>
      <c r="AD340" s="88">
        <v>2019</v>
      </c>
      <c r="AE340" s="130">
        <v>2020</v>
      </c>
      <c r="AF340" s="87" t="s">
        <v>2742</v>
      </c>
      <c r="AG340" s="88">
        <v>2016</v>
      </c>
      <c r="AH340" s="88" t="s">
        <v>2488</v>
      </c>
      <c r="AI340" s="88" t="s">
        <v>2488</v>
      </c>
      <c r="AJ340" s="88" t="s">
        <v>2489</v>
      </c>
      <c r="AK340" s="100" t="s">
        <v>320</v>
      </c>
      <c r="AL340" s="90" t="s">
        <v>320</v>
      </c>
      <c r="AM340" s="66" t="s">
        <v>1594</v>
      </c>
      <c r="AN340" s="66" t="s">
        <v>1594</v>
      </c>
      <c r="AO340" s="66" t="s">
        <v>1594</v>
      </c>
      <c r="AP340" s="66" t="s">
        <v>1594</v>
      </c>
      <c r="AQ340" s="66" t="s">
        <v>1594</v>
      </c>
      <c r="AR340" s="66" t="s">
        <v>1594</v>
      </c>
      <c r="AS340" s="66" t="s">
        <v>1594</v>
      </c>
      <c r="AT340" s="163" t="s">
        <v>1727</v>
      </c>
      <c r="AU340" s="87" t="s">
        <v>235</v>
      </c>
      <c r="AV340" s="163" t="s">
        <v>1727</v>
      </c>
      <c r="AW340" s="66" t="s">
        <v>268</v>
      </c>
      <c r="AX340" s="171">
        <v>44411</v>
      </c>
      <c r="AY340" s="163" t="s">
        <v>1727</v>
      </c>
      <c r="AZ340" s="88" t="s">
        <v>222</v>
      </c>
      <c r="BA340" s="93">
        <v>4292</v>
      </c>
      <c r="BB340" s="181">
        <v>0</v>
      </c>
      <c r="BC340" s="163" t="s">
        <v>236</v>
      </c>
      <c r="BD340" s="108">
        <v>0</v>
      </c>
      <c r="BE340" s="152">
        <v>0</v>
      </c>
      <c r="BF340" s="152">
        <v>0</v>
      </c>
      <c r="BG340" s="152">
        <v>0</v>
      </c>
      <c r="BH340" s="152">
        <v>0</v>
      </c>
      <c r="BI340" s="133">
        <v>0</v>
      </c>
      <c r="BJ340" s="108">
        <v>0</v>
      </c>
      <c r="BK340" s="142">
        <v>0</v>
      </c>
      <c r="BL340" s="108">
        <v>0</v>
      </c>
      <c r="BM340" s="108">
        <v>0</v>
      </c>
      <c r="BN340" s="108">
        <v>0</v>
      </c>
      <c r="BO340" s="108">
        <v>0</v>
      </c>
      <c r="BP340" s="133">
        <v>0</v>
      </c>
      <c r="BQ340" s="152">
        <v>0</v>
      </c>
      <c r="BR340" s="133">
        <v>0</v>
      </c>
      <c r="BS340" s="87" t="s">
        <v>239</v>
      </c>
      <c r="BT340" s="66" t="s">
        <v>222</v>
      </c>
      <c r="BU340" s="87" t="s">
        <v>471</v>
      </c>
      <c r="BV340" s="114">
        <v>0</v>
      </c>
      <c r="BW340" s="88" t="s">
        <v>242</v>
      </c>
      <c r="BX340" s="20">
        <v>0</v>
      </c>
      <c r="BY340" s="20">
        <v>1</v>
      </c>
      <c r="BZ340" s="185" t="s">
        <v>3028</v>
      </c>
    </row>
    <row r="341" spans="1:78" ht="116" x14ac:dyDescent="0.35">
      <c r="A341" s="116" t="s">
        <v>3395</v>
      </c>
      <c r="B341" s="116" t="s">
        <v>3029</v>
      </c>
      <c r="C341" s="117" t="s">
        <v>3030</v>
      </c>
      <c r="D341" s="98" t="s">
        <v>895</v>
      </c>
      <c r="E341" s="98" t="s">
        <v>3031</v>
      </c>
      <c r="F341" s="98" t="s">
        <v>3032</v>
      </c>
      <c r="G341" s="173" t="s">
        <v>1725</v>
      </c>
      <c r="H341" s="173" t="s">
        <v>3033</v>
      </c>
      <c r="I341" s="98" t="s">
        <v>242</v>
      </c>
      <c r="J341" s="98" t="s">
        <v>221</v>
      </c>
      <c r="K341" s="173" t="s">
        <v>222</v>
      </c>
      <c r="L341" s="98" t="s">
        <v>2571</v>
      </c>
      <c r="M341" s="173" t="s">
        <v>2572</v>
      </c>
      <c r="N341" s="98" t="s">
        <v>3034</v>
      </c>
      <c r="O341" s="98" t="s">
        <v>3035</v>
      </c>
      <c r="P341" s="98" t="s">
        <v>291</v>
      </c>
      <c r="Q341" s="173" t="s">
        <v>225</v>
      </c>
      <c r="R341" s="98" t="s">
        <v>1034</v>
      </c>
      <c r="S341" s="98" t="s">
        <v>870</v>
      </c>
      <c r="T341" s="173" t="s">
        <v>526</v>
      </c>
      <c r="U341" s="173" t="s">
        <v>3036</v>
      </c>
      <c r="V341" s="98" t="s">
        <v>2620</v>
      </c>
      <c r="W341" s="173" t="s">
        <v>293</v>
      </c>
      <c r="X341" s="98" t="s">
        <v>229</v>
      </c>
      <c r="Y341" s="118" t="s">
        <v>2258</v>
      </c>
      <c r="Z341" s="98" t="s">
        <v>2708</v>
      </c>
      <c r="AA341" s="173">
        <v>7547</v>
      </c>
      <c r="AB341" s="173" t="s">
        <v>231</v>
      </c>
      <c r="AC341" s="98" t="s">
        <v>268</v>
      </c>
      <c r="AD341" s="98">
        <v>2016</v>
      </c>
      <c r="AE341" s="119" t="s">
        <v>232</v>
      </c>
      <c r="AF341" s="98" t="s">
        <v>306</v>
      </c>
      <c r="AG341" s="173">
        <v>2014</v>
      </c>
      <c r="AH341" s="173" t="s">
        <v>3037</v>
      </c>
      <c r="AI341" s="173" t="s">
        <v>222</v>
      </c>
      <c r="AJ341" s="189" t="s">
        <v>3038</v>
      </c>
      <c r="AK341" s="97" t="s">
        <v>269</v>
      </c>
      <c r="AL341" s="97" t="s">
        <v>3039</v>
      </c>
      <c r="AM341" s="173" t="s">
        <v>222</v>
      </c>
      <c r="AN341" s="173" t="s">
        <v>222</v>
      </c>
      <c r="AO341" s="173" t="s">
        <v>222</v>
      </c>
      <c r="AP341" s="173" t="s">
        <v>222</v>
      </c>
      <c r="AQ341" s="173" t="s">
        <v>222</v>
      </c>
      <c r="AR341" s="98" t="s">
        <v>234</v>
      </c>
      <c r="AS341" s="173" t="s">
        <v>222</v>
      </c>
      <c r="AT341" s="98" t="s">
        <v>271</v>
      </c>
      <c r="AU341" s="98" t="s">
        <v>235</v>
      </c>
      <c r="AV341" s="174">
        <v>42887</v>
      </c>
      <c r="AW341" s="98" t="s">
        <v>225</v>
      </c>
      <c r="AX341" s="174">
        <v>42491</v>
      </c>
      <c r="AY341" s="120">
        <v>43123</v>
      </c>
      <c r="AZ341" s="98" t="s">
        <v>746</v>
      </c>
      <c r="BA341" s="95">
        <v>18300</v>
      </c>
      <c r="BB341" s="182">
        <v>18300</v>
      </c>
      <c r="BC341" s="173" t="s">
        <v>236</v>
      </c>
      <c r="BD341" s="123">
        <v>20336.824219999995</v>
      </c>
      <c r="BE341" s="123">
        <v>233</v>
      </c>
      <c r="BF341" s="123">
        <v>230</v>
      </c>
      <c r="BG341" s="123">
        <v>250</v>
      </c>
      <c r="BH341" s="123">
        <v>0</v>
      </c>
      <c r="BI341" s="123">
        <v>0</v>
      </c>
      <c r="BJ341" s="123">
        <v>0</v>
      </c>
      <c r="BK341" s="123">
        <v>713</v>
      </c>
      <c r="BL341" s="123">
        <v>1138.6103499999999</v>
      </c>
      <c r="BM341" s="123">
        <v>15388.857899999999</v>
      </c>
      <c r="BN341" s="123">
        <v>3152.9433500000005</v>
      </c>
      <c r="BO341" s="123">
        <v>1078.1193799999999</v>
      </c>
      <c r="BP341" s="123">
        <v>-1134.7067600000012</v>
      </c>
      <c r="BQ341" s="97">
        <v>19623.824219999995</v>
      </c>
      <c r="BR341" s="97">
        <v>2897.5125999999996</v>
      </c>
      <c r="BS341" s="98" t="s">
        <v>239</v>
      </c>
      <c r="BT341" s="98" t="s">
        <v>222</v>
      </c>
      <c r="BU341" s="98" t="s">
        <v>471</v>
      </c>
      <c r="BV341" s="123">
        <v>0</v>
      </c>
      <c r="BW341" s="98" t="s">
        <v>242</v>
      </c>
      <c r="BX341" s="124">
        <v>1</v>
      </c>
      <c r="BY341" s="124">
        <v>0</v>
      </c>
      <c r="BZ341" s="185" t="s">
        <v>3040</v>
      </c>
    </row>
    <row r="342" spans="1:78" ht="130.5" x14ac:dyDescent="0.35">
      <c r="A342" s="116" t="s">
        <v>222</v>
      </c>
      <c r="B342" s="116" t="s">
        <v>3041</v>
      </c>
      <c r="C342" s="16" t="s">
        <v>3042</v>
      </c>
      <c r="D342" s="98" t="s">
        <v>3043</v>
      </c>
      <c r="E342" s="98" t="s">
        <v>3044</v>
      </c>
      <c r="F342" s="98" t="s">
        <v>3045</v>
      </c>
      <c r="G342" s="173" t="s">
        <v>3046</v>
      </c>
      <c r="H342" s="173" t="s">
        <v>1935</v>
      </c>
      <c r="I342" s="98" t="s">
        <v>242</v>
      </c>
      <c r="J342" s="98" t="s">
        <v>221</v>
      </c>
      <c r="K342" s="98" t="s">
        <v>222</v>
      </c>
      <c r="L342" s="120">
        <v>42618</v>
      </c>
      <c r="M342" s="173" t="s">
        <v>319</v>
      </c>
      <c r="N342" s="98" t="s">
        <v>2547</v>
      </c>
      <c r="O342" s="98" t="s">
        <v>3047</v>
      </c>
      <c r="P342" s="98" t="s">
        <v>291</v>
      </c>
      <c r="Q342" s="173" t="s">
        <v>225</v>
      </c>
      <c r="R342" s="98" t="s">
        <v>786</v>
      </c>
      <c r="S342" s="98" t="s">
        <v>466</v>
      </c>
      <c r="T342" s="98" t="s">
        <v>318</v>
      </c>
      <c r="U342" s="173">
        <v>14.3</v>
      </c>
      <c r="V342" s="98" t="s">
        <v>2620</v>
      </c>
      <c r="W342" s="173" t="s">
        <v>3048</v>
      </c>
      <c r="X342" s="98" t="s">
        <v>229</v>
      </c>
      <c r="Y342" s="118">
        <v>900772538</v>
      </c>
      <c r="Z342" s="98" t="s">
        <v>3049</v>
      </c>
      <c r="AA342" s="173">
        <v>7119</v>
      </c>
      <c r="AB342" s="173" t="s">
        <v>231</v>
      </c>
      <c r="AC342" s="98" t="s">
        <v>268</v>
      </c>
      <c r="AD342" s="159">
        <v>41123</v>
      </c>
      <c r="AE342" s="119" t="s">
        <v>232</v>
      </c>
      <c r="AF342" s="98" t="s">
        <v>306</v>
      </c>
      <c r="AG342" s="98" t="s">
        <v>225</v>
      </c>
      <c r="AH342" s="98" t="s">
        <v>222</v>
      </c>
      <c r="AI342" s="98" t="s">
        <v>222</v>
      </c>
      <c r="AJ342" s="98" t="s">
        <v>222</v>
      </c>
      <c r="AK342" s="97" t="s">
        <v>269</v>
      </c>
      <c r="AL342" s="97" t="s">
        <v>3050</v>
      </c>
      <c r="AM342" s="173" t="s">
        <v>222</v>
      </c>
      <c r="AN342" s="173" t="s">
        <v>222</v>
      </c>
      <c r="AO342" s="173" t="s">
        <v>222</v>
      </c>
      <c r="AP342" s="173" t="s">
        <v>222</v>
      </c>
      <c r="AQ342" s="173" t="s">
        <v>222</v>
      </c>
      <c r="AR342" s="98" t="s">
        <v>234</v>
      </c>
      <c r="AS342" s="173" t="s">
        <v>222</v>
      </c>
      <c r="AT342" s="173" t="s">
        <v>271</v>
      </c>
      <c r="AU342" s="98" t="s">
        <v>235</v>
      </c>
      <c r="AV342" s="174">
        <v>42632</v>
      </c>
      <c r="AW342" s="98" t="s">
        <v>225</v>
      </c>
      <c r="AX342" s="174">
        <v>43100</v>
      </c>
      <c r="AY342" s="174">
        <v>43704</v>
      </c>
      <c r="AZ342" s="98" t="s">
        <v>3051</v>
      </c>
      <c r="BA342" s="95">
        <v>8000</v>
      </c>
      <c r="BB342" s="182">
        <v>3280</v>
      </c>
      <c r="BC342" s="173" t="s">
        <v>236</v>
      </c>
      <c r="BD342" s="97">
        <v>7235.2768429000034</v>
      </c>
      <c r="BE342" s="123">
        <v>-13.7104</v>
      </c>
      <c r="BF342" s="123">
        <v>0</v>
      </c>
      <c r="BG342" s="123">
        <v>0</v>
      </c>
      <c r="BH342" s="123">
        <v>0</v>
      </c>
      <c r="BI342" s="123">
        <v>0</v>
      </c>
      <c r="BJ342" s="123">
        <v>0</v>
      </c>
      <c r="BK342" s="106">
        <v>-13.7104</v>
      </c>
      <c r="BL342" s="123">
        <v>1489.1162156999997</v>
      </c>
      <c r="BM342" s="123">
        <v>1589.9800082000033</v>
      </c>
      <c r="BN342" s="123">
        <v>2683.3508332999991</v>
      </c>
      <c r="BO342" s="123">
        <v>1417.3737064000018</v>
      </c>
      <c r="BP342" s="123">
        <v>69.166479299999992</v>
      </c>
      <c r="BQ342" s="123">
        <v>7248.9872429000034</v>
      </c>
      <c r="BR342" s="97">
        <v>1873.0096133000002</v>
      </c>
      <c r="BS342" s="98" t="s">
        <v>239</v>
      </c>
      <c r="BT342" s="98" t="s">
        <v>222</v>
      </c>
      <c r="BU342" s="173" t="s">
        <v>471</v>
      </c>
      <c r="BV342" s="123">
        <v>0</v>
      </c>
      <c r="BW342" s="98" t="s">
        <v>242</v>
      </c>
      <c r="BX342" s="124">
        <v>1</v>
      </c>
      <c r="BY342" s="124">
        <v>0</v>
      </c>
      <c r="BZ342" s="185" t="s">
        <v>3052</v>
      </c>
    </row>
    <row r="343" spans="1:78" ht="391.5" x14ac:dyDescent="0.35">
      <c r="A343" s="116" t="s">
        <v>160</v>
      </c>
      <c r="B343" s="116" t="s">
        <v>3053</v>
      </c>
      <c r="C343" s="117" t="s">
        <v>3054</v>
      </c>
      <c r="D343" s="98" t="s">
        <v>1823</v>
      </c>
      <c r="E343" s="98" t="s">
        <v>1119</v>
      </c>
      <c r="F343" s="98" t="s">
        <v>3055</v>
      </c>
      <c r="G343" s="98" t="s">
        <v>3056</v>
      </c>
      <c r="H343" s="98" t="s">
        <v>2974</v>
      </c>
      <c r="I343" s="98" t="s">
        <v>242</v>
      </c>
      <c r="J343" s="98" t="s">
        <v>2483</v>
      </c>
      <c r="K343" s="98" t="s">
        <v>222</v>
      </c>
      <c r="L343" s="173" t="s">
        <v>222</v>
      </c>
      <c r="M343" s="173" t="s">
        <v>2064</v>
      </c>
      <c r="N343" s="98" t="s">
        <v>2547</v>
      </c>
      <c r="O343" s="98" t="s">
        <v>3006</v>
      </c>
      <c r="P343" s="98" t="s">
        <v>291</v>
      </c>
      <c r="Q343" s="173" t="s">
        <v>225</v>
      </c>
      <c r="R343" s="98" t="s">
        <v>2976</v>
      </c>
      <c r="S343" s="98" t="s">
        <v>579</v>
      </c>
      <c r="T343" s="98" t="s">
        <v>318</v>
      </c>
      <c r="U343" s="173">
        <v>92</v>
      </c>
      <c r="V343" s="98" t="s">
        <v>2620</v>
      </c>
      <c r="W343" s="98" t="s">
        <v>500</v>
      </c>
      <c r="X343" s="98" t="s">
        <v>229</v>
      </c>
      <c r="Y343" s="118">
        <v>901458993</v>
      </c>
      <c r="Z343" s="98" t="s">
        <v>3057</v>
      </c>
      <c r="AA343" s="173">
        <v>7756</v>
      </c>
      <c r="AB343" s="173" t="s">
        <v>231</v>
      </c>
      <c r="AC343" s="98" t="s">
        <v>268</v>
      </c>
      <c r="AD343" s="120">
        <v>41997</v>
      </c>
      <c r="AE343" s="119" t="s">
        <v>232</v>
      </c>
      <c r="AF343" s="98" t="s">
        <v>2742</v>
      </c>
      <c r="AG343" s="98">
        <v>2011</v>
      </c>
      <c r="AH343" s="98" t="s">
        <v>2488</v>
      </c>
      <c r="AI343" s="98" t="s">
        <v>2488</v>
      </c>
      <c r="AJ343" s="98" t="s">
        <v>2489</v>
      </c>
      <c r="AK343" s="97" t="s">
        <v>269</v>
      </c>
      <c r="AL343" s="97" t="s">
        <v>3058</v>
      </c>
      <c r="AM343" s="173" t="s">
        <v>222</v>
      </c>
      <c r="AN343" s="173" t="s">
        <v>222</v>
      </c>
      <c r="AO343" s="173" t="s">
        <v>222</v>
      </c>
      <c r="AP343" s="173" t="s">
        <v>222</v>
      </c>
      <c r="AQ343" s="173" t="s">
        <v>222</v>
      </c>
      <c r="AR343" s="98" t="s">
        <v>234</v>
      </c>
      <c r="AS343" s="173" t="s">
        <v>222</v>
      </c>
      <c r="AT343" s="173" t="s">
        <v>271</v>
      </c>
      <c r="AU343" s="98" t="s">
        <v>235</v>
      </c>
      <c r="AV343" s="174">
        <v>43003</v>
      </c>
      <c r="AW343" s="173" t="s">
        <v>225</v>
      </c>
      <c r="AX343" s="174">
        <v>42675</v>
      </c>
      <c r="AY343" s="174">
        <v>43412</v>
      </c>
      <c r="AZ343" s="98" t="s">
        <v>746</v>
      </c>
      <c r="BA343" s="95">
        <v>9416</v>
      </c>
      <c r="BB343" s="182">
        <v>2834.5471093585325</v>
      </c>
      <c r="BC343" s="173" t="s">
        <v>236</v>
      </c>
      <c r="BD343" s="97">
        <v>3820.9645800000017</v>
      </c>
      <c r="BE343" s="123">
        <v>0</v>
      </c>
      <c r="BF343" s="123">
        <v>0</v>
      </c>
      <c r="BG343" s="123">
        <v>0</v>
      </c>
      <c r="BH343" s="123">
        <v>0</v>
      </c>
      <c r="BI343" s="123">
        <v>0</v>
      </c>
      <c r="BJ343" s="123">
        <v>0</v>
      </c>
      <c r="BK343" s="106">
        <v>0</v>
      </c>
      <c r="BL343" s="123">
        <v>57.116299999999988</v>
      </c>
      <c r="BM343" s="123">
        <v>1347.7202100000009</v>
      </c>
      <c r="BN343" s="123">
        <v>1969.9926800000007</v>
      </c>
      <c r="BO343" s="123">
        <v>387.60244999999981</v>
      </c>
      <c r="BP343" s="123">
        <v>58.532940000000657</v>
      </c>
      <c r="BQ343" s="97">
        <v>3820.9645800000017</v>
      </c>
      <c r="BR343" s="97">
        <v>778.73613</v>
      </c>
      <c r="BS343" s="98" t="s">
        <v>239</v>
      </c>
      <c r="BT343" s="175">
        <v>1</v>
      </c>
      <c r="BU343" s="98" t="s">
        <v>471</v>
      </c>
      <c r="BV343" s="123">
        <v>26.554210000002307</v>
      </c>
      <c r="BW343" s="98" t="s">
        <v>242</v>
      </c>
      <c r="BX343" s="124">
        <v>1</v>
      </c>
      <c r="BY343" s="124">
        <v>0</v>
      </c>
      <c r="BZ343" s="185" t="s">
        <v>3059</v>
      </c>
    </row>
    <row r="344" spans="1:78" ht="116" x14ac:dyDescent="0.35">
      <c r="A344" s="116" t="s">
        <v>3395</v>
      </c>
      <c r="B344" s="116" t="s">
        <v>3060</v>
      </c>
      <c r="C344" s="16" t="s">
        <v>3061</v>
      </c>
      <c r="D344" s="98" t="s">
        <v>3062</v>
      </c>
      <c r="E344" s="98" t="s">
        <v>782</v>
      </c>
      <c r="F344" s="98" t="s">
        <v>3063</v>
      </c>
      <c r="G344" s="98" t="s">
        <v>3064</v>
      </c>
      <c r="H344" s="98" t="s">
        <v>430</v>
      </c>
      <c r="I344" s="98" t="s">
        <v>242</v>
      </c>
      <c r="J344" s="98" t="s">
        <v>221</v>
      </c>
      <c r="K344" s="98" t="s">
        <v>222</v>
      </c>
      <c r="L344" s="120" t="s">
        <v>222</v>
      </c>
      <c r="M344" s="98" t="s">
        <v>3065</v>
      </c>
      <c r="N344" s="173" t="s">
        <v>3005</v>
      </c>
      <c r="O344" s="173" t="s">
        <v>222</v>
      </c>
      <c r="P344" s="98" t="s">
        <v>291</v>
      </c>
      <c r="Q344" s="173" t="s">
        <v>225</v>
      </c>
      <c r="R344" s="173" t="s">
        <v>786</v>
      </c>
      <c r="S344" s="98" t="s">
        <v>466</v>
      </c>
      <c r="T344" s="98" t="s">
        <v>318</v>
      </c>
      <c r="U344" s="173">
        <v>11</v>
      </c>
      <c r="V344" s="98" t="s">
        <v>2620</v>
      </c>
      <c r="W344" s="98" t="s">
        <v>3066</v>
      </c>
      <c r="X344" s="98" t="s">
        <v>229</v>
      </c>
      <c r="Y344" s="118">
        <v>901552346</v>
      </c>
      <c r="Z344" s="98" t="s">
        <v>3067</v>
      </c>
      <c r="AA344" s="173">
        <v>7790</v>
      </c>
      <c r="AB344" s="173" t="s">
        <v>231</v>
      </c>
      <c r="AC344" s="98" t="s">
        <v>268</v>
      </c>
      <c r="AD344" s="159">
        <v>42313</v>
      </c>
      <c r="AE344" s="119" t="s">
        <v>232</v>
      </c>
      <c r="AF344" s="98" t="s">
        <v>306</v>
      </c>
      <c r="AG344" s="98">
        <v>2015</v>
      </c>
      <c r="AH344" s="98">
        <v>2018</v>
      </c>
      <c r="AI344" s="98" t="s">
        <v>222</v>
      </c>
      <c r="AJ344" s="98" t="s">
        <v>3068</v>
      </c>
      <c r="AK344" s="97" t="s">
        <v>269</v>
      </c>
      <c r="AL344" s="97" t="s">
        <v>3069</v>
      </c>
      <c r="AM344" s="173" t="s">
        <v>1594</v>
      </c>
      <c r="AN344" s="173" t="s">
        <v>1594</v>
      </c>
      <c r="AO344" s="173" t="s">
        <v>1594</v>
      </c>
      <c r="AP344" s="173" t="s">
        <v>222</v>
      </c>
      <c r="AQ344" s="173" t="s">
        <v>222</v>
      </c>
      <c r="AR344" s="98" t="s">
        <v>234</v>
      </c>
      <c r="AS344" s="173" t="s">
        <v>222</v>
      </c>
      <c r="AT344" s="173" t="s">
        <v>271</v>
      </c>
      <c r="AU344" s="98" t="s">
        <v>235</v>
      </c>
      <c r="AV344" s="174">
        <v>43066</v>
      </c>
      <c r="AW344" s="173" t="s">
        <v>225</v>
      </c>
      <c r="AX344" s="174">
        <v>43465</v>
      </c>
      <c r="AY344" s="174">
        <v>43340</v>
      </c>
      <c r="AZ344" s="98" t="s">
        <v>222</v>
      </c>
      <c r="BA344" s="95">
        <v>10079</v>
      </c>
      <c r="BB344" s="182">
        <v>10079</v>
      </c>
      <c r="BC344" s="173" t="s">
        <v>236</v>
      </c>
      <c r="BD344" s="97">
        <v>8033.2819700000027</v>
      </c>
      <c r="BE344" s="123">
        <v>0</v>
      </c>
      <c r="BF344" s="123">
        <v>0</v>
      </c>
      <c r="BG344" s="123">
        <v>0</v>
      </c>
      <c r="BH344" s="123">
        <v>0</v>
      </c>
      <c r="BI344" s="123">
        <v>0</v>
      </c>
      <c r="BJ344" s="123">
        <v>0</v>
      </c>
      <c r="BK344" s="106">
        <v>0</v>
      </c>
      <c r="BL344" s="123">
        <v>156.05989999999997</v>
      </c>
      <c r="BM344" s="123">
        <v>3433.2597599999981</v>
      </c>
      <c r="BN344" s="123">
        <v>4399.9499900000055</v>
      </c>
      <c r="BO344" s="123">
        <v>33.216819999999998</v>
      </c>
      <c r="BP344" s="123">
        <v>10.795499999999285</v>
      </c>
      <c r="BQ344" s="97">
        <v>8033.2819700000027</v>
      </c>
      <c r="BR344" s="97">
        <v>1245.2744100000002</v>
      </c>
      <c r="BS344" s="98" t="s">
        <v>239</v>
      </c>
      <c r="BT344" s="173" t="s">
        <v>222</v>
      </c>
      <c r="BU344" s="173" t="s">
        <v>471</v>
      </c>
      <c r="BV344" s="123">
        <v>0</v>
      </c>
      <c r="BW344" s="98" t="s">
        <v>242</v>
      </c>
      <c r="BX344" s="124">
        <v>1</v>
      </c>
      <c r="BY344" s="124">
        <v>0</v>
      </c>
      <c r="BZ344" s="185" t="s">
        <v>3070</v>
      </c>
    </row>
    <row r="345" spans="1:78" ht="409.5" x14ac:dyDescent="0.35">
      <c r="A345" s="116" t="s">
        <v>222</v>
      </c>
      <c r="B345" s="116" t="s">
        <v>3071</v>
      </c>
      <c r="C345" s="16" t="s">
        <v>3072</v>
      </c>
      <c r="D345" s="98" t="s">
        <v>2692</v>
      </c>
      <c r="E345" s="98" t="s">
        <v>2693</v>
      </c>
      <c r="F345" s="98" t="s">
        <v>3073</v>
      </c>
      <c r="G345" s="98" t="s">
        <v>3074</v>
      </c>
      <c r="H345" s="98" t="s">
        <v>1757</v>
      </c>
      <c r="I345" s="98" t="s">
        <v>242</v>
      </c>
      <c r="J345" s="98" t="s">
        <v>2545</v>
      </c>
      <c r="K345" s="98" t="s">
        <v>222</v>
      </c>
      <c r="L345" s="120">
        <v>43351</v>
      </c>
      <c r="M345" s="173" t="s">
        <v>2064</v>
      </c>
      <c r="N345" s="98" t="s">
        <v>3005</v>
      </c>
      <c r="O345" s="98" t="s">
        <v>3075</v>
      </c>
      <c r="P345" s="98" t="s">
        <v>291</v>
      </c>
      <c r="Q345" s="173" t="s">
        <v>225</v>
      </c>
      <c r="R345" s="98" t="s">
        <v>3076</v>
      </c>
      <c r="S345" s="98" t="s">
        <v>466</v>
      </c>
      <c r="T345" s="98" t="s">
        <v>318</v>
      </c>
      <c r="U345" s="173">
        <v>9.9</v>
      </c>
      <c r="V345" s="98" t="s">
        <v>2620</v>
      </c>
      <c r="W345" s="98" t="s">
        <v>3077</v>
      </c>
      <c r="X345" s="98" t="s">
        <v>229</v>
      </c>
      <c r="Y345" s="118">
        <v>901487156</v>
      </c>
      <c r="Z345" s="98" t="s">
        <v>3078</v>
      </c>
      <c r="AA345" s="173">
        <v>7767</v>
      </c>
      <c r="AB345" s="173" t="s">
        <v>231</v>
      </c>
      <c r="AC345" s="98" t="s">
        <v>268</v>
      </c>
      <c r="AD345" s="159">
        <v>42209</v>
      </c>
      <c r="AE345" s="119" t="s">
        <v>232</v>
      </c>
      <c r="AF345" s="98" t="s">
        <v>306</v>
      </c>
      <c r="AG345" s="98" t="s">
        <v>225</v>
      </c>
      <c r="AH345" s="98" t="s">
        <v>222</v>
      </c>
      <c r="AI345" s="98" t="s">
        <v>222</v>
      </c>
      <c r="AJ345" s="98" t="s">
        <v>222</v>
      </c>
      <c r="AK345" s="97" t="s">
        <v>269</v>
      </c>
      <c r="AL345" s="97" t="s">
        <v>3079</v>
      </c>
      <c r="AM345" s="173" t="s">
        <v>1594</v>
      </c>
      <c r="AN345" s="173" t="s">
        <v>1594</v>
      </c>
      <c r="AO345" s="173" t="s">
        <v>1594</v>
      </c>
      <c r="AP345" s="173" t="s">
        <v>222</v>
      </c>
      <c r="AQ345" s="173" t="s">
        <v>222</v>
      </c>
      <c r="AR345" s="98" t="s">
        <v>234</v>
      </c>
      <c r="AS345" s="173" t="s">
        <v>222</v>
      </c>
      <c r="AT345" s="173" t="s">
        <v>271</v>
      </c>
      <c r="AU345" s="98" t="s">
        <v>235</v>
      </c>
      <c r="AV345" s="174">
        <v>43375</v>
      </c>
      <c r="AW345" s="173" t="s">
        <v>268</v>
      </c>
      <c r="AX345" s="174">
        <v>43252</v>
      </c>
      <c r="AY345" s="174">
        <v>43965</v>
      </c>
      <c r="AZ345" s="98" t="s">
        <v>3080</v>
      </c>
      <c r="BA345" s="95">
        <v>22677</v>
      </c>
      <c r="BB345" s="182">
        <v>1085.8484842721282</v>
      </c>
      <c r="BC345" s="173" t="s">
        <v>236</v>
      </c>
      <c r="BD345" s="97">
        <v>1305.8021985000007</v>
      </c>
      <c r="BE345" s="123">
        <v>14.863800000000001</v>
      </c>
      <c r="BF345" s="123">
        <v>0</v>
      </c>
      <c r="BG345" s="123">
        <v>0</v>
      </c>
      <c r="BH345" s="123">
        <v>0</v>
      </c>
      <c r="BI345" s="123">
        <v>0</v>
      </c>
      <c r="BJ345" s="123">
        <v>0</v>
      </c>
      <c r="BK345" s="106">
        <v>14.863800000000001</v>
      </c>
      <c r="BL345" s="123">
        <v>30.149680500000017</v>
      </c>
      <c r="BM345" s="123">
        <v>402.76617350000032</v>
      </c>
      <c r="BN345" s="123">
        <v>173.63891849999996</v>
      </c>
      <c r="BO345" s="123">
        <v>451.8561205000006</v>
      </c>
      <c r="BP345" s="123">
        <v>232.52750549999968</v>
      </c>
      <c r="BQ345" s="97">
        <v>1290.9383985000006</v>
      </c>
      <c r="BR345" s="97">
        <v>255.54415500000007</v>
      </c>
      <c r="BS345" s="98" t="s">
        <v>239</v>
      </c>
      <c r="BT345" s="173" t="s">
        <v>222</v>
      </c>
      <c r="BU345" s="173" t="s">
        <v>471</v>
      </c>
      <c r="BV345" s="123">
        <v>0</v>
      </c>
      <c r="BW345" s="98" t="s">
        <v>242</v>
      </c>
      <c r="BX345" s="124">
        <v>1</v>
      </c>
      <c r="BY345" s="124">
        <v>0</v>
      </c>
      <c r="BZ345" s="185" t="s">
        <v>3081</v>
      </c>
    </row>
    <row r="346" spans="1:78" ht="72.5" x14ac:dyDescent="0.35">
      <c r="A346" s="116" t="s">
        <v>3394</v>
      </c>
      <c r="B346" s="116" t="s">
        <v>3082</v>
      </c>
      <c r="C346" s="16" t="s">
        <v>3083</v>
      </c>
      <c r="D346" s="98" t="s">
        <v>1823</v>
      </c>
      <c r="E346" s="98" t="s">
        <v>2972</v>
      </c>
      <c r="F346" s="98" t="s">
        <v>3084</v>
      </c>
      <c r="G346" s="98" t="s">
        <v>3003</v>
      </c>
      <c r="H346" s="173" t="s">
        <v>3015</v>
      </c>
      <c r="I346" s="98" t="s">
        <v>242</v>
      </c>
      <c r="J346" s="98" t="s">
        <v>2483</v>
      </c>
      <c r="K346" s="98" t="s">
        <v>222</v>
      </c>
      <c r="L346" s="173" t="s">
        <v>222</v>
      </c>
      <c r="M346" s="173" t="s">
        <v>222</v>
      </c>
      <c r="N346" s="98" t="s">
        <v>2975</v>
      </c>
      <c r="O346" s="98" t="s">
        <v>222</v>
      </c>
      <c r="P346" s="98" t="s">
        <v>291</v>
      </c>
      <c r="Q346" s="173" t="s">
        <v>225</v>
      </c>
      <c r="R346" s="98" t="s">
        <v>1034</v>
      </c>
      <c r="S346" s="98" t="s">
        <v>579</v>
      </c>
      <c r="T346" s="98" t="s">
        <v>318</v>
      </c>
      <c r="U346" s="98" t="s">
        <v>266</v>
      </c>
      <c r="V346" s="173" t="s">
        <v>500</v>
      </c>
      <c r="W346" s="98" t="s">
        <v>3085</v>
      </c>
      <c r="X346" s="98" t="s">
        <v>229</v>
      </c>
      <c r="Y346" s="118">
        <v>902668204</v>
      </c>
      <c r="Z346" s="98" t="s">
        <v>3086</v>
      </c>
      <c r="AA346" s="173">
        <v>8201</v>
      </c>
      <c r="AB346" s="173" t="s">
        <v>231</v>
      </c>
      <c r="AC346" s="98" t="s">
        <v>268</v>
      </c>
      <c r="AD346" s="98">
        <v>2018</v>
      </c>
      <c r="AE346" s="119">
        <v>2020</v>
      </c>
      <c r="AF346" s="98" t="s">
        <v>2742</v>
      </c>
      <c r="AG346" s="98" t="s">
        <v>225</v>
      </c>
      <c r="AH346" s="98" t="s">
        <v>222</v>
      </c>
      <c r="AI346" s="98" t="s">
        <v>222</v>
      </c>
      <c r="AJ346" s="98" t="s">
        <v>222</v>
      </c>
      <c r="AK346" s="97" t="s">
        <v>269</v>
      </c>
      <c r="AL346" s="97" t="s">
        <v>320</v>
      </c>
      <c r="AM346" s="98" t="s">
        <v>222</v>
      </c>
      <c r="AN346" s="98" t="s">
        <v>222</v>
      </c>
      <c r="AO346" s="98" t="s">
        <v>222</v>
      </c>
      <c r="AP346" s="98" t="s">
        <v>222</v>
      </c>
      <c r="AQ346" s="98" t="s">
        <v>222</v>
      </c>
      <c r="AR346" s="98" t="s">
        <v>234</v>
      </c>
      <c r="AS346" s="98" t="s">
        <v>222</v>
      </c>
      <c r="AT346" s="173" t="s">
        <v>774</v>
      </c>
      <c r="AU346" s="98" t="s">
        <v>235</v>
      </c>
      <c r="AV346" s="174">
        <v>44697</v>
      </c>
      <c r="AW346" s="173" t="s">
        <v>268</v>
      </c>
      <c r="AX346" s="174">
        <v>44621</v>
      </c>
      <c r="AY346" s="174">
        <v>44785</v>
      </c>
      <c r="AZ346" s="98" t="s">
        <v>746</v>
      </c>
      <c r="BA346" s="95">
        <v>1651</v>
      </c>
      <c r="BB346" s="182">
        <v>897.18421341040312</v>
      </c>
      <c r="BC346" s="173" t="s">
        <v>236</v>
      </c>
      <c r="BD346" s="97">
        <v>947.99080000000004</v>
      </c>
      <c r="BE346" s="123">
        <v>187.6</v>
      </c>
      <c r="BF346" s="123">
        <v>500</v>
      </c>
      <c r="BG346" s="123">
        <v>244.28800000000001</v>
      </c>
      <c r="BH346" s="123">
        <v>0</v>
      </c>
      <c r="BI346" s="123">
        <v>0</v>
      </c>
      <c r="BJ346" s="123">
        <v>0</v>
      </c>
      <c r="BK346" s="106">
        <v>931.88800000000003</v>
      </c>
      <c r="BL346" s="123">
        <v>0</v>
      </c>
      <c r="BM346" s="123">
        <v>0</v>
      </c>
      <c r="BN346" s="123">
        <v>0</v>
      </c>
      <c r="BO346" s="123">
        <v>0</v>
      </c>
      <c r="BP346" s="123">
        <v>16.102800000000006</v>
      </c>
      <c r="BQ346" s="97">
        <v>16.102800000000006</v>
      </c>
      <c r="BR346" s="97">
        <v>5.734930000000003</v>
      </c>
      <c r="BS346" s="98" t="s">
        <v>239</v>
      </c>
      <c r="BT346" s="175">
        <v>1</v>
      </c>
      <c r="BU346" s="173" t="s">
        <v>471</v>
      </c>
      <c r="BV346" s="123">
        <v>16.102799999999991</v>
      </c>
      <c r="BW346" s="98" t="s">
        <v>242</v>
      </c>
      <c r="BX346" s="124">
        <v>1</v>
      </c>
      <c r="BY346" s="124">
        <v>0</v>
      </c>
      <c r="BZ346" s="185" t="s">
        <v>3087</v>
      </c>
    </row>
    <row r="347" spans="1:78" ht="116" x14ac:dyDescent="0.35">
      <c r="A347" s="116" t="s">
        <v>3394</v>
      </c>
      <c r="B347" s="116" t="s">
        <v>3088</v>
      </c>
      <c r="C347" s="117" t="s">
        <v>3089</v>
      </c>
      <c r="D347" s="98" t="s">
        <v>3090</v>
      </c>
      <c r="E347" s="98" t="s">
        <v>1119</v>
      </c>
      <c r="F347" s="98" t="s">
        <v>3091</v>
      </c>
      <c r="G347" s="98" t="s">
        <v>3003</v>
      </c>
      <c r="H347" s="98" t="s">
        <v>430</v>
      </c>
      <c r="I347" s="98" t="s">
        <v>404</v>
      </c>
      <c r="J347" s="98" t="s">
        <v>2483</v>
      </c>
      <c r="K347" s="98" t="s">
        <v>222</v>
      </c>
      <c r="L347" s="173" t="s">
        <v>222</v>
      </c>
      <c r="M347" s="98" t="s">
        <v>3092</v>
      </c>
      <c r="N347" s="98" t="s">
        <v>3093</v>
      </c>
      <c r="O347" s="98" t="s">
        <v>3006</v>
      </c>
      <c r="P347" s="98" t="s">
        <v>291</v>
      </c>
      <c r="Q347" s="173" t="s">
        <v>225</v>
      </c>
      <c r="R347" s="98" t="s">
        <v>382</v>
      </c>
      <c r="S347" s="98" t="s">
        <v>579</v>
      </c>
      <c r="T347" s="98" t="s">
        <v>318</v>
      </c>
      <c r="U347" s="173">
        <v>92</v>
      </c>
      <c r="V347" s="98" t="s">
        <v>500</v>
      </c>
      <c r="W347" s="98" t="s">
        <v>228</v>
      </c>
      <c r="X347" s="173" t="s">
        <v>229</v>
      </c>
      <c r="Y347" s="118" t="s">
        <v>2258</v>
      </c>
      <c r="Z347" s="173" t="s">
        <v>2708</v>
      </c>
      <c r="AA347" s="173">
        <v>8204</v>
      </c>
      <c r="AB347" s="98" t="s">
        <v>231</v>
      </c>
      <c r="AC347" s="98" t="s">
        <v>268</v>
      </c>
      <c r="AD347" s="98">
        <v>2019</v>
      </c>
      <c r="AE347" s="173">
        <v>2019</v>
      </c>
      <c r="AF347" s="98" t="s">
        <v>2742</v>
      </c>
      <c r="AG347" s="98">
        <v>2015</v>
      </c>
      <c r="AH347" s="98" t="s">
        <v>2488</v>
      </c>
      <c r="AI347" s="98" t="s">
        <v>2488</v>
      </c>
      <c r="AJ347" s="98" t="s">
        <v>2488</v>
      </c>
      <c r="AK347" s="97" t="s">
        <v>320</v>
      </c>
      <c r="AL347" s="97" t="s">
        <v>320</v>
      </c>
      <c r="AM347" s="173" t="s">
        <v>222</v>
      </c>
      <c r="AN347" s="173" t="s">
        <v>222</v>
      </c>
      <c r="AO347" s="173" t="s">
        <v>222</v>
      </c>
      <c r="AP347" s="173" t="s">
        <v>222</v>
      </c>
      <c r="AQ347" s="173" t="s">
        <v>222</v>
      </c>
      <c r="AR347" s="173" t="s">
        <v>234</v>
      </c>
      <c r="AS347" s="173" t="s">
        <v>222</v>
      </c>
      <c r="AT347" s="173" t="s">
        <v>1115</v>
      </c>
      <c r="AU347" s="98" t="s">
        <v>235</v>
      </c>
      <c r="AV347" s="120">
        <v>44470</v>
      </c>
      <c r="AW347" s="98" t="s">
        <v>268</v>
      </c>
      <c r="AX347" s="174">
        <v>44561</v>
      </c>
      <c r="AY347" s="174">
        <v>44561</v>
      </c>
      <c r="AZ347" s="98" t="s">
        <v>222</v>
      </c>
      <c r="BA347" s="95">
        <v>1483</v>
      </c>
      <c r="BB347" s="182">
        <v>802.71692920891735</v>
      </c>
      <c r="BC347" s="98" t="s">
        <v>236</v>
      </c>
      <c r="BD347" s="123">
        <v>961.71782999999994</v>
      </c>
      <c r="BE347" s="123">
        <v>260.911</v>
      </c>
      <c r="BF347" s="123">
        <v>437</v>
      </c>
      <c r="BG347" s="123">
        <v>247.51</v>
      </c>
      <c r="BH347" s="123">
        <v>0</v>
      </c>
      <c r="BI347" s="123">
        <v>0</v>
      </c>
      <c r="BJ347" s="123">
        <v>0</v>
      </c>
      <c r="BK347" s="123">
        <v>945.42099999999994</v>
      </c>
      <c r="BL347" s="123">
        <v>0</v>
      </c>
      <c r="BM347" s="123">
        <v>0</v>
      </c>
      <c r="BN347" s="123">
        <v>0</v>
      </c>
      <c r="BO347" s="123">
        <v>0</v>
      </c>
      <c r="BP347" s="123">
        <v>16.29683</v>
      </c>
      <c r="BQ347" s="123">
        <v>16.29683</v>
      </c>
      <c r="BR347" s="123">
        <v>7.0313700000000008</v>
      </c>
      <c r="BS347" s="98" t="s">
        <v>239</v>
      </c>
      <c r="BT347" s="175">
        <v>1</v>
      </c>
      <c r="BU347" s="98" t="s">
        <v>471</v>
      </c>
      <c r="BV347" s="123">
        <v>16.296829999999996</v>
      </c>
      <c r="BW347" s="173" t="s">
        <v>242</v>
      </c>
      <c r="BX347" s="176">
        <v>1</v>
      </c>
      <c r="BY347" s="176">
        <v>0</v>
      </c>
      <c r="BZ347" s="185" t="s">
        <v>3094</v>
      </c>
    </row>
    <row r="348" spans="1:78" ht="101.5" x14ac:dyDescent="0.35">
      <c r="A348" s="116" t="s">
        <v>3394</v>
      </c>
      <c r="B348" s="116" t="s">
        <v>3095</v>
      </c>
      <c r="C348" s="117" t="s">
        <v>3096</v>
      </c>
      <c r="D348" s="98" t="s">
        <v>3097</v>
      </c>
      <c r="E348" s="98" t="s">
        <v>1119</v>
      </c>
      <c r="F348" s="98" t="s">
        <v>3098</v>
      </c>
      <c r="G348" s="98" t="s">
        <v>3003</v>
      </c>
      <c r="H348" s="98" t="s">
        <v>430</v>
      </c>
      <c r="I348" s="98" t="s">
        <v>404</v>
      </c>
      <c r="J348" s="98" t="s">
        <v>2483</v>
      </c>
      <c r="K348" s="98" t="s">
        <v>222</v>
      </c>
      <c r="L348" s="173" t="s">
        <v>222</v>
      </c>
      <c r="M348" s="98" t="s">
        <v>3092</v>
      </c>
      <c r="N348" s="98" t="s">
        <v>3093</v>
      </c>
      <c r="O348" s="98" t="s">
        <v>3006</v>
      </c>
      <c r="P348" s="98" t="s">
        <v>291</v>
      </c>
      <c r="Q348" s="173" t="s">
        <v>225</v>
      </c>
      <c r="R348" s="98" t="s">
        <v>382</v>
      </c>
      <c r="S348" s="98" t="s">
        <v>579</v>
      </c>
      <c r="T348" s="98" t="s">
        <v>318</v>
      </c>
      <c r="U348" s="173">
        <v>92</v>
      </c>
      <c r="V348" s="98" t="s">
        <v>500</v>
      </c>
      <c r="W348" s="98" t="s">
        <v>228</v>
      </c>
      <c r="X348" s="173" t="s">
        <v>229</v>
      </c>
      <c r="Y348" s="118" t="s">
        <v>2258</v>
      </c>
      <c r="Z348" s="173" t="s">
        <v>2708</v>
      </c>
      <c r="AA348" s="173">
        <v>8223</v>
      </c>
      <c r="AB348" s="98" t="s">
        <v>231</v>
      </c>
      <c r="AC348" s="98" t="s">
        <v>268</v>
      </c>
      <c r="AD348" s="98">
        <v>2018</v>
      </c>
      <c r="AE348" s="173">
        <v>2019</v>
      </c>
      <c r="AF348" s="98" t="s">
        <v>2742</v>
      </c>
      <c r="AG348" s="98">
        <v>2016</v>
      </c>
      <c r="AH348" s="98" t="s">
        <v>2488</v>
      </c>
      <c r="AI348" s="98" t="s">
        <v>2488</v>
      </c>
      <c r="AJ348" s="98" t="s">
        <v>2488</v>
      </c>
      <c r="AK348" s="97" t="s">
        <v>320</v>
      </c>
      <c r="AL348" s="97" t="s">
        <v>320</v>
      </c>
      <c r="AM348" s="173" t="s">
        <v>222</v>
      </c>
      <c r="AN348" s="173" t="s">
        <v>222</v>
      </c>
      <c r="AO348" s="173" t="s">
        <v>222</v>
      </c>
      <c r="AP348" s="173" t="s">
        <v>222</v>
      </c>
      <c r="AQ348" s="173" t="s">
        <v>222</v>
      </c>
      <c r="AR348" s="98" t="s">
        <v>234</v>
      </c>
      <c r="AS348" s="173" t="s">
        <v>222</v>
      </c>
      <c r="AT348" s="98" t="s">
        <v>1115</v>
      </c>
      <c r="AU348" s="98" t="s">
        <v>235</v>
      </c>
      <c r="AV348" s="120">
        <v>44621</v>
      </c>
      <c r="AW348" s="98" t="s">
        <v>268</v>
      </c>
      <c r="AX348" s="174">
        <v>44408</v>
      </c>
      <c r="AY348" s="174">
        <v>44926</v>
      </c>
      <c r="AZ348" s="98" t="s">
        <v>222</v>
      </c>
      <c r="BA348" s="95">
        <v>1483</v>
      </c>
      <c r="BB348" s="182">
        <v>860.28714708325037</v>
      </c>
      <c r="BC348" s="98" t="s">
        <v>236</v>
      </c>
      <c r="BD348" s="123">
        <v>895.05657000000008</v>
      </c>
      <c r="BE348" s="123">
        <v>125</v>
      </c>
      <c r="BF348" s="123">
        <v>525.42700000000002</v>
      </c>
      <c r="BG348" s="123">
        <v>230.61</v>
      </c>
      <c r="BH348" s="123">
        <v>0</v>
      </c>
      <c r="BI348" s="123">
        <v>0</v>
      </c>
      <c r="BJ348" s="123">
        <v>0</v>
      </c>
      <c r="BK348" s="123">
        <v>881.03700000000003</v>
      </c>
      <c r="BL348" s="123">
        <v>0</v>
      </c>
      <c r="BM348" s="123">
        <v>0</v>
      </c>
      <c r="BN348" s="123">
        <v>0</v>
      </c>
      <c r="BO348" s="123">
        <v>0</v>
      </c>
      <c r="BP348" s="123">
        <v>14.019570000000002</v>
      </c>
      <c r="BQ348" s="123">
        <v>14.019570000000002</v>
      </c>
      <c r="BR348" s="123">
        <v>5.5587700000000009</v>
      </c>
      <c r="BS348" s="98" t="s">
        <v>239</v>
      </c>
      <c r="BT348" s="175">
        <v>1</v>
      </c>
      <c r="BU348" s="98" t="s">
        <v>471</v>
      </c>
      <c r="BV348" s="123">
        <v>14.019570000000002</v>
      </c>
      <c r="BW348" s="173" t="s">
        <v>242</v>
      </c>
      <c r="BX348" s="176">
        <v>1</v>
      </c>
      <c r="BY348" s="176">
        <v>0</v>
      </c>
      <c r="BZ348" s="185" t="s">
        <v>3094</v>
      </c>
    </row>
    <row r="349" spans="1:78" ht="72.5" x14ac:dyDescent="0.35">
      <c r="A349" s="116" t="s">
        <v>3394</v>
      </c>
      <c r="B349" s="116" t="s">
        <v>3099</v>
      </c>
      <c r="C349" s="117" t="s">
        <v>3100</v>
      </c>
      <c r="D349" s="98" t="s">
        <v>3101</v>
      </c>
      <c r="E349" s="98" t="s">
        <v>3102</v>
      </c>
      <c r="F349" s="98" t="s">
        <v>3103</v>
      </c>
      <c r="G349" s="98" t="s">
        <v>3003</v>
      </c>
      <c r="H349" s="98" t="s">
        <v>430</v>
      </c>
      <c r="I349" s="98" t="s">
        <v>242</v>
      </c>
      <c r="J349" s="98" t="s">
        <v>2483</v>
      </c>
      <c r="K349" s="98" t="s">
        <v>222</v>
      </c>
      <c r="L349" s="173" t="s">
        <v>3092</v>
      </c>
      <c r="M349" s="98" t="s">
        <v>3092</v>
      </c>
      <c r="N349" s="98" t="s">
        <v>3093</v>
      </c>
      <c r="O349" s="98" t="s">
        <v>3006</v>
      </c>
      <c r="P349" s="98" t="s">
        <v>291</v>
      </c>
      <c r="Q349" s="173" t="s">
        <v>225</v>
      </c>
      <c r="R349" s="98" t="s">
        <v>2050</v>
      </c>
      <c r="S349" s="98" t="s">
        <v>579</v>
      </c>
      <c r="T349" s="98" t="s">
        <v>318</v>
      </c>
      <c r="U349" s="173">
        <v>4.5999999999999996</v>
      </c>
      <c r="V349" s="98" t="s">
        <v>2339</v>
      </c>
      <c r="W349" s="98" t="s">
        <v>228</v>
      </c>
      <c r="X349" s="173" t="s">
        <v>229</v>
      </c>
      <c r="Y349" s="118" t="s">
        <v>2817</v>
      </c>
      <c r="Z349" s="98" t="s">
        <v>2886</v>
      </c>
      <c r="AA349" s="173">
        <v>8239</v>
      </c>
      <c r="AB349" s="98" t="s">
        <v>231</v>
      </c>
      <c r="AC349" s="98" t="s">
        <v>268</v>
      </c>
      <c r="AD349" s="98">
        <v>2018</v>
      </c>
      <c r="AE349" s="173">
        <v>2018</v>
      </c>
      <c r="AF349" s="98" t="s">
        <v>2742</v>
      </c>
      <c r="AG349" s="98">
        <v>2016</v>
      </c>
      <c r="AH349" s="98" t="s">
        <v>2488</v>
      </c>
      <c r="AI349" s="98" t="s">
        <v>2488</v>
      </c>
      <c r="AJ349" s="98" t="s">
        <v>2488</v>
      </c>
      <c r="AK349" s="97" t="s">
        <v>320</v>
      </c>
      <c r="AL349" s="97" t="s">
        <v>320</v>
      </c>
      <c r="AM349" s="173" t="s">
        <v>1594</v>
      </c>
      <c r="AN349" s="173" t="s">
        <v>1594</v>
      </c>
      <c r="AO349" s="173" t="s">
        <v>1594</v>
      </c>
      <c r="AP349" s="173" t="s">
        <v>1594</v>
      </c>
      <c r="AQ349" s="173" t="s">
        <v>1594</v>
      </c>
      <c r="AR349" s="173" t="s">
        <v>1594</v>
      </c>
      <c r="AS349" s="173" t="s">
        <v>222</v>
      </c>
      <c r="AT349" s="173" t="s">
        <v>774</v>
      </c>
      <c r="AU349" s="98" t="s">
        <v>235</v>
      </c>
      <c r="AV349" s="174">
        <v>44698</v>
      </c>
      <c r="AW349" s="98" t="s">
        <v>268</v>
      </c>
      <c r="AX349" s="174">
        <v>44454</v>
      </c>
      <c r="AY349" s="174">
        <v>44740</v>
      </c>
      <c r="AZ349" s="98" t="s">
        <v>3104</v>
      </c>
      <c r="BA349" s="95">
        <v>7959</v>
      </c>
      <c r="BB349" s="122" t="s">
        <v>359</v>
      </c>
      <c r="BC349" s="173" t="s">
        <v>236</v>
      </c>
      <c r="BD349" s="123">
        <v>0</v>
      </c>
      <c r="BE349" s="123">
        <v>0</v>
      </c>
      <c r="BF349" s="123">
        <v>0</v>
      </c>
      <c r="BG349" s="123">
        <v>0</v>
      </c>
      <c r="BH349" s="123">
        <v>0</v>
      </c>
      <c r="BI349" s="123">
        <v>0</v>
      </c>
      <c r="BJ349" s="123">
        <v>0</v>
      </c>
      <c r="BK349" s="123">
        <v>0</v>
      </c>
      <c r="BL349" s="123">
        <v>0</v>
      </c>
      <c r="BM349" s="123">
        <v>0</v>
      </c>
      <c r="BN349" s="123">
        <v>0</v>
      </c>
      <c r="BO349" s="123">
        <v>0</v>
      </c>
      <c r="BP349" s="123">
        <v>0</v>
      </c>
      <c r="BQ349" s="123">
        <v>0</v>
      </c>
      <c r="BR349" s="97">
        <v>0</v>
      </c>
      <c r="BS349" s="173" t="s">
        <v>239</v>
      </c>
      <c r="BT349" s="175">
        <v>1</v>
      </c>
      <c r="BU349" s="98" t="s">
        <v>471</v>
      </c>
      <c r="BV349" s="123">
        <v>0</v>
      </c>
      <c r="BW349" s="173" t="s">
        <v>242</v>
      </c>
      <c r="BX349" s="176">
        <v>1</v>
      </c>
      <c r="BY349" s="176">
        <v>0</v>
      </c>
      <c r="BZ349" s="185" t="s">
        <v>3105</v>
      </c>
    </row>
    <row r="350" spans="1:78" ht="159.5" x14ac:dyDescent="0.35">
      <c r="A350" s="116" t="s">
        <v>3394</v>
      </c>
      <c r="B350" s="116" t="s">
        <v>3106</v>
      </c>
      <c r="C350" s="117" t="s">
        <v>3107</v>
      </c>
      <c r="D350" s="98" t="s">
        <v>3108</v>
      </c>
      <c r="E350" s="98" t="s">
        <v>476</v>
      </c>
      <c r="F350" s="98" t="s">
        <v>3109</v>
      </c>
      <c r="G350" s="98" t="s">
        <v>3003</v>
      </c>
      <c r="H350" s="98" t="s">
        <v>430</v>
      </c>
      <c r="I350" s="98" t="s">
        <v>242</v>
      </c>
      <c r="J350" s="98" t="s">
        <v>2483</v>
      </c>
      <c r="K350" s="98" t="s">
        <v>222</v>
      </c>
      <c r="L350" s="173" t="s">
        <v>222</v>
      </c>
      <c r="M350" s="98" t="s">
        <v>3092</v>
      </c>
      <c r="N350" s="98" t="s">
        <v>3093</v>
      </c>
      <c r="O350" s="98" t="s">
        <v>3006</v>
      </c>
      <c r="P350" s="98" t="s">
        <v>291</v>
      </c>
      <c r="Q350" s="173" t="s">
        <v>225</v>
      </c>
      <c r="R350" s="98" t="s">
        <v>3110</v>
      </c>
      <c r="S350" s="98" t="s">
        <v>579</v>
      </c>
      <c r="T350" s="98" t="s">
        <v>318</v>
      </c>
      <c r="U350" s="173">
        <v>77</v>
      </c>
      <c r="V350" s="98">
        <v>220</v>
      </c>
      <c r="W350" s="98" t="s">
        <v>228</v>
      </c>
      <c r="X350" s="173" t="s">
        <v>229</v>
      </c>
      <c r="Y350" s="118">
        <v>902598927</v>
      </c>
      <c r="Z350" s="98" t="s">
        <v>3111</v>
      </c>
      <c r="AA350" s="173">
        <v>8207</v>
      </c>
      <c r="AB350" s="98" t="s">
        <v>231</v>
      </c>
      <c r="AC350" s="98" t="s">
        <v>268</v>
      </c>
      <c r="AD350" s="98">
        <v>2018</v>
      </c>
      <c r="AE350" s="173">
        <v>2020</v>
      </c>
      <c r="AF350" s="98" t="s">
        <v>2742</v>
      </c>
      <c r="AG350" s="98">
        <v>2011</v>
      </c>
      <c r="AH350" s="98" t="s">
        <v>2488</v>
      </c>
      <c r="AI350" s="98" t="s">
        <v>2488</v>
      </c>
      <c r="AJ350" s="98" t="s">
        <v>2488</v>
      </c>
      <c r="AK350" s="97" t="s">
        <v>320</v>
      </c>
      <c r="AL350" s="97" t="s">
        <v>320</v>
      </c>
      <c r="AM350" s="173" t="s">
        <v>1594</v>
      </c>
      <c r="AN350" s="173" t="s">
        <v>1594</v>
      </c>
      <c r="AO350" s="173" t="s">
        <v>1594</v>
      </c>
      <c r="AP350" s="173" t="s">
        <v>1594</v>
      </c>
      <c r="AQ350" s="173" t="s">
        <v>1594</v>
      </c>
      <c r="AR350" s="173" t="s">
        <v>1594</v>
      </c>
      <c r="AS350" s="173" t="s">
        <v>222</v>
      </c>
      <c r="AT350" s="173" t="s">
        <v>774</v>
      </c>
      <c r="AU350" s="98" t="s">
        <v>235</v>
      </c>
      <c r="AV350" s="174">
        <v>45145</v>
      </c>
      <c r="AW350" s="98" t="s">
        <v>225</v>
      </c>
      <c r="AX350" s="174">
        <v>44576</v>
      </c>
      <c r="AY350" s="174">
        <v>45194</v>
      </c>
      <c r="AZ350" s="98" t="s">
        <v>3112</v>
      </c>
      <c r="BA350" s="95">
        <v>9660</v>
      </c>
      <c r="BB350" s="182">
        <v>5942.32987312572</v>
      </c>
      <c r="BC350" s="98" t="s">
        <v>236</v>
      </c>
      <c r="BD350" s="123">
        <v>600</v>
      </c>
      <c r="BE350" s="123">
        <v>600</v>
      </c>
      <c r="BF350" s="123">
        <v>0</v>
      </c>
      <c r="BG350" s="123">
        <v>0</v>
      </c>
      <c r="BH350" s="123">
        <v>0</v>
      </c>
      <c r="BI350" s="123">
        <v>0</v>
      </c>
      <c r="BJ350" s="123">
        <v>0</v>
      </c>
      <c r="BK350" s="123">
        <v>600</v>
      </c>
      <c r="BL350" s="110">
        <v>0</v>
      </c>
      <c r="BM350" s="123">
        <v>0</v>
      </c>
      <c r="BN350" s="123">
        <v>0</v>
      </c>
      <c r="BO350" s="123">
        <v>0</v>
      </c>
      <c r="BP350" s="123">
        <v>0</v>
      </c>
      <c r="BQ350" s="123">
        <v>0</v>
      </c>
      <c r="BR350" s="97">
        <v>0</v>
      </c>
      <c r="BS350" s="98" t="s">
        <v>239</v>
      </c>
      <c r="BT350" s="175">
        <v>1</v>
      </c>
      <c r="BU350" s="98" t="s">
        <v>471</v>
      </c>
      <c r="BV350" s="123">
        <v>0</v>
      </c>
      <c r="BW350" s="173" t="s">
        <v>242</v>
      </c>
      <c r="BX350" s="176">
        <v>1</v>
      </c>
      <c r="BY350" s="176">
        <v>0</v>
      </c>
      <c r="BZ350" s="185" t="s">
        <v>3113</v>
      </c>
    </row>
    <row r="351" spans="1:78" ht="72.5" x14ac:dyDescent="0.35">
      <c r="A351" s="116" t="s">
        <v>3394</v>
      </c>
      <c r="B351" s="116" t="s">
        <v>3114</v>
      </c>
      <c r="C351" s="117" t="s">
        <v>3115</v>
      </c>
      <c r="D351" s="98" t="s">
        <v>3116</v>
      </c>
      <c r="E351" s="98" t="s">
        <v>782</v>
      </c>
      <c r="F351" s="98" t="s">
        <v>3117</v>
      </c>
      <c r="G351" s="98" t="s">
        <v>3003</v>
      </c>
      <c r="H351" s="98" t="s">
        <v>430</v>
      </c>
      <c r="I351" s="98" t="s">
        <v>2252</v>
      </c>
      <c r="J351" s="98" t="s">
        <v>2483</v>
      </c>
      <c r="K351" s="98" t="s">
        <v>222</v>
      </c>
      <c r="L351" s="173" t="s">
        <v>222</v>
      </c>
      <c r="M351" s="98" t="s">
        <v>3092</v>
      </c>
      <c r="N351" s="98" t="s">
        <v>3093</v>
      </c>
      <c r="O351" s="98" t="s">
        <v>3006</v>
      </c>
      <c r="P351" s="98" t="s">
        <v>291</v>
      </c>
      <c r="Q351" s="173" t="s">
        <v>225</v>
      </c>
      <c r="R351" s="98" t="s">
        <v>3110</v>
      </c>
      <c r="S351" s="98" t="s">
        <v>579</v>
      </c>
      <c r="T351" s="98" t="s">
        <v>318</v>
      </c>
      <c r="U351" s="173">
        <v>75.7</v>
      </c>
      <c r="V351" s="98" t="s">
        <v>500</v>
      </c>
      <c r="W351" s="98" t="s">
        <v>228</v>
      </c>
      <c r="X351" s="173" t="s">
        <v>229</v>
      </c>
      <c r="Y351" s="118" t="s">
        <v>2354</v>
      </c>
      <c r="Z351" s="173" t="s">
        <v>2355</v>
      </c>
      <c r="AA351" s="173">
        <v>8220</v>
      </c>
      <c r="AB351" s="98" t="s">
        <v>231</v>
      </c>
      <c r="AC351" s="98" t="s">
        <v>268</v>
      </c>
      <c r="AD351" s="98">
        <v>2018</v>
      </c>
      <c r="AE351" s="173">
        <v>2018</v>
      </c>
      <c r="AF351" s="98" t="s">
        <v>2742</v>
      </c>
      <c r="AG351" s="98">
        <v>2017</v>
      </c>
      <c r="AH351" s="98" t="s">
        <v>2488</v>
      </c>
      <c r="AI351" s="98" t="s">
        <v>2488</v>
      </c>
      <c r="AJ351" s="98" t="s">
        <v>2488</v>
      </c>
      <c r="AK351" s="97" t="s">
        <v>320</v>
      </c>
      <c r="AL351" s="97" t="s">
        <v>320</v>
      </c>
      <c r="AM351" s="173" t="s">
        <v>222</v>
      </c>
      <c r="AN351" s="173" t="s">
        <v>222</v>
      </c>
      <c r="AO351" s="173" t="s">
        <v>222</v>
      </c>
      <c r="AP351" s="173" t="s">
        <v>222</v>
      </c>
      <c r="AQ351" s="173" t="s">
        <v>222</v>
      </c>
      <c r="AR351" s="98" t="s">
        <v>234</v>
      </c>
      <c r="AS351" s="173" t="s">
        <v>222</v>
      </c>
      <c r="AT351" s="98" t="s">
        <v>358</v>
      </c>
      <c r="AU351" s="98" t="s">
        <v>235</v>
      </c>
      <c r="AV351" s="174">
        <v>44215</v>
      </c>
      <c r="AW351" s="98" t="s">
        <v>268</v>
      </c>
      <c r="AX351" s="174">
        <v>44408</v>
      </c>
      <c r="AY351" s="174">
        <v>44442</v>
      </c>
      <c r="AZ351" s="98" t="s">
        <v>3118</v>
      </c>
      <c r="BA351" s="95">
        <v>11186</v>
      </c>
      <c r="BB351" s="182">
        <v>1521.5517243523805</v>
      </c>
      <c r="BC351" s="98" t="s">
        <v>236</v>
      </c>
      <c r="BD351" s="123">
        <v>2489.4145399999998</v>
      </c>
      <c r="BE351" s="123">
        <v>421</v>
      </c>
      <c r="BF351" s="123">
        <v>0</v>
      </c>
      <c r="BG351" s="123">
        <v>0</v>
      </c>
      <c r="BH351" s="123">
        <v>0</v>
      </c>
      <c r="BI351" s="123">
        <v>0</v>
      </c>
      <c r="BJ351" s="123">
        <v>0</v>
      </c>
      <c r="BK351" s="123">
        <v>421</v>
      </c>
      <c r="BL351" s="110">
        <v>0</v>
      </c>
      <c r="BM351" s="110">
        <v>0</v>
      </c>
      <c r="BN351" s="110">
        <v>0</v>
      </c>
      <c r="BO351" s="110">
        <v>360.98931999999996</v>
      </c>
      <c r="BP351" s="110">
        <v>1707.4252199999994</v>
      </c>
      <c r="BQ351" s="110">
        <v>2068.4145399999998</v>
      </c>
      <c r="BR351" s="110">
        <v>280.35216000000003</v>
      </c>
      <c r="BS351" s="98" t="s">
        <v>239</v>
      </c>
      <c r="BT351" s="175">
        <v>1</v>
      </c>
      <c r="BU351" s="98" t="s">
        <v>471</v>
      </c>
      <c r="BV351" s="123">
        <v>2068.4145399999993</v>
      </c>
      <c r="BW351" s="173" t="s">
        <v>242</v>
      </c>
      <c r="BX351" s="176">
        <v>1</v>
      </c>
      <c r="BY351" s="176">
        <v>0</v>
      </c>
      <c r="BZ351" s="185" t="s">
        <v>3119</v>
      </c>
    </row>
    <row r="352" spans="1:78" ht="72.5" x14ac:dyDescent="0.35">
      <c r="A352" s="116" t="s">
        <v>3394</v>
      </c>
      <c r="B352" s="116" t="s">
        <v>3120</v>
      </c>
      <c r="C352" s="117" t="s">
        <v>3121</v>
      </c>
      <c r="D352" s="98" t="s">
        <v>3122</v>
      </c>
      <c r="E352" s="98" t="s">
        <v>3123</v>
      </c>
      <c r="F352" s="98" t="s">
        <v>3124</v>
      </c>
      <c r="G352" s="98" t="s">
        <v>3003</v>
      </c>
      <c r="H352" s="98" t="s">
        <v>430</v>
      </c>
      <c r="I352" s="98" t="s">
        <v>242</v>
      </c>
      <c r="J352" s="98" t="s">
        <v>2483</v>
      </c>
      <c r="K352" s="98" t="s">
        <v>222</v>
      </c>
      <c r="L352" s="173" t="s">
        <v>3092</v>
      </c>
      <c r="M352" s="98" t="s">
        <v>3092</v>
      </c>
      <c r="N352" s="98" t="s">
        <v>3093</v>
      </c>
      <c r="O352" s="98" t="s">
        <v>3006</v>
      </c>
      <c r="P352" s="98" t="s">
        <v>291</v>
      </c>
      <c r="Q352" s="173" t="s">
        <v>225</v>
      </c>
      <c r="R352" s="98" t="s">
        <v>2050</v>
      </c>
      <c r="S352" s="98" t="s">
        <v>579</v>
      </c>
      <c r="T352" s="98" t="s">
        <v>318</v>
      </c>
      <c r="U352" s="173">
        <v>33.299999999999997</v>
      </c>
      <c r="V352" s="98" t="s">
        <v>500</v>
      </c>
      <c r="W352" s="98" t="s">
        <v>228</v>
      </c>
      <c r="X352" s="173" t="s">
        <v>229</v>
      </c>
      <c r="Y352" s="118">
        <v>902732437</v>
      </c>
      <c r="Z352" s="98" t="s">
        <v>3125</v>
      </c>
      <c r="AA352" s="173">
        <v>8227</v>
      </c>
      <c r="AB352" s="98" t="s">
        <v>231</v>
      </c>
      <c r="AC352" s="98" t="s">
        <v>268</v>
      </c>
      <c r="AD352" s="98">
        <v>2019</v>
      </c>
      <c r="AE352" s="173">
        <v>2018</v>
      </c>
      <c r="AF352" s="98" t="s">
        <v>2742</v>
      </c>
      <c r="AG352" s="98">
        <v>2017</v>
      </c>
      <c r="AH352" s="98" t="s">
        <v>2488</v>
      </c>
      <c r="AI352" s="98" t="s">
        <v>2488</v>
      </c>
      <c r="AJ352" s="98" t="s">
        <v>2488</v>
      </c>
      <c r="AK352" s="97" t="s">
        <v>320</v>
      </c>
      <c r="AL352" s="97" t="s">
        <v>320</v>
      </c>
      <c r="AM352" s="173" t="s">
        <v>222</v>
      </c>
      <c r="AN352" s="173" t="s">
        <v>222</v>
      </c>
      <c r="AO352" s="173" t="s">
        <v>222</v>
      </c>
      <c r="AP352" s="173" t="s">
        <v>222</v>
      </c>
      <c r="AQ352" s="173" t="s">
        <v>222</v>
      </c>
      <c r="AR352" s="98" t="s">
        <v>234</v>
      </c>
      <c r="AS352" s="173" t="s">
        <v>222</v>
      </c>
      <c r="AT352" s="98" t="s">
        <v>818</v>
      </c>
      <c r="AU352" s="98" t="s">
        <v>235</v>
      </c>
      <c r="AV352" s="174">
        <v>44288</v>
      </c>
      <c r="AW352" s="98" t="s">
        <v>268</v>
      </c>
      <c r="AX352" s="174">
        <v>44317</v>
      </c>
      <c r="AY352" s="174">
        <v>44561</v>
      </c>
      <c r="AZ352" s="98" t="s">
        <v>549</v>
      </c>
      <c r="BA352" s="95">
        <v>3806</v>
      </c>
      <c r="BB352" s="182">
        <v>537.99736571304095</v>
      </c>
      <c r="BC352" s="173" t="s">
        <v>236</v>
      </c>
      <c r="BD352" s="123">
        <v>740.29491000000007</v>
      </c>
      <c r="BE352" s="123">
        <v>402</v>
      </c>
      <c r="BF352" s="123">
        <v>0</v>
      </c>
      <c r="BG352" s="123">
        <v>0</v>
      </c>
      <c r="BH352" s="123">
        <v>0</v>
      </c>
      <c r="BI352" s="123">
        <v>0</v>
      </c>
      <c r="BJ352" s="123">
        <v>0</v>
      </c>
      <c r="BK352" s="123">
        <v>402</v>
      </c>
      <c r="BL352" s="110">
        <v>0</v>
      </c>
      <c r="BM352" s="123">
        <v>0</v>
      </c>
      <c r="BN352" s="123">
        <v>0</v>
      </c>
      <c r="BO352" s="123">
        <v>90.882170000000031</v>
      </c>
      <c r="BP352" s="123">
        <v>247.41274000000001</v>
      </c>
      <c r="BQ352" s="123">
        <v>338.29491000000007</v>
      </c>
      <c r="BR352" s="97">
        <v>103.28649000000001</v>
      </c>
      <c r="BS352" s="173" t="s">
        <v>239</v>
      </c>
      <c r="BT352" s="175">
        <v>1</v>
      </c>
      <c r="BU352" s="98" t="s">
        <v>471</v>
      </c>
      <c r="BV352" s="123">
        <v>338.2949099999999</v>
      </c>
      <c r="BW352" s="173" t="s">
        <v>242</v>
      </c>
      <c r="BX352" s="176">
        <v>1</v>
      </c>
      <c r="BY352" s="176">
        <v>0</v>
      </c>
      <c r="BZ352" s="185" t="s">
        <v>3126</v>
      </c>
    </row>
    <row r="353" spans="1:78" ht="72.5" x14ac:dyDescent="0.35">
      <c r="A353" s="116" t="s">
        <v>3394</v>
      </c>
      <c r="B353" s="116" t="s">
        <v>3127</v>
      </c>
      <c r="C353" s="117" t="s">
        <v>3128</v>
      </c>
      <c r="D353" s="98" t="s">
        <v>3129</v>
      </c>
      <c r="E353" s="98" t="s">
        <v>1119</v>
      </c>
      <c r="F353" s="98" t="s">
        <v>3130</v>
      </c>
      <c r="G353" s="98" t="s">
        <v>3003</v>
      </c>
      <c r="H353" s="98" t="s">
        <v>430</v>
      </c>
      <c r="I353" s="98" t="s">
        <v>404</v>
      </c>
      <c r="J353" s="98" t="s">
        <v>2483</v>
      </c>
      <c r="K353" s="98" t="s">
        <v>222</v>
      </c>
      <c r="L353" s="173" t="s">
        <v>222</v>
      </c>
      <c r="M353" s="98" t="s">
        <v>3092</v>
      </c>
      <c r="N353" s="98" t="s">
        <v>3093</v>
      </c>
      <c r="O353" s="98" t="s">
        <v>3006</v>
      </c>
      <c r="P353" s="98" t="s">
        <v>291</v>
      </c>
      <c r="Q353" s="173" t="s">
        <v>225</v>
      </c>
      <c r="R353" s="98" t="s">
        <v>1034</v>
      </c>
      <c r="S353" s="98" t="s">
        <v>579</v>
      </c>
      <c r="T353" s="98" t="s">
        <v>318</v>
      </c>
      <c r="U353" s="173">
        <v>92</v>
      </c>
      <c r="V353" s="98" t="s">
        <v>2462</v>
      </c>
      <c r="W353" s="98" t="s">
        <v>228</v>
      </c>
      <c r="X353" s="173" t="s">
        <v>229</v>
      </c>
      <c r="Y353" s="118">
        <v>903099017</v>
      </c>
      <c r="Z353" s="98" t="s">
        <v>3131</v>
      </c>
      <c r="AA353" s="173">
        <v>8285</v>
      </c>
      <c r="AB353" s="98" t="s">
        <v>231</v>
      </c>
      <c r="AC353" s="98" t="s">
        <v>268</v>
      </c>
      <c r="AD353" s="98">
        <v>2019</v>
      </c>
      <c r="AE353" s="173">
        <v>2020</v>
      </c>
      <c r="AF353" s="98" t="s">
        <v>2742</v>
      </c>
      <c r="AG353" s="98">
        <v>2015</v>
      </c>
      <c r="AH353" s="98" t="s">
        <v>2488</v>
      </c>
      <c r="AI353" s="98" t="s">
        <v>2488</v>
      </c>
      <c r="AJ353" s="98" t="s">
        <v>2488</v>
      </c>
      <c r="AK353" s="97" t="s">
        <v>320</v>
      </c>
      <c r="AL353" s="97" t="s">
        <v>320</v>
      </c>
      <c r="AM353" s="173" t="s">
        <v>1594</v>
      </c>
      <c r="AN353" s="173" t="s">
        <v>1594</v>
      </c>
      <c r="AO353" s="173" t="s">
        <v>1594</v>
      </c>
      <c r="AP353" s="173" t="s">
        <v>1594</v>
      </c>
      <c r="AQ353" s="173" t="s">
        <v>1594</v>
      </c>
      <c r="AR353" s="173" t="s">
        <v>1594</v>
      </c>
      <c r="AS353" s="173" t="s">
        <v>222</v>
      </c>
      <c r="AT353" s="173" t="s">
        <v>774</v>
      </c>
      <c r="AU353" s="98" t="s">
        <v>235</v>
      </c>
      <c r="AV353" s="174">
        <v>44718</v>
      </c>
      <c r="AW353" s="98" t="s">
        <v>225</v>
      </c>
      <c r="AX353" s="174">
        <v>44652</v>
      </c>
      <c r="AY353" s="174">
        <v>44743</v>
      </c>
      <c r="AZ353" s="98" t="s">
        <v>222</v>
      </c>
      <c r="BA353" s="95">
        <v>12339</v>
      </c>
      <c r="BB353" s="182">
        <v>1594.791109944641</v>
      </c>
      <c r="BC353" s="98" t="s">
        <v>236</v>
      </c>
      <c r="BD353" s="123">
        <v>3857.39</v>
      </c>
      <c r="BE353" s="123">
        <v>321.46499999999997</v>
      </c>
      <c r="BF353" s="123">
        <v>1285.797</v>
      </c>
      <c r="BG353" s="123">
        <v>1250.0640000000001</v>
      </c>
      <c r="BH353" s="123">
        <v>1000.064</v>
      </c>
      <c r="BI353" s="123">
        <v>0</v>
      </c>
      <c r="BJ353" s="123">
        <v>0</v>
      </c>
      <c r="BK353" s="123">
        <v>3857.39</v>
      </c>
      <c r="BL353" s="110">
        <v>0</v>
      </c>
      <c r="BM353" s="123">
        <v>0</v>
      </c>
      <c r="BN353" s="123">
        <v>0</v>
      </c>
      <c r="BO353" s="123">
        <v>0</v>
      </c>
      <c r="BP353" s="123">
        <v>0</v>
      </c>
      <c r="BQ353" s="123">
        <v>0</v>
      </c>
      <c r="BR353" s="97">
        <v>0</v>
      </c>
      <c r="BS353" s="98" t="s">
        <v>239</v>
      </c>
      <c r="BT353" s="175">
        <v>1</v>
      </c>
      <c r="BU353" s="98" t="s">
        <v>471</v>
      </c>
      <c r="BV353" s="123">
        <v>0</v>
      </c>
      <c r="BW353" s="173" t="s">
        <v>242</v>
      </c>
      <c r="BX353" s="176">
        <v>1</v>
      </c>
      <c r="BY353" s="176">
        <v>0</v>
      </c>
      <c r="BZ353" s="185" t="s">
        <v>3132</v>
      </c>
    </row>
    <row r="354" spans="1:78" ht="145" x14ac:dyDescent="0.35">
      <c r="A354" s="116" t="s">
        <v>3394</v>
      </c>
      <c r="B354" s="116" t="s">
        <v>3133</v>
      </c>
      <c r="C354" s="117" t="s">
        <v>3134</v>
      </c>
      <c r="D354" s="98" t="s">
        <v>1823</v>
      </c>
      <c r="E354" s="98" t="s">
        <v>1119</v>
      </c>
      <c r="F354" s="98" t="s">
        <v>3135</v>
      </c>
      <c r="G354" s="98" t="s">
        <v>3003</v>
      </c>
      <c r="H354" s="98" t="s">
        <v>430</v>
      </c>
      <c r="I354" s="98" t="s">
        <v>404</v>
      </c>
      <c r="J354" s="98" t="s">
        <v>2483</v>
      </c>
      <c r="K354" s="98" t="s">
        <v>222</v>
      </c>
      <c r="L354" s="173" t="s">
        <v>222</v>
      </c>
      <c r="M354" s="98" t="s">
        <v>3092</v>
      </c>
      <c r="N354" s="98" t="s">
        <v>3093</v>
      </c>
      <c r="O354" s="98" t="s">
        <v>3006</v>
      </c>
      <c r="P354" s="98" t="s">
        <v>291</v>
      </c>
      <c r="Q354" s="173" t="s">
        <v>225</v>
      </c>
      <c r="R354" s="98" t="s">
        <v>1034</v>
      </c>
      <c r="S354" s="98" t="s">
        <v>579</v>
      </c>
      <c r="T354" s="98" t="s">
        <v>318</v>
      </c>
      <c r="U354" s="173">
        <v>92</v>
      </c>
      <c r="V354" s="98" t="s">
        <v>3136</v>
      </c>
      <c r="W354" s="98" t="s">
        <v>228</v>
      </c>
      <c r="X354" s="173" t="s">
        <v>229</v>
      </c>
      <c r="Y354" s="118">
        <v>902924856</v>
      </c>
      <c r="Z354" s="98" t="s">
        <v>3137</v>
      </c>
      <c r="AA354" s="173">
        <v>8270</v>
      </c>
      <c r="AB354" s="98" t="s">
        <v>231</v>
      </c>
      <c r="AC354" s="98" t="s">
        <v>268</v>
      </c>
      <c r="AD354" s="98">
        <v>2019</v>
      </c>
      <c r="AE354" s="173">
        <v>2020</v>
      </c>
      <c r="AF354" s="98" t="s">
        <v>2742</v>
      </c>
      <c r="AG354" s="98">
        <v>2016</v>
      </c>
      <c r="AH354" s="98" t="s">
        <v>2488</v>
      </c>
      <c r="AI354" s="98" t="s">
        <v>2488</v>
      </c>
      <c r="AJ354" s="98" t="s">
        <v>2488</v>
      </c>
      <c r="AK354" s="97" t="s">
        <v>320</v>
      </c>
      <c r="AL354" s="97" t="s">
        <v>320</v>
      </c>
      <c r="AM354" s="173" t="s">
        <v>1594</v>
      </c>
      <c r="AN354" s="173" t="s">
        <v>1594</v>
      </c>
      <c r="AO354" s="173" t="s">
        <v>1594</v>
      </c>
      <c r="AP354" s="173" t="s">
        <v>1594</v>
      </c>
      <c r="AQ354" s="173" t="s">
        <v>1594</v>
      </c>
      <c r="AR354" s="173" t="s">
        <v>1594</v>
      </c>
      <c r="AS354" s="173" t="s">
        <v>222</v>
      </c>
      <c r="AT354" s="173" t="s">
        <v>656</v>
      </c>
      <c r="AU354" s="98" t="s">
        <v>235</v>
      </c>
      <c r="AV354" s="174">
        <v>44929</v>
      </c>
      <c r="AW354" s="98" t="s">
        <v>225</v>
      </c>
      <c r="AX354" s="174">
        <v>44958</v>
      </c>
      <c r="AY354" s="174">
        <v>44957</v>
      </c>
      <c r="AZ354" s="98" t="s">
        <v>222</v>
      </c>
      <c r="BA354" s="95">
        <v>1739</v>
      </c>
      <c r="BB354" s="122" t="s">
        <v>359</v>
      </c>
      <c r="BC354" s="98" t="s">
        <v>236</v>
      </c>
      <c r="BD354" s="123">
        <v>0</v>
      </c>
      <c r="BE354" s="123">
        <v>0</v>
      </c>
      <c r="BF354" s="123">
        <v>0</v>
      </c>
      <c r="BG354" s="123">
        <v>0</v>
      </c>
      <c r="BH354" s="123">
        <v>0</v>
      </c>
      <c r="BI354" s="123">
        <v>0</v>
      </c>
      <c r="BJ354" s="123">
        <v>0</v>
      </c>
      <c r="BK354" s="123">
        <v>0</v>
      </c>
      <c r="BL354" s="110">
        <v>0</v>
      </c>
      <c r="BM354" s="123">
        <v>0</v>
      </c>
      <c r="BN354" s="123">
        <v>0</v>
      </c>
      <c r="BO354" s="123">
        <v>0</v>
      </c>
      <c r="BP354" s="123">
        <v>0</v>
      </c>
      <c r="BQ354" s="123">
        <v>0</v>
      </c>
      <c r="BR354" s="97">
        <v>0</v>
      </c>
      <c r="BS354" s="98" t="s">
        <v>239</v>
      </c>
      <c r="BT354" s="175">
        <v>1</v>
      </c>
      <c r="BU354" s="98" t="s">
        <v>471</v>
      </c>
      <c r="BV354" s="123">
        <v>0</v>
      </c>
      <c r="BW354" s="173" t="s">
        <v>242</v>
      </c>
      <c r="BX354" s="176">
        <v>0</v>
      </c>
      <c r="BY354" s="176">
        <v>0</v>
      </c>
      <c r="BZ354" s="185" t="s">
        <v>3138</v>
      </c>
    </row>
    <row r="355" spans="1:78" ht="116" x14ac:dyDescent="0.35">
      <c r="A355" s="116" t="s">
        <v>3394</v>
      </c>
      <c r="B355" s="116" t="s">
        <v>3139</v>
      </c>
      <c r="C355" s="117" t="s">
        <v>3140</v>
      </c>
      <c r="D355" s="98" t="s">
        <v>1823</v>
      </c>
      <c r="E355" s="98" t="s">
        <v>1119</v>
      </c>
      <c r="F355" s="98" t="s">
        <v>3141</v>
      </c>
      <c r="G355" s="98" t="s">
        <v>3003</v>
      </c>
      <c r="H355" s="98" t="s">
        <v>430</v>
      </c>
      <c r="I355" s="98" t="s">
        <v>404</v>
      </c>
      <c r="J355" s="98" t="s">
        <v>2483</v>
      </c>
      <c r="K355" s="98" t="s">
        <v>222</v>
      </c>
      <c r="L355" s="173" t="s">
        <v>222</v>
      </c>
      <c r="M355" s="98" t="s">
        <v>3092</v>
      </c>
      <c r="N355" s="98" t="s">
        <v>3093</v>
      </c>
      <c r="O355" s="98" t="s">
        <v>3006</v>
      </c>
      <c r="P355" s="98" t="s">
        <v>291</v>
      </c>
      <c r="Q355" s="173" t="s">
        <v>225</v>
      </c>
      <c r="R355" s="98" t="s">
        <v>1034</v>
      </c>
      <c r="S355" s="98" t="s">
        <v>579</v>
      </c>
      <c r="T355" s="98" t="s">
        <v>318</v>
      </c>
      <c r="U355" s="173">
        <v>92</v>
      </c>
      <c r="V355" s="98" t="s">
        <v>3136</v>
      </c>
      <c r="W355" s="98" t="s">
        <v>228</v>
      </c>
      <c r="X355" s="173" t="s">
        <v>229</v>
      </c>
      <c r="Y355" s="118">
        <v>902924965</v>
      </c>
      <c r="Z355" s="98" t="s">
        <v>3142</v>
      </c>
      <c r="AA355" s="173">
        <v>8269</v>
      </c>
      <c r="AB355" s="98" t="s">
        <v>231</v>
      </c>
      <c r="AC355" s="98" t="s">
        <v>268</v>
      </c>
      <c r="AD355" s="98">
        <v>2019</v>
      </c>
      <c r="AE355" s="173">
        <v>2020</v>
      </c>
      <c r="AF355" s="98" t="s">
        <v>2742</v>
      </c>
      <c r="AG355" s="98">
        <v>2016</v>
      </c>
      <c r="AH355" s="98" t="s">
        <v>2488</v>
      </c>
      <c r="AI355" s="98" t="s">
        <v>2488</v>
      </c>
      <c r="AJ355" s="98" t="s">
        <v>2488</v>
      </c>
      <c r="AK355" s="97" t="s">
        <v>320</v>
      </c>
      <c r="AL355" s="97" t="s">
        <v>320</v>
      </c>
      <c r="AM355" s="173" t="s">
        <v>1594</v>
      </c>
      <c r="AN355" s="173" t="s">
        <v>1594</v>
      </c>
      <c r="AO355" s="173" t="s">
        <v>1594</v>
      </c>
      <c r="AP355" s="173" t="s">
        <v>1594</v>
      </c>
      <c r="AQ355" s="173" t="s">
        <v>1594</v>
      </c>
      <c r="AR355" s="173" t="s">
        <v>1594</v>
      </c>
      <c r="AS355" s="173" t="s">
        <v>222</v>
      </c>
      <c r="AT355" s="173" t="s">
        <v>656</v>
      </c>
      <c r="AU355" s="98" t="s">
        <v>235</v>
      </c>
      <c r="AV355" s="174">
        <v>44951</v>
      </c>
      <c r="AW355" s="98" t="s">
        <v>225</v>
      </c>
      <c r="AX355" s="174">
        <v>44958</v>
      </c>
      <c r="AY355" s="174">
        <v>44978</v>
      </c>
      <c r="AZ355" s="98" t="s">
        <v>222</v>
      </c>
      <c r="BA355" s="95">
        <v>1739</v>
      </c>
      <c r="BB355" s="122" t="s">
        <v>359</v>
      </c>
      <c r="BC355" s="98" t="s">
        <v>236</v>
      </c>
      <c r="BD355" s="123">
        <v>0</v>
      </c>
      <c r="BE355" s="123">
        <v>0</v>
      </c>
      <c r="BF355" s="123">
        <v>0</v>
      </c>
      <c r="BG355" s="123">
        <v>0</v>
      </c>
      <c r="BH355" s="123">
        <v>0</v>
      </c>
      <c r="BI355" s="123">
        <v>0</v>
      </c>
      <c r="BJ355" s="123">
        <v>0</v>
      </c>
      <c r="BK355" s="123">
        <v>0</v>
      </c>
      <c r="BL355" s="110">
        <v>0</v>
      </c>
      <c r="BM355" s="123">
        <v>0</v>
      </c>
      <c r="BN355" s="123">
        <v>0</v>
      </c>
      <c r="BO355" s="123">
        <v>0</v>
      </c>
      <c r="BP355" s="123">
        <v>0</v>
      </c>
      <c r="BQ355" s="123">
        <v>0</v>
      </c>
      <c r="BR355" s="97">
        <v>0</v>
      </c>
      <c r="BS355" s="98" t="s">
        <v>239</v>
      </c>
      <c r="BT355" s="175">
        <v>1</v>
      </c>
      <c r="BU355" s="98" t="s">
        <v>471</v>
      </c>
      <c r="BV355" s="123">
        <v>0</v>
      </c>
      <c r="BW355" s="173" t="s">
        <v>242</v>
      </c>
      <c r="BX355" s="176">
        <v>0</v>
      </c>
      <c r="BY355" s="176">
        <v>0</v>
      </c>
      <c r="BZ355" s="185" t="s">
        <v>3143</v>
      </c>
    </row>
    <row r="356" spans="1:78" ht="101.5" x14ac:dyDescent="0.35">
      <c r="A356" s="116" t="s">
        <v>3394</v>
      </c>
      <c r="B356" s="116" t="s">
        <v>3144</v>
      </c>
      <c r="C356" s="117" t="s">
        <v>3145</v>
      </c>
      <c r="D356" s="98" t="s">
        <v>3146</v>
      </c>
      <c r="E356" s="98" t="s">
        <v>1110</v>
      </c>
      <c r="F356" s="98" t="s">
        <v>3147</v>
      </c>
      <c r="G356" s="98" t="s">
        <v>3003</v>
      </c>
      <c r="H356" s="98" t="s">
        <v>430</v>
      </c>
      <c r="I356" s="98" t="s">
        <v>404</v>
      </c>
      <c r="J356" s="98" t="s">
        <v>2483</v>
      </c>
      <c r="K356" s="98" t="s">
        <v>222</v>
      </c>
      <c r="L356" s="173" t="s">
        <v>222</v>
      </c>
      <c r="M356" s="98" t="s">
        <v>3092</v>
      </c>
      <c r="N356" s="98" t="s">
        <v>3093</v>
      </c>
      <c r="O356" s="98" t="s">
        <v>3006</v>
      </c>
      <c r="P356" s="98" t="s">
        <v>291</v>
      </c>
      <c r="Q356" s="173" t="s">
        <v>225</v>
      </c>
      <c r="R356" s="98" t="s">
        <v>1034</v>
      </c>
      <c r="S356" s="98" t="s">
        <v>579</v>
      </c>
      <c r="T356" s="98" t="s">
        <v>3148</v>
      </c>
      <c r="U356" s="173" t="s">
        <v>409</v>
      </c>
      <c r="V356" s="98" t="s">
        <v>3136</v>
      </c>
      <c r="W356" s="98" t="s">
        <v>228</v>
      </c>
      <c r="X356" s="173" t="s">
        <v>229</v>
      </c>
      <c r="Y356" s="118" t="s">
        <v>2817</v>
      </c>
      <c r="Z356" s="173" t="s">
        <v>2886</v>
      </c>
      <c r="AA356" s="173">
        <v>8298</v>
      </c>
      <c r="AB356" s="98" t="s">
        <v>231</v>
      </c>
      <c r="AC356" s="98" t="s">
        <v>268</v>
      </c>
      <c r="AD356" s="98">
        <v>2020</v>
      </c>
      <c r="AE356" s="173">
        <v>2019</v>
      </c>
      <c r="AF356" s="98" t="s">
        <v>2742</v>
      </c>
      <c r="AG356" s="98">
        <v>2018</v>
      </c>
      <c r="AH356" s="98" t="s">
        <v>2488</v>
      </c>
      <c r="AI356" s="98" t="s">
        <v>2488</v>
      </c>
      <c r="AJ356" s="98" t="s">
        <v>2488</v>
      </c>
      <c r="AK356" s="97" t="s">
        <v>320</v>
      </c>
      <c r="AL356" s="97" t="s">
        <v>320</v>
      </c>
      <c r="AM356" s="173" t="s">
        <v>1594</v>
      </c>
      <c r="AN356" s="173" t="s">
        <v>1594</v>
      </c>
      <c r="AO356" s="173" t="s">
        <v>1594</v>
      </c>
      <c r="AP356" s="173" t="s">
        <v>1594</v>
      </c>
      <c r="AQ356" s="173" t="s">
        <v>1594</v>
      </c>
      <c r="AR356" s="173" t="s">
        <v>1594</v>
      </c>
      <c r="AS356" s="173" t="s">
        <v>222</v>
      </c>
      <c r="AT356" s="98" t="s">
        <v>606</v>
      </c>
      <c r="AU356" s="98" t="s">
        <v>235</v>
      </c>
      <c r="AV356" s="174">
        <v>44725</v>
      </c>
      <c r="AW356" s="98" t="s">
        <v>225</v>
      </c>
      <c r="AX356" s="174">
        <v>44849</v>
      </c>
      <c r="AY356" s="174">
        <v>44767</v>
      </c>
      <c r="AZ356" s="98" t="s">
        <v>222</v>
      </c>
      <c r="BA356" s="95">
        <v>9192</v>
      </c>
      <c r="BB356" s="182">
        <v>2516.2771673083867</v>
      </c>
      <c r="BC356" s="98" t="s">
        <v>236</v>
      </c>
      <c r="BD356" s="123">
        <v>3623.0862199999997</v>
      </c>
      <c r="BE356" s="123">
        <v>1120.2600000000002</v>
      </c>
      <c r="BF356" s="123">
        <v>1554.4429999999998</v>
      </c>
      <c r="BG356" s="123">
        <v>938.51900000000001</v>
      </c>
      <c r="BH356" s="123">
        <v>0</v>
      </c>
      <c r="BI356" s="123">
        <v>0</v>
      </c>
      <c r="BJ356" s="123">
        <v>0</v>
      </c>
      <c r="BK356" s="123">
        <v>3613.2219999999998</v>
      </c>
      <c r="BL356" s="110">
        <v>0</v>
      </c>
      <c r="BM356" s="110">
        <v>0</v>
      </c>
      <c r="BN356" s="110">
        <v>0</v>
      </c>
      <c r="BO356" s="110">
        <v>0</v>
      </c>
      <c r="BP356" s="110">
        <v>9.8642200000000013</v>
      </c>
      <c r="BQ356" s="110">
        <v>9.8642200000000013</v>
      </c>
      <c r="BR356" s="110">
        <v>3.0879700000000003</v>
      </c>
      <c r="BS356" s="98" t="s">
        <v>239</v>
      </c>
      <c r="BT356" s="175">
        <v>1</v>
      </c>
      <c r="BU356" s="98" t="s">
        <v>471</v>
      </c>
      <c r="BV356" s="123">
        <v>9.8642199999999995</v>
      </c>
      <c r="BW356" s="173" t="s">
        <v>242</v>
      </c>
      <c r="BX356" s="176">
        <v>1</v>
      </c>
      <c r="BY356" s="176">
        <v>0</v>
      </c>
      <c r="BZ356" s="185" t="s">
        <v>3094</v>
      </c>
    </row>
    <row r="357" spans="1:78" ht="72.5" x14ac:dyDescent="0.35">
      <c r="A357" s="116" t="s">
        <v>3394</v>
      </c>
      <c r="B357" s="116" t="s">
        <v>3149</v>
      </c>
      <c r="C357" s="117" t="s">
        <v>3150</v>
      </c>
      <c r="D357" s="98" t="s">
        <v>3151</v>
      </c>
      <c r="E357" s="98" t="s">
        <v>3102</v>
      </c>
      <c r="F357" s="98" t="s">
        <v>3152</v>
      </c>
      <c r="G357" s="98" t="s">
        <v>3003</v>
      </c>
      <c r="H357" s="98" t="s">
        <v>430</v>
      </c>
      <c r="I357" s="98" t="s">
        <v>242</v>
      </c>
      <c r="J357" s="98" t="s">
        <v>2483</v>
      </c>
      <c r="K357" s="98" t="s">
        <v>222</v>
      </c>
      <c r="L357" s="173" t="s">
        <v>3092</v>
      </c>
      <c r="M357" s="98" t="s">
        <v>3092</v>
      </c>
      <c r="N357" s="98" t="s">
        <v>3093</v>
      </c>
      <c r="O357" s="98" t="s">
        <v>3006</v>
      </c>
      <c r="P357" s="98" t="s">
        <v>291</v>
      </c>
      <c r="Q357" s="173" t="s">
        <v>225</v>
      </c>
      <c r="R357" s="98" t="s">
        <v>2050</v>
      </c>
      <c r="S357" s="98" t="s">
        <v>579</v>
      </c>
      <c r="T357" s="98" t="s">
        <v>3153</v>
      </c>
      <c r="U357" s="173">
        <v>4.5999999999999996</v>
      </c>
      <c r="V357" s="98" t="s">
        <v>500</v>
      </c>
      <c r="W357" s="98" t="s">
        <v>228</v>
      </c>
      <c r="X357" s="173" t="s">
        <v>229</v>
      </c>
      <c r="Y357" s="118">
        <v>903103547</v>
      </c>
      <c r="Z357" s="98" t="s">
        <v>3154</v>
      </c>
      <c r="AA357" s="173">
        <v>8241</v>
      </c>
      <c r="AB357" s="98" t="s">
        <v>231</v>
      </c>
      <c r="AC357" s="98" t="s">
        <v>268</v>
      </c>
      <c r="AD357" s="98">
        <v>2019</v>
      </c>
      <c r="AE357" s="173">
        <v>2020</v>
      </c>
      <c r="AF357" s="98" t="s">
        <v>2742</v>
      </c>
      <c r="AG357" s="98">
        <v>2016</v>
      </c>
      <c r="AH357" s="98" t="s">
        <v>2488</v>
      </c>
      <c r="AI357" s="98" t="s">
        <v>2488</v>
      </c>
      <c r="AJ357" s="98" t="s">
        <v>2488</v>
      </c>
      <c r="AK357" s="173" t="s">
        <v>320</v>
      </c>
      <c r="AL357" s="97" t="s">
        <v>320</v>
      </c>
      <c r="AM357" s="173" t="s">
        <v>1594</v>
      </c>
      <c r="AN357" s="173" t="s">
        <v>1594</v>
      </c>
      <c r="AO357" s="173" t="s">
        <v>1594</v>
      </c>
      <c r="AP357" s="173" t="s">
        <v>1594</v>
      </c>
      <c r="AQ357" s="173" t="s">
        <v>1594</v>
      </c>
      <c r="AR357" s="173" t="s">
        <v>1594</v>
      </c>
      <c r="AS357" s="173" t="s">
        <v>222</v>
      </c>
      <c r="AT357" s="98" t="s">
        <v>606</v>
      </c>
      <c r="AU357" s="98" t="s">
        <v>235</v>
      </c>
      <c r="AV357" s="174">
        <v>44627</v>
      </c>
      <c r="AW357" s="98" t="s">
        <v>225</v>
      </c>
      <c r="AX357" s="174">
        <v>44819</v>
      </c>
      <c r="AY357" s="174">
        <v>44777</v>
      </c>
      <c r="AZ357" s="98" t="s">
        <v>222</v>
      </c>
      <c r="BA357" s="95">
        <v>12979</v>
      </c>
      <c r="BB357" s="182">
        <v>3.9800614256391582</v>
      </c>
      <c r="BC357" s="173" t="s">
        <v>236</v>
      </c>
      <c r="BD357" s="123">
        <v>148</v>
      </c>
      <c r="BE357" s="123">
        <v>107</v>
      </c>
      <c r="BF357" s="123">
        <v>41</v>
      </c>
      <c r="BG357" s="123">
        <v>0</v>
      </c>
      <c r="BH357" s="123">
        <v>0</v>
      </c>
      <c r="BI357" s="123">
        <v>0</v>
      </c>
      <c r="BJ357" s="123">
        <v>0</v>
      </c>
      <c r="BK357" s="123">
        <v>148</v>
      </c>
      <c r="BL357" s="110">
        <v>0</v>
      </c>
      <c r="BM357" s="123">
        <v>0</v>
      </c>
      <c r="BN357" s="123">
        <v>0</v>
      </c>
      <c r="BO357" s="123">
        <v>0</v>
      </c>
      <c r="BP357" s="123">
        <v>0</v>
      </c>
      <c r="BQ357" s="123">
        <v>0</v>
      </c>
      <c r="BR357" s="97">
        <v>0</v>
      </c>
      <c r="BS357" s="173" t="s">
        <v>239</v>
      </c>
      <c r="BT357" s="175">
        <v>1</v>
      </c>
      <c r="BU357" s="98" t="s">
        <v>471</v>
      </c>
      <c r="BV357" s="123">
        <v>0</v>
      </c>
      <c r="BW357" s="173" t="s">
        <v>242</v>
      </c>
      <c r="BX357" s="176">
        <v>1</v>
      </c>
      <c r="BY357" s="176">
        <v>0</v>
      </c>
      <c r="BZ357" s="185" t="s">
        <v>2998</v>
      </c>
    </row>
    <row r="358" spans="1:78" ht="145" x14ac:dyDescent="0.35">
      <c r="A358" s="116" t="s">
        <v>3394</v>
      </c>
      <c r="B358" s="116" t="s">
        <v>3155</v>
      </c>
      <c r="C358" s="117" t="s">
        <v>3156</v>
      </c>
      <c r="D358" s="98" t="s">
        <v>3157</v>
      </c>
      <c r="E358" s="98" t="s">
        <v>3158</v>
      </c>
      <c r="F358" s="98" t="s">
        <v>3159</v>
      </c>
      <c r="G358" s="98" t="s">
        <v>3003</v>
      </c>
      <c r="H358" s="98" t="s">
        <v>430</v>
      </c>
      <c r="I358" s="98" t="s">
        <v>242</v>
      </c>
      <c r="J358" s="98" t="s">
        <v>2483</v>
      </c>
      <c r="K358" s="98" t="s">
        <v>222</v>
      </c>
      <c r="L358" s="173" t="s">
        <v>222</v>
      </c>
      <c r="M358" s="98" t="s">
        <v>3092</v>
      </c>
      <c r="N358" s="98" t="s">
        <v>3093</v>
      </c>
      <c r="O358" s="98" t="s">
        <v>3006</v>
      </c>
      <c r="P358" s="98" t="s">
        <v>263</v>
      </c>
      <c r="Q358" s="173" t="s">
        <v>225</v>
      </c>
      <c r="R358" s="98" t="s">
        <v>2050</v>
      </c>
      <c r="S358" s="98" t="s">
        <v>579</v>
      </c>
      <c r="T358" s="98" t="s">
        <v>318</v>
      </c>
      <c r="U358" s="173" t="s">
        <v>266</v>
      </c>
      <c r="V358" s="98" t="s">
        <v>468</v>
      </c>
      <c r="W358" s="98" t="s">
        <v>228</v>
      </c>
      <c r="X358" s="173" t="s">
        <v>229</v>
      </c>
      <c r="Y358" s="118">
        <v>903110310</v>
      </c>
      <c r="Z358" s="98" t="s">
        <v>3160</v>
      </c>
      <c r="AA358" s="173">
        <v>8284</v>
      </c>
      <c r="AB358" s="98" t="s">
        <v>231</v>
      </c>
      <c r="AC358" s="98" t="s">
        <v>268</v>
      </c>
      <c r="AD358" s="98">
        <v>2020</v>
      </c>
      <c r="AE358" s="173">
        <v>2019</v>
      </c>
      <c r="AF358" s="98" t="s">
        <v>2742</v>
      </c>
      <c r="AG358" s="98">
        <v>2017</v>
      </c>
      <c r="AH358" s="98" t="s">
        <v>2488</v>
      </c>
      <c r="AI358" s="98" t="s">
        <v>2488</v>
      </c>
      <c r="AJ358" s="98" t="s">
        <v>2488</v>
      </c>
      <c r="AK358" s="97" t="s">
        <v>320</v>
      </c>
      <c r="AL358" s="97" t="s">
        <v>320</v>
      </c>
      <c r="AM358" s="173" t="s">
        <v>1594</v>
      </c>
      <c r="AN358" s="173" t="s">
        <v>1594</v>
      </c>
      <c r="AO358" s="173" t="s">
        <v>1594</v>
      </c>
      <c r="AP358" s="173" t="s">
        <v>1594</v>
      </c>
      <c r="AQ358" s="173" t="s">
        <v>1594</v>
      </c>
      <c r="AR358" s="173" t="s">
        <v>1594</v>
      </c>
      <c r="AS358" s="173" t="s">
        <v>222</v>
      </c>
      <c r="AT358" s="98" t="s">
        <v>606</v>
      </c>
      <c r="AU358" s="98" t="s">
        <v>235</v>
      </c>
      <c r="AV358" s="174">
        <v>44788</v>
      </c>
      <c r="AW358" s="98" t="s">
        <v>225</v>
      </c>
      <c r="AX358" s="174">
        <v>44925</v>
      </c>
      <c r="AY358" s="174">
        <v>44925</v>
      </c>
      <c r="AZ358" s="98" t="s">
        <v>222</v>
      </c>
      <c r="BA358" s="95">
        <v>19771</v>
      </c>
      <c r="BB358" s="182">
        <v>19083.750451382613</v>
      </c>
      <c r="BC358" s="98" t="s">
        <v>236</v>
      </c>
      <c r="BD358" s="123">
        <v>1173.2790500000001</v>
      </c>
      <c r="BE358" s="123">
        <v>817.25</v>
      </c>
      <c r="BF358" s="123">
        <v>353.7</v>
      </c>
      <c r="BG358" s="123">
        <v>0</v>
      </c>
      <c r="BH358" s="123">
        <v>0</v>
      </c>
      <c r="BI358" s="123">
        <v>0</v>
      </c>
      <c r="BJ358" s="123">
        <v>0</v>
      </c>
      <c r="BK358" s="123">
        <v>1170.95</v>
      </c>
      <c r="BL358" s="110">
        <v>0</v>
      </c>
      <c r="BM358" s="123">
        <v>0</v>
      </c>
      <c r="BN358" s="123">
        <v>0</v>
      </c>
      <c r="BO358" s="123">
        <v>0</v>
      </c>
      <c r="BP358" s="123">
        <v>2.3290499999999996</v>
      </c>
      <c r="BQ358" s="123">
        <v>2.3290499999999996</v>
      </c>
      <c r="BR358" s="97">
        <v>0.6428299999999999</v>
      </c>
      <c r="BS358" s="98" t="s">
        <v>239</v>
      </c>
      <c r="BT358" s="175">
        <v>1</v>
      </c>
      <c r="BU358" s="98" t="s">
        <v>471</v>
      </c>
      <c r="BV358" s="123">
        <v>2.3290500000000001</v>
      </c>
      <c r="BW358" s="173" t="s">
        <v>242</v>
      </c>
      <c r="BX358" s="176">
        <v>1</v>
      </c>
      <c r="BY358" s="176">
        <v>0</v>
      </c>
      <c r="BZ358" s="185" t="s">
        <v>3161</v>
      </c>
    </row>
    <row r="359" spans="1:78" ht="72.5" x14ac:dyDescent="0.35">
      <c r="A359" s="116" t="s">
        <v>3394</v>
      </c>
      <c r="B359" s="116" t="s">
        <v>3162</v>
      </c>
      <c r="C359" s="117" t="s">
        <v>3163</v>
      </c>
      <c r="D359" s="98" t="s">
        <v>3164</v>
      </c>
      <c r="E359" s="98" t="s">
        <v>3165</v>
      </c>
      <c r="F359" s="98" t="s">
        <v>3166</v>
      </c>
      <c r="G359" s="98" t="s">
        <v>3003</v>
      </c>
      <c r="H359" s="98" t="s">
        <v>430</v>
      </c>
      <c r="I359" s="98" t="s">
        <v>242</v>
      </c>
      <c r="J359" s="98" t="s">
        <v>2483</v>
      </c>
      <c r="K359" s="98" t="s">
        <v>222</v>
      </c>
      <c r="L359" s="173" t="s">
        <v>222</v>
      </c>
      <c r="M359" s="98" t="s">
        <v>3092</v>
      </c>
      <c r="N359" s="98" t="s">
        <v>3093</v>
      </c>
      <c r="O359" s="98" t="s">
        <v>3006</v>
      </c>
      <c r="P359" s="98" t="s">
        <v>291</v>
      </c>
      <c r="Q359" s="173" t="s">
        <v>225</v>
      </c>
      <c r="R359" s="98" t="s">
        <v>3167</v>
      </c>
      <c r="S359" s="98" t="s">
        <v>579</v>
      </c>
      <c r="T359" s="98" t="s">
        <v>318</v>
      </c>
      <c r="U359" s="173">
        <v>0.1</v>
      </c>
      <c r="V359" s="98" t="s">
        <v>2339</v>
      </c>
      <c r="W359" s="98" t="s">
        <v>228</v>
      </c>
      <c r="X359" s="173" t="s">
        <v>229</v>
      </c>
      <c r="Y359" s="118" t="s">
        <v>2354</v>
      </c>
      <c r="Z359" s="98" t="s">
        <v>2355</v>
      </c>
      <c r="AA359" s="173">
        <v>8246</v>
      </c>
      <c r="AB359" s="98" t="s">
        <v>231</v>
      </c>
      <c r="AC359" s="98" t="s">
        <v>268</v>
      </c>
      <c r="AD359" s="98">
        <v>2020</v>
      </c>
      <c r="AE359" s="173">
        <v>2018</v>
      </c>
      <c r="AF359" s="98" t="s">
        <v>2742</v>
      </c>
      <c r="AG359" s="98">
        <v>2017</v>
      </c>
      <c r="AH359" s="98" t="s">
        <v>2488</v>
      </c>
      <c r="AI359" s="98" t="s">
        <v>2488</v>
      </c>
      <c r="AJ359" s="98" t="s">
        <v>2488</v>
      </c>
      <c r="AK359" s="97" t="s">
        <v>320</v>
      </c>
      <c r="AL359" s="97" t="s">
        <v>320</v>
      </c>
      <c r="AM359" s="173" t="s">
        <v>1594</v>
      </c>
      <c r="AN359" s="173" t="s">
        <v>1594</v>
      </c>
      <c r="AO359" s="173" t="s">
        <v>1594</v>
      </c>
      <c r="AP359" s="173" t="s">
        <v>1594</v>
      </c>
      <c r="AQ359" s="173" t="s">
        <v>1594</v>
      </c>
      <c r="AR359" s="173" t="s">
        <v>1594</v>
      </c>
      <c r="AS359" s="173" t="s">
        <v>222</v>
      </c>
      <c r="AT359" s="173" t="s">
        <v>774</v>
      </c>
      <c r="AU359" s="98" t="s">
        <v>235</v>
      </c>
      <c r="AV359" s="174">
        <v>44564</v>
      </c>
      <c r="AW359" s="98" t="s">
        <v>268</v>
      </c>
      <c r="AX359" s="174">
        <v>44410</v>
      </c>
      <c r="AY359" s="174">
        <v>44715</v>
      </c>
      <c r="AZ359" s="98" t="s">
        <v>3168</v>
      </c>
      <c r="BA359" s="95">
        <v>5797</v>
      </c>
      <c r="BB359" s="182">
        <v>548.80401409391663</v>
      </c>
      <c r="BC359" s="173" t="s">
        <v>222</v>
      </c>
      <c r="BD359" s="123">
        <v>1811.3132800000001</v>
      </c>
      <c r="BE359" s="123">
        <v>732</v>
      </c>
      <c r="BF359" s="123">
        <v>972.62299999999993</v>
      </c>
      <c r="BG359" s="123">
        <v>0</v>
      </c>
      <c r="BH359" s="123">
        <v>0</v>
      </c>
      <c r="BI359" s="123">
        <v>0</v>
      </c>
      <c r="BJ359" s="123">
        <v>0</v>
      </c>
      <c r="BK359" s="123">
        <v>1704.623</v>
      </c>
      <c r="BL359" s="110">
        <v>0</v>
      </c>
      <c r="BM359" s="110">
        <v>0</v>
      </c>
      <c r="BN359" s="110">
        <v>0</v>
      </c>
      <c r="BO359" s="110">
        <v>11.844319999999998</v>
      </c>
      <c r="BP359" s="110">
        <v>94.845959999999934</v>
      </c>
      <c r="BQ359" s="110">
        <v>106.69027999999994</v>
      </c>
      <c r="BR359" s="110">
        <v>37.476730000000011</v>
      </c>
      <c r="BS359" s="98" t="s">
        <v>239</v>
      </c>
      <c r="BT359" s="175">
        <v>1</v>
      </c>
      <c r="BU359" s="98" t="s">
        <v>471</v>
      </c>
      <c r="BV359" s="123">
        <v>106.69028000000003</v>
      </c>
      <c r="BW359" s="173" t="s">
        <v>242</v>
      </c>
      <c r="BX359" s="176">
        <v>1</v>
      </c>
      <c r="BY359" s="176">
        <v>0</v>
      </c>
      <c r="BZ359" s="185" t="s">
        <v>3169</v>
      </c>
    </row>
    <row r="360" spans="1:78" ht="72.5" x14ac:dyDescent="0.35">
      <c r="A360" s="116" t="s">
        <v>3394</v>
      </c>
      <c r="B360" s="116" t="s">
        <v>3170</v>
      </c>
      <c r="C360" s="117" t="s">
        <v>3171</v>
      </c>
      <c r="D360" s="98" t="s">
        <v>3172</v>
      </c>
      <c r="E360" s="98" t="s">
        <v>3102</v>
      </c>
      <c r="F360" s="98" t="s">
        <v>3173</v>
      </c>
      <c r="G360" s="98" t="s">
        <v>3003</v>
      </c>
      <c r="H360" s="98" t="s">
        <v>430</v>
      </c>
      <c r="I360" s="98" t="s">
        <v>242</v>
      </c>
      <c r="J360" s="98" t="s">
        <v>2483</v>
      </c>
      <c r="K360" s="98" t="s">
        <v>222</v>
      </c>
      <c r="L360" s="173" t="s">
        <v>3092</v>
      </c>
      <c r="M360" s="98" t="s">
        <v>3092</v>
      </c>
      <c r="N360" s="98" t="s">
        <v>3093</v>
      </c>
      <c r="O360" s="98" t="s">
        <v>3006</v>
      </c>
      <c r="P360" s="98" t="s">
        <v>291</v>
      </c>
      <c r="Q360" s="173" t="s">
        <v>225</v>
      </c>
      <c r="R360" s="98" t="s">
        <v>2050</v>
      </c>
      <c r="S360" s="98" t="s">
        <v>579</v>
      </c>
      <c r="T360" s="98" t="s">
        <v>318</v>
      </c>
      <c r="U360" s="173">
        <v>4.5999999999999996</v>
      </c>
      <c r="V360" s="98" t="s">
        <v>2767</v>
      </c>
      <c r="W360" s="98" t="s">
        <v>228</v>
      </c>
      <c r="X360" s="173" t="s">
        <v>229</v>
      </c>
      <c r="Y360" s="118" t="s">
        <v>2898</v>
      </c>
      <c r="Z360" s="98" t="s">
        <v>2731</v>
      </c>
      <c r="AA360" s="173">
        <v>8240</v>
      </c>
      <c r="AB360" s="98" t="s">
        <v>231</v>
      </c>
      <c r="AC360" s="98" t="s">
        <v>268</v>
      </c>
      <c r="AD360" s="98">
        <v>2019</v>
      </c>
      <c r="AE360" s="173" t="s">
        <v>272</v>
      </c>
      <c r="AF360" s="98" t="s">
        <v>2742</v>
      </c>
      <c r="AG360" s="98">
        <v>2016</v>
      </c>
      <c r="AH360" s="98" t="s">
        <v>2488</v>
      </c>
      <c r="AI360" s="98" t="s">
        <v>2488</v>
      </c>
      <c r="AJ360" s="98" t="s">
        <v>2488</v>
      </c>
      <c r="AK360" s="97" t="s">
        <v>320</v>
      </c>
      <c r="AL360" s="97" t="s">
        <v>320</v>
      </c>
      <c r="AM360" s="173" t="s">
        <v>1594</v>
      </c>
      <c r="AN360" s="173" t="s">
        <v>1594</v>
      </c>
      <c r="AO360" s="173" t="s">
        <v>1594</v>
      </c>
      <c r="AP360" s="173" t="s">
        <v>1594</v>
      </c>
      <c r="AQ360" s="173" t="s">
        <v>1594</v>
      </c>
      <c r="AR360" s="173" t="s">
        <v>1594</v>
      </c>
      <c r="AS360" s="173" t="s">
        <v>222</v>
      </c>
      <c r="AT360" s="98" t="s">
        <v>606</v>
      </c>
      <c r="AU360" s="98" t="s">
        <v>235</v>
      </c>
      <c r="AV360" s="174">
        <v>44627</v>
      </c>
      <c r="AW360" s="98" t="s">
        <v>225</v>
      </c>
      <c r="AX360" s="174">
        <v>45031</v>
      </c>
      <c r="AY360" s="174">
        <v>44777</v>
      </c>
      <c r="AZ360" s="98" t="s">
        <v>222</v>
      </c>
      <c r="BA360" s="95">
        <v>504</v>
      </c>
      <c r="BB360" s="122" t="s">
        <v>359</v>
      </c>
      <c r="BC360" s="173" t="s">
        <v>236</v>
      </c>
      <c r="BD360" s="123">
        <v>0</v>
      </c>
      <c r="BE360" s="123">
        <v>0</v>
      </c>
      <c r="BF360" s="123">
        <v>0</v>
      </c>
      <c r="BG360" s="123">
        <v>0</v>
      </c>
      <c r="BH360" s="123">
        <v>0</v>
      </c>
      <c r="BI360" s="123">
        <v>0</v>
      </c>
      <c r="BJ360" s="123">
        <v>0</v>
      </c>
      <c r="BK360" s="123">
        <v>0</v>
      </c>
      <c r="BL360" s="110">
        <v>0</v>
      </c>
      <c r="BM360" s="110">
        <v>0</v>
      </c>
      <c r="BN360" s="110">
        <v>0</v>
      </c>
      <c r="BO360" s="110">
        <v>0</v>
      </c>
      <c r="BP360" s="110">
        <v>0</v>
      </c>
      <c r="BQ360" s="110">
        <v>0</v>
      </c>
      <c r="BR360" s="110">
        <v>0</v>
      </c>
      <c r="BS360" s="173" t="s">
        <v>239</v>
      </c>
      <c r="BT360" s="175">
        <v>1</v>
      </c>
      <c r="BU360" s="98" t="s">
        <v>471</v>
      </c>
      <c r="BV360" s="123">
        <v>0</v>
      </c>
      <c r="BW360" s="173" t="s">
        <v>242</v>
      </c>
      <c r="BX360" s="176">
        <v>0</v>
      </c>
      <c r="BY360" s="176">
        <v>0</v>
      </c>
      <c r="BZ360" s="185" t="s">
        <v>3105</v>
      </c>
    </row>
    <row r="361" spans="1:78" ht="159.5" x14ac:dyDescent="0.35">
      <c r="A361" s="116" t="s">
        <v>222</v>
      </c>
      <c r="B361" s="116" t="s">
        <v>3174</v>
      </c>
      <c r="C361" s="16" t="s">
        <v>3175</v>
      </c>
      <c r="D361" s="98" t="s">
        <v>3176</v>
      </c>
      <c r="E361" s="98" t="s">
        <v>3177</v>
      </c>
      <c r="F361" s="98" t="s">
        <v>3178</v>
      </c>
      <c r="G361" s="98" t="s">
        <v>3179</v>
      </c>
      <c r="H361" s="98" t="s">
        <v>3180</v>
      </c>
      <c r="I361" s="98" t="s">
        <v>242</v>
      </c>
      <c r="J361" s="98" t="s">
        <v>221</v>
      </c>
      <c r="K361" s="98" t="s">
        <v>3181</v>
      </c>
      <c r="L361" s="173" t="s">
        <v>222</v>
      </c>
      <c r="M361" s="98" t="s">
        <v>2178</v>
      </c>
      <c r="N361" s="98" t="s">
        <v>3182</v>
      </c>
      <c r="O361" s="98" t="s">
        <v>3183</v>
      </c>
      <c r="P361" s="98" t="s">
        <v>448</v>
      </c>
      <c r="Q361" s="173" t="s">
        <v>225</v>
      </c>
      <c r="R361" s="98" t="s">
        <v>3184</v>
      </c>
      <c r="S361" s="98" t="s">
        <v>870</v>
      </c>
      <c r="T361" s="98" t="s">
        <v>318</v>
      </c>
      <c r="U361" s="173" t="s">
        <v>266</v>
      </c>
      <c r="V361" s="173" t="s">
        <v>345</v>
      </c>
      <c r="W361" s="98" t="s">
        <v>228</v>
      </c>
      <c r="X361" s="173" t="s">
        <v>229</v>
      </c>
      <c r="Y361" s="118">
        <v>903216225</v>
      </c>
      <c r="Z361" s="98" t="s">
        <v>3185</v>
      </c>
      <c r="AA361" s="173">
        <v>5243</v>
      </c>
      <c r="AB361" s="98" t="s">
        <v>231</v>
      </c>
      <c r="AC361" s="173" t="s">
        <v>268</v>
      </c>
      <c r="AD361" s="173">
        <v>2014</v>
      </c>
      <c r="AE361" s="173">
        <v>2021</v>
      </c>
      <c r="AF361" s="173" t="s">
        <v>2177</v>
      </c>
      <c r="AG361" s="98" t="s">
        <v>225</v>
      </c>
      <c r="AH361" s="98" t="s">
        <v>222</v>
      </c>
      <c r="AI361" s="98" t="s">
        <v>222</v>
      </c>
      <c r="AJ361" s="98" t="s">
        <v>222</v>
      </c>
      <c r="AK361" s="97" t="s">
        <v>269</v>
      </c>
      <c r="AL361" s="97" t="s">
        <v>3186</v>
      </c>
      <c r="AM361" s="173" t="s">
        <v>3187</v>
      </c>
      <c r="AN361" s="173" t="s">
        <v>2533</v>
      </c>
      <c r="AO361" s="98" t="s">
        <v>3188</v>
      </c>
      <c r="AP361" s="173" t="s">
        <v>3189</v>
      </c>
      <c r="AQ361" s="173" t="s">
        <v>3189</v>
      </c>
      <c r="AR361" s="173" t="s">
        <v>2536</v>
      </c>
      <c r="AS361" s="173">
        <v>2014</v>
      </c>
      <c r="AT361" s="173" t="s">
        <v>3190</v>
      </c>
      <c r="AU361" s="98" t="s">
        <v>235</v>
      </c>
      <c r="AV361" s="173">
        <v>2015</v>
      </c>
      <c r="AW361" s="98" t="s">
        <v>268</v>
      </c>
      <c r="AX361" s="174">
        <v>46022</v>
      </c>
      <c r="AY361" s="174">
        <v>46022</v>
      </c>
      <c r="AZ361" s="98" t="s">
        <v>222</v>
      </c>
      <c r="BA361" s="95">
        <v>39867</v>
      </c>
      <c r="BB361" s="182">
        <v>38113.492376540053</v>
      </c>
      <c r="BC361" s="98" t="s">
        <v>236</v>
      </c>
      <c r="BD361" s="123">
        <v>9824.6570600000014</v>
      </c>
      <c r="BE361" s="123">
        <v>2442.2139999999999</v>
      </c>
      <c r="BF361" s="123">
        <v>1751.0360000000001</v>
      </c>
      <c r="BG361" s="123">
        <v>1545.7550000000001</v>
      </c>
      <c r="BH361" s="123">
        <v>1371.2670000000001</v>
      </c>
      <c r="BI361" s="123">
        <v>1222.952</v>
      </c>
      <c r="BJ361" s="123">
        <v>1490.4960000000001</v>
      </c>
      <c r="BK361" s="123">
        <v>9823.7200000000012</v>
      </c>
      <c r="BL361" s="110">
        <v>0</v>
      </c>
      <c r="BM361" s="123">
        <v>0</v>
      </c>
      <c r="BN361" s="123">
        <v>0</v>
      </c>
      <c r="BO361" s="123">
        <v>0</v>
      </c>
      <c r="BP361" s="123">
        <v>0.93706</v>
      </c>
      <c r="BQ361" s="110">
        <v>0.93706</v>
      </c>
      <c r="BR361" s="123">
        <v>2.2330000000000002E-3</v>
      </c>
      <c r="BS361" s="98" t="s">
        <v>239</v>
      </c>
      <c r="BT361" s="173" t="s">
        <v>222</v>
      </c>
      <c r="BU361" s="98" t="s">
        <v>471</v>
      </c>
      <c r="BV361" s="123">
        <v>0.93706</v>
      </c>
      <c r="BW361" s="98" t="s">
        <v>3191</v>
      </c>
      <c r="BX361" s="176">
        <v>1</v>
      </c>
      <c r="BY361" s="176">
        <v>0</v>
      </c>
      <c r="BZ361" s="185" t="s">
        <v>3192</v>
      </c>
    </row>
    <row r="362" spans="1:78" ht="159.5" x14ac:dyDescent="0.35">
      <c r="A362" s="116" t="s">
        <v>222</v>
      </c>
      <c r="B362" s="116" t="s">
        <v>3193</v>
      </c>
      <c r="C362" s="16" t="s">
        <v>3194</v>
      </c>
      <c r="D362" s="98" t="s">
        <v>3195</v>
      </c>
      <c r="E362" s="98" t="s">
        <v>3196</v>
      </c>
      <c r="F362" s="98" t="s">
        <v>3197</v>
      </c>
      <c r="G362" s="98" t="s">
        <v>3179</v>
      </c>
      <c r="H362" s="98" t="s">
        <v>3180</v>
      </c>
      <c r="I362" s="98" t="s">
        <v>3198</v>
      </c>
      <c r="J362" s="98" t="s">
        <v>221</v>
      </c>
      <c r="K362" s="98" t="s">
        <v>3181</v>
      </c>
      <c r="L362" s="173" t="s">
        <v>222</v>
      </c>
      <c r="M362" s="173" t="s">
        <v>2178</v>
      </c>
      <c r="N362" s="98" t="s">
        <v>3182</v>
      </c>
      <c r="O362" s="98" t="s">
        <v>3199</v>
      </c>
      <c r="P362" s="98" t="s">
        <v>3200</v>
      </c>
      <c r="Q362" s="173" t="s">
        <v>225</v>
      </c>
      <c r="R362" s="98" t="s">
        <v>3184</v>
      </c>
      <c r="S362" s="98" t="s">
        <v>870</v>
      </c>
      <c r="T362" s="98" t="s">
        <v>318</v>
      </c>
      <c r="U362" s="173" t="s">
        <v>266</v>
      </c>
      <c r="V362" s="173" t="s">
        <v>345</v>
      </c>
      <c r="W362" s="98" t="s">
        <v>228</v>
      </c>
      <c r="X362" s="173" t="s">
        <v>229</v>
      </c>
      <c r="Y362" s="118">
        <v>903216563</v>
      </c>
      <c r="Z362" s="98" t="s">
        <v>3201</v>
      </c>
      <c r="AA362" s="173">
        <v>6438</v>
      </c>
      <c r="AB362" s="98" t="s">
        <v>231</v>
      </c>
      <c r="AC362" s="173" t="s">
        <v>268</v>
      </c>
      <c r="AD362" s="173">
        <v>2014</v>
      </c>
      <c r="AE362" s="173">
        <v>2021</v>
      </c>
      <c r="AF362" s="173" t="s">
        <v>2177</v>
      </c>
      <c r="AG362" s="98" t="s">
        <v>225</v>
      </c>
      <c r="AH362" s="98" t="s">
        <v>222</v>
      </c>
      <c r="AI362" s="98" t="s">
        <v>222</v>
      </c>
      <c r="AJ362" s="98" t="s">
        <v>222</v>
      </c>
      <c r="AK362" s="97" t="s">
        <v>320</v>
      </c>
      <c r="AL362" s="97" t="s">
        <v>320</v>
      </c>
      <c r="AM362" s="173" t="s">
        <v>3187</v>
      </c>
      <c r="AN362" s="173" t="s">
        <v>2492</v>
      </c>
      <c r="AO362" s="98" t="s">
        <v>2560</v>
      </c>
      <c r="AP362" s="173" t="s">
        <v>3189</v>
      </c>
      <c r="AQ362" s="173" t="s">
        <v>3189</v>
      </c>
      <c r="AR362" s="173" t="s">
        <v>2536</v>
      </c>
      <c r="AS362" s="173">
        <v>2014</v>
      </c>
      <c r="AT362" s="173" t="s">
        <v>3202</v>
      </c>
      <c r="AU362" s="98" t="s">
        <v>235</v>
      </c>
      <c r="AV362" s="173">
        <v>2015</v>
      </c>
      <c r="AW362" s="98" t="s">
        <v>268</v>
      </c>
      <c r="AX362" s="174">
        <v>45657</v>
      </c>
      <c r="AY362" s="174">
        <v>45657</v>
      </c>
      <c r="AZ362" s="98" t="s">
        <v>222</v>
      </c>
      <c r="BA362" s="95">
        <v>130798</v>
      </c>
      <c r="BB362" s="182">
        <v>123532.00903770994</v>
      </c>
      <c r="BC362" s="98" t="s">
        <v>236</v>
      </c>
      <c r="BD362" s="123">
        <v>7507.3639999999996</v>
      </c>
      <c r="BE362" s="123">
        <v>1967.2139999999999</v>
      </c>
      <c r="BF362" s="123">
        <v>1248.5640000000001</v>
      </c>
      <c r="BG362" s="123">
        <v>1099.905</v>
      </c>
      <c r="BH362" s="123">
        <v>973.54399999999998</v>
      </c>
      <c r="BI362" s="123">
        <v>866.13699999999994</v>
      </c>
      <c r="BJ362" s="123">
        <v>1352</v>
      </c>
      <c r="BK362" s="123">
        <v>7507.3639999999996</v>
      </c>
      <c r="BL362" s="110">
        <v>0</v>
      </c>
      <c r="BM362" s="110">
        <v>0</v>
      </c>
      <c r="BN362" s="110">
        <v>0</v>
      </c>
      <c r="BO362" s="110">
        <v>0</v>
      </c>
      <c r="BP362" s="110">
        <v>0</v>
      </c>
      <c r="BQ362" s="110">
        <v>0</v>
      </c>
      <c r="BR362" s="123">
        <v>0</v>
      </c>
      <c r="BS362" s="98" t="s">
        <v>239</v>
      </c>
      <c r="BT362" s="173" t="s">
        <v>222</v>
      </c>
      <c r="BU362" s="98" t="s">
        <v>471</v>
      </c>
      <c r="BV362" s="123">
        <v>0</v>
      </c>
      <c r="BW362" s="98" t="s">
        <v>3191</v>
      </c>
      <c r="BX362" s="176">
        <v>1</v>
      </c>
      <c r="BY362" s="176">
        <v>0</v>
      </c>
      <c r="BZ362" s="185" t="s">
        <v>3203</v>
      </c>
    </row>
    <row r="363" spans="1:78" ht="130.5" x14ac:dyDescent="0.35">
      <c r="A363" s="116" t="s">
        <v>222</v>
      </c>
      <c r="B363" s="116" t="s">
        <v>3198</v>
      </c>
      <c r="C363" s="16" t="s">
        <v>3204</v>
      </c>
      <c r="D363" s="98" t="s">
        <v>3205</v>
      </c>
      <c r="E363" s="98" t="s">
        <v>3206</v>
      </c>
      <c r="F363" s="98" t="s">
        <v>3197</v>
      </c>
      <c r="G363" s="98" t="s">
        <v>3179</v>
      </c>
      <c r="H363" s="98" t="s">
        <v>3180</v>
      </c>
      <c r="I363" s="98" t="s">
        <v>3193</v>
      </c>
      <c r="J363" s="98" t="s">
        <v>221</v>
      </c>
      <c r="K363" s="98" t="s">
        <v>3181</v>
      </c>
      <c r="L363" s="173" t="s">
        <v>222</v>
      </c>
      <c r="M363" s="173" t="s">
        <v>2178</v>
      </c>
      <c r="N363" s="98" t="s">
        <v>3182</v>
      </c>
      <c r="O363" s="98" t="s">
        <v>3199</v>
      </c>
      <c r="P363" s="98" t="s">
        <v>3207</v>
      </c>
      <c r="Q363" s="173" t="s">
        <v>225</v>
      </c>
      <c r="R363" s="98" t="s">
        <v>3184</v>
      </c>
      <c r="S363" s="98" t="s">
        <v>870</v>
      </c>
      <c r="T363" s="98" t="s">
        <v>318</v>
      </c>
      <c r="U363" s="173" t="s">
        <v>266</v>
      </c>
      <c r="V363" s="173" t="s">
        <v>345</v>
      </c>
      <c r="W363" s="98" t="s">
        <v>228</v>
      </c>
      <c r="X363" s="173" t="s">
        <v>229</v>
      </c>
      <c r="Y363" s="118">
        <v>903216565</v>
      </c>
      <c r="Z363" s="98" t="s">
        <v>3208</v>
      </c>
      <c r="AA363" s="173">
        <v>6439</v>
      </c>
      <c r="AB363" s="98" t="s">
        <v>231</v>
      </c>
      <c r="AC363" s="173" t="s">
        <v>268</v>
      </c>
      <c r="AD363" s="173">
        <v>2014</v>
      </c>
      <c r="AE363" s="173">
        <v>2021</v>
      </c>
      <c r="AF363" s="173" t="s">
        <v>2177</v>
      </c>
      <c r="AG363" s="98" t="s">
        <v>225</v>
      </c>
      <c r="AH363" s="98" t="s">
        <v>222</v>
      </c>
      <c r="AI363" s="98" t="s">
        <v>222</v>
      </c>
      <c r="AJ363" s="98" t="s">
        <v>222</v>
      </c>
      <c r="AK363" s="97" t="s">
        <v>320</v>
      </c>
      <c r="AL363" s="97" t="s">
        <v>320</v>
      </c>
      <c r="AM363" s="173" t="s">
        <v>3187</v>
      </c>
      <c r="AN363" s="173" t="s">
        <v>2492</v>
      </c>
      <c r="AO363" s="98" t="s">
        <v>2560</v>
      </c>
      <c r="AP363" s="173" t="s">
        <v>3189</v>
      </c>
      <c r="AQ363" s="173" t="s">
        <v>3189</v>
      </c>
      <c r="AR363" s="173" t="s">
        <v>2536</v>
      </c>
      <c r="AS363" s="173">
        <v>2014</v>
      </c>
      <c r="AT363" s="173" t="s">
        <v>3190</v>
      </c>
      <c r="AU363" s="98" t="s">
        <v>235</v>
      </c>
      <c r="AV363" s="173">
        <v>2015</v>
      </c>
      <c r="AW363" s="98" t="s">
        <v>268</v>
      </c>
      <c r="AX363" s="174">
        <v>45657</v>
      </c>
      <c r="AY363" s="174">
        <v>45657</v>
      </c>
      <c r="AZ363" s="98" t="s">
        <v>222</v>
      </c>
      <c r="BA363" s="95">
        <v>400053</v>
      </c>
      <c r="BB363" s="182">
        <v>399925.54505474429</v>
      </c>
      <c r="BC363" s="98" t="s">
        <v>236</v>
      </c>
      <c r="BD363" s="123">
        <v>1520.498</v>
      </c>
      <c r="BE363" s="123">
        <v>635.15099999999995</v>
      </c>
      <c r="BF363" s="123">
        <v>473.07900000000001</v>
      </c>
      <c r="BG363" s="123">
        <v>252.054</v>
      </c>
      <c r="BH363" s="123">
        <v>160.214</v>
      </c>
      <c r="BI363" s="123">
        <v>0</v>
      </c>
      <c r="BJ363" s="123">
        <v>0</v>
      </c>
      <c r="BK363" s="123">
        <v>1520.498</v>
      </c>
      <c r="BL363" s="110">
        <v>0</v>
      </c>
      <c r="BM363" s="110">
        <v>0</v>
      </c>
      <c r="BN363" s="110">
        <v>0</v>
      </c>
      <c r="BO363" s="110">
        <v>0</v>
      </c>
      <c r="BP363" s="110">
        <v>0</v>
      </c>
      <c r="BQ363" s="110">
        <v>0</v>
      </c>
      <c r="BR363" s="123">
        <v>0</v>
      </c>
      <c r="BS363" s="98" t="s">
        <v>239</v>
      </c>
      <c r="BT363" s="173" t="s">
        <v>222</v>
      </c>
      <c r="BU363" s="98" t="s">
        <v>471</v>
      </c>
      <c r="BV363" s="123">
        <v>0</v>
      </c>
      <c r="BW363" s="98" t="s">
        <v>3191</v>
      </c>
      <c r="BX363" s="176">
        <v>1</v>
      </c>
      <c r="BY363" s="176">
        <v>0</v>
      </c>
      <c r="BZ363" s="185" t="s">
        <v>3209</v>
      </c>
    </row>
    <row r="364" spans="1:78" ht="130.5" x14ac:dyDescent="0.35">
      <c r="A364" s="116" t="s">
        <v>222</v>
      </c>
      <c r="B364" s="116" t="s">
        <v>3210</v>
      </c>
      <c r="C364" s="16" t="s">
        <v>3211</v>
      </c>
      <c r="D364" s="98" t="s">
        <v>3212</v>
      </c>
      <c r="E364" s="98" t="s">
        <v>3213</v>
      </c>
      <c r="F364" s="98" t="s">
        <v>3197</v>
      </c>
      <c r="G364" s="98" t="s">
        <v>3179</v>
      </c>
      <c r="H364" s="98" t="s">
        <v>3180</v>
      </c>
      <c r="I364" s="98" t="s">
        <v>242</v>
      </c>
      <c r="J364" s="98" t="s">
        <v>221</v>
      </c>
      <c r="K364" s="98" t="s">
        <v>3181</v>
      </c>
      <c r="L364" s="173" t="s">
        <v>222</v>
      </c>
      <c r="M364" s="173" t="s">
        <v>2178</v>
      </c>
      <c r="N364" s="98" t="s">
        <v>3182</v>
      </c>
      <c r="O364" s="98" t="s">
        <v>3199</v>
      </c>
      <c r="P364" s="98" t="s">
        <v>3200</v>
      </c>
      <c r="Q364" s="173" t="s">
        <v>225</v>
      </c>
      <c r="R364" s="98" t="s">
        <v>786</v>
      </c>
      <c r="S364" s="98" t="s">
        <v>870</v>
      </c>
      <c r="T364" s="98" t="s">
        <v>318</v>
      </c>
      <c r="U364" s="173" t="s">
        <v>266</v>
      </c>
      <c r="V364" s="173" t="s">
        <v>345</v>
      </c>
      <c r="W364" s="173" t="s">
        <v>580</v>
      </c>
      <c r="X364" s="173" t="s">
        <v>229</v>
      </c>
      <c r="Y364" s="118" t="s">
        <v>2898</v>
      </c>
      <c r="Z364" s="173" t="s">
        <v>2731</v>
      </c>
      <c r="AA364" s="173">
        <v>7553</v>
      </c>
      <c r="AB364" s="98" t="s">
        <v>231</v>
      </c>
      <c r="AC364" s="173" t="s">
        <v>268</v>
      </c>
      <c r="AD364" s="173">
        <v>2014</v>
      </c>
      <c r="AE364" s="173">
        <v>2021</v>
      </c>
      <c r="AF364" s="173" t="s">
        <v>2177</v>
      </c>
      <c r="AG364" s="98" t="s">
        <v>225</v>
      </c>
      <c r="AH364" s="98" t="s">
        <v>222</v>
      </c>
      <c r="AI364" s="98" t="s">
        <v>222</v>
      </c>
      <c r="AJ364" s="98" t="s">
        <v>222</v>
      </c>
      <c r="AK364" s="97" t="s">
        <v>320</v>
      </c>
      <c r="AL364" s="97" t="s">
        <v>320</v>
      </c>
      <c r="AM364" s="173" t="s">
        <v>3187</v>
      </c>
      <c r="AN364" s="173" t="s">
        <v>2492</v>
      </c>
      <c r="AO364" s="98" t="s">
        <v>2560</v>
      </c>
      <c r="AP364" s="173" t="s">
        <v>3189</v>
      </c>
      <c r="AQ364" s="173" t="s">
        <v>3189</v>
      </c>
      <c r="AR364" s="173" t="s">
        <v>2536</v>
      </c>
      <c r="AS364" s="173">
        <v>2014</v>
      </c>
      <c r="AT364" s="173" t="s">
        <v>3190</v>
      </c>
      <c r="AU364" s="98" t="s">
        <v>235</v>
      </c>
      <c r="AV364" s="173">
        <v>2016</v>
      </c>
      <c r="AW364" s="98" t="s">
        <v>268</v>
      </c>
      <c r="AX364" s="174">
        <v>46022</v>
      </c>
      <c r="AY364" s="174">
        <v>46022</v>
      </c>
      <c r="AZ364" s="98" t="s">
        <v>222</v>
      </c>
      <c r="BA364" s="95">
        <v>82471</v>
      </c>
      <c r="BB364" s="182">
        <v>82145.174919574391</v>
      </c>
      <c r="BC364" s="98" t="s">
        <v>236</v>
      </c>
      <c r="BD364" s="123">
        <v>2745.8389999999999</v>
      </c>
      <c r="BE364" s="123">
        <v>343.77100000000002</v>
      </c>
      <c r="BF364" s="123">
        <v>214.672</v>
      </c>
      <c r="BG364" s="123">
        <v>621.19600000000003</v>
      </c>
      <c r="BH364" s="123">
        <v>391.6</v>
      </c>
      <c r="BI364" s="123">
        <v>391.6</v>
      </c>
      <c r="BJ364" s="123">
        <v>783</v>
      </c>
      <c r="BK364" s="123">
        <v>2745.8389999999999</v>
      </c>
      <c r="BL364" s="123">
        <v>0</v>
      </c>
      <c r="BM364" s="123">
        <v>0</v>
      </c>
      <c r="BN364" s="123">
        <v>0</v>
      </c>
      <c r="BO364" s="123">
        <v>0</v>
      </c>
      <c r="BP364" s="123">
        <v>0</v>
      </c>
      <c r="BQ364" s="123">
        <v>0</v>
      </c>
      <c r="BR364" s="123">
        <v>0</v>
      </c>
      <c r="BS364" s="98" t="s">
        <v>239</v>
      </c>
      <c r="BT364" s="173" t="s">
        <v>222</v>
      </c>
      <c r="BU364" s="98" t="s">
        <v>471</v>
      </c>
      <c r="BV364" s="123">
        <v>0</v>
      </c>
      <c r="BW364" s="98" t="s">
        <v>3191</v>
      </c>
      <c r="BX364" s="176">
        <v>1</v>
      </c>
      <c r="BY364" s="176">
        <v>0</v>
      </c>
      <c r="BZ364" s="185" t="s">
        <v>3214</v>
      </c>
    </row>
    <row r="365" spans="1:78" ht="87" x14ac:dyDescent="0.35">
      <c r="A365" s="116" t="s">
        <v>3394</v>
      </c>
      <c r="B365" s="116" t="s">
        <v>3215</v>
      </c>
      <c r="C365" s="16" t="s">
        <v>3216</v>
      </c>
      <c r="D365" s="98" t="s">
        <v>2927</v>
      </c>
      <c r="E365" s="98" t="s">
        <v>597</v>
      </c>
      <c r="F365" s="98" t="s">
        <v>3217</v>
      </c>
      <c r="G365" s="98" t="s">
        <v>3003</v>
      </c>
      <c r="H365" s="98" t="s">
        <v>430</v>
      </c>
      <c r="I365" s="98" t="s">
        <v>3218</v>
      </c>
      <c r="J365" s="98" t="s">
        <v>2483</v>
      </c>
      <c r="K365" s="98" t="s">
        <v>222</v>
      </c>
      <c r="L365" s="173" t="s">
        <v>222</v>
      </c>
      <c r="M365" s="98" t="s">
        <v>2064</v>
      </c>
      <c r="N365" s="98" t="s">
        <v>3093</v>
      </c>
      <c r="O365" s="98" t="s">
        <v>3006</v>
      </c>
      <c r="P365" s="98" t="s">
        <v>263</v>
      </c>
      <c r="Q365" s="173" t="s">
        <v>225</v>
      </c>
      <c r="R365" s="98" t="s">
        <v>1034</v>
      </c>
      <c r="S365" s="98" t="s">
        <v>579</v>
      </c>
      <c r="T365" s="98" t="s">
        <v>318</v>
      </c>
      <c r="U365" s="98" t="s">
        <v>2931</v>
      </c>
      <c r="V365" s="98" t="s">
        <v>500</v>
      </c>
      <c r="W365" s="98" t="s">
        <v>228</v>
      </c>
      <c r="X365" s="173" t="s">
        <v>229</v>
      </c>
      <c r="Y365" s="118">
        <v>902460358</v>
      </c>
      <c r="Z365" s="98" t="s">
        <v>3219</v>
      </c>
      <c r="AA365" s="173">
        <v>8171</v>
      </c>
      <c r="AB365" s="98" t="s">
        <v>231</v>
      </c>
      <c r="AC365" s="98" t="s">
        <v>268</v>
      </c>
      <c r="AD365" s="98">
        <v>2018</v>
      </c>
      <c r="AE365" s="173">
        <v>2021</v>
      </c>
      <c r="AF365" s="98" t="s">
        <v>2742</v>
      </c>
      <c r="AG365" s="98">
        <v>2016</v>
      </c>
      <c r="AH365" s="98" t="s">
        <v>2488</v>
      </c>
      <c r="AI365" s="98" t="s">
        <v>2488</v>
      </c>
      <c r="AJ365" s="98" t="s">
        <v>2488</v>
      </c>
      <c r="AK365" s="97" t="s">
        <v>320</v>
      </c>
      <c r="AL365" s="97" t="s">
        <v>320</v>
      </c>
      <c r="AM365" s="173" t="s">
        <v>1594</v>
      </c>
      <c r="AN365" s="173" t="s">
        <v>1594</v>
      </c>
      <c r="AO365" s="173" t="s">
        <v>1594</v>
      </c>
      <c r="AP365" s="173" t="s">
        <v>1594</v>
      </c>
      <c r="AQ365" s="173" t="s">
        <v>1594</v>
      </c>
      <c r="AR365" s="173" t="s">
        <v>1594</v>
      </c>
      <c r="AS365" s="173" t="s">
        <v>222</v>
      </c>
      <c r="AT365" s="98" t="s">
        <v>656</v>
      </c>
      <c r="AU365" s="98" t="s">
        <v>235</v>
      </c>
      <c r="AV365" s="174">
        <v>44860</v>
      </c>
      <c r="AW365" s="98" t="s">
        <v>225</v>
      </c>
      <c r="AX365" s="174">
        <v>44268</v>
      </c>
      <c r="AY365" s="174">
        <v>44935</v>
      </c>
      <c r="AZ365" s="98" t="s">
        <v>3220</v>
      </c>
      <c r="BA365" s="95">
        <v>8571</v>
      </c>
      <c r="BB365" s="182">
        <v>1674.7392108126244</v>
      </c>
      <c r="BC365" s="173" t="s">
        <v>236</v>
      </c>
      <c r="BD365" s="123">
        <v>3551.1552900000002</v>
      </c>
      <c r="BE365" s="123">
        <v>144</v>
      </c>
      <c r="BF365" s="123">
        <v>2525</v>
      </c>
      <c r="BG365" s="123">
        <v>879.4</v>
      </c>
      <c r="BH365" s="123">
        <v>0</v>
      </c>
      <c r="BI365" s="123">
        <v>0</v>
      </c>
      <c r="BJ365" s="123">
        <v>0</v>
      </c>
      <c r="BK365" s="123">
        <v>3548.4</v>
      </c>
      <c r="BL365" s="110">
        <v>0</v>
      </c>
      <c r="BM365" s="123">
        <v>0</v>
      </c>
      <c r="BN365" s="123">
        <v>2.68323</v>
      </c>
      <c r="BO365" s="123">
        <v>7.2059999999999999E-2</v>
      </c>
      <c r="BP365" s="123">
        <v>0</v>
      </c>
      <c r="BQ365" s="123">
        <v>2.75529</v>
      </c>
      <c r="BR365" s="123">
        <v>0.67101999999999995</v>
      </c>
      <c r="BS365" s="173" t="s">
        <v>239</v>
      </c>
      <c r="BT365" s="175">
        <v>1</v>
      </c>
      <c r="BU365" s="98" t="s">
        <v>471</v>
      </c>
      <c r="BV365" s="123">
        <v>2.75529</v>
      </c>
      <c r="BW365" s="173" t="s">
        <v>242</v>
      </c>
      <c r="BX365" s="176">
        <v>1</v>
      </c>
      <c r="BY365" s="176">
        <v>0</v>
      </c>
      <c r="BZ365" s="185" t="s">
        <v>3221</v>
      </c>
    </row>
    <row r="366" spans="1:78" ht="43.5" x14ac:dyDescent="0.35">
      <c r="A366" s="116" t="s">
        <v>222</v>
      </c>
      <c r="B366" s="116" t="s">
        <v>3222</v>
      </c>
      <c r="C366" s="16" t="s">
        <v>3223</v>
      </c>
      <c r="D366" s="98" t="s">
        <v>257</v>
      </c>
      <c r="E366" s="98" t="s">
        <v>3224</v>
      </c>
      <c r="F366" s="98" t="s">
        <v>3225</v>
      </c>
      <c r="G366" s="173" t="s">
        <v>3226</v>
      </c>
      <c r="H366" s="173" t="s">
        <v>430</v>
      </c>
      <c r="I366" s="98" t="s">
        <v>242</v>
      </c>
      <c r="J366" s="98" t="s">
        <v>221</v>
      </c>
      <c r="K366" s="98" t="s">
        <v>222</v>
      </c>
      <c r="L366" s="173" t="s">
        <v>222</v>
      </c>
      <c r="M366" s="98" t="s">
        <v>222</v>
      </c>
      <c r="N366" s="98" t="s">
        <v>2883</v>
      </c>
      <c r="O366" s="98" t="s">
        <v>2883</v>
      </c>
      <c r="P366" s="98" t="s">
        <v>2187</v>
      </c>
      <c r="Q366" s="173" t="s">
        <v>225</v>
      </c>
      <c r="R366" s="98" t="s">
        <v>382</v>
      </c>
      <c r="S366" s="98" t="s">
        <v>466</v>
      </c>
      <c r="T366" s="173" t="s">
        <v>318</v>
      </c>
      <c r="U366" s="98" t="s">
        <v>3227</v>
      </c>
      <c r="V366" s="173" t="s">
        <v>345</v>
      </c>
      <c r="W366" s="173" t="s">
        <v>702</v>
      </c>
      <c r="X366" s="173" t="s">
        <v>229</v>
      </c>
      <c r="Y366" s="118" t="s">
        <v>2817</v>
      </c>
      <c r="Z366" s="98" t="s">
        <v>2886</v>
      </c>
      <c r="AA366" s="173">
        <v>8278</v>
      </c>
      <c r="AB366" s="98" t="s">
        <v>231</v>
      </c>
      <c r="AC366" s="173" t="s">
        <v>268</v>
      </c>
      <c r="AD366" s="173">
        <v>2020</v>
      </c>
      <c r="AE366" s="173">
        <v>2019</v>
      </c>
      <c r="AF366" s="98" t="s">
        <v>306</v>
      </c>
      <c r="AG366" s="98" t="s">
        <v>225</v>
      </c>
      <c r="AH366" s="98" t="s">
        <v>3228</v>
      </c>
      <c r="AI366" s="98" t="s">
        <v>3228</v>
      </c>
      <c r="AJ366" s="98" t="s">
        <v>3228</v>
      </c>
      <c r="AK366" s="97" t="s">
        <v>320</v>
      </c>
      <c r="AL366" s="97" t="s">
        <v>320</v>
      </c>
      <c r="AM366" s="173" t="s">
        <v>1594</v>
      </c>
      <c r="AN366" s="173" t="s">
        <v>1594</v>
      </c>
      <c r="AO366" s="173" t="s">
        <v>1594</v>
      </c>
      <c r="AP366" s="173" t="s">
        <v>1594</v>
      </c>
      <c r="AQ366" s="173" t="s">
        <v>1594</v>
      </c>
      <c r="AR366" s="173" t="s">
        <v>1594</v>
      </c>
      <c r="AS366" s="173" t="s">
        <v>222</v>
      </c>
      <c r="AT366" s="98" t="s">
        <v>765</v>
      </c>
      <c r="AU366" s="98" t="s">
        <v>235</v>
      </c>
      <c r="AV366" s="174">
        <v>44431</v>
      </c>
      <c r="AW366" s="98" t="s">
        <v>268</v>
      </c>
      <c r="AX366" s="174">
        <v>44561</v>
      </c>
      <c r="AY366" s="174">
        <v>44463</v>
      </c>
      <c r="AZ366" s="98" t="s">
        <v>222</v>
      </c>
      <c r="BA366" s="95">
        <v>7303</v>
      </c>
      <c r="BB366" s="182">
        <v>7303</v>
      </c>
      <c r="BC366" s="98" t="s">
        <v>236</v>
      </c>
      <c r="BD366" s="123">
        <v>2234.3449999999993</v>
      </c>
      <c r="BE366" s="123">
        <v>2209.8279999999995</v>
      </c>
      <c r="BF366" s="123">
        <v>0</v>
      </c>
      <c r="BG366" s="123">
        <v>0</v>
      </c>
      <c r="BH366" s="123">
        <v>0</v>
      </c>
      <c r="BI366" s="123">
        <v>0</v>
      </c>
      <c r="BJ366" s="123">
        <v>0</v>
      </c>
      <c r="BK366" s="123">
        <v>2209.8279999999995</v>
      </c>
      <c r="BL366" s="110">
        <v>0</v>
      </c>
      <c r="BM366" s="123">
        <v>0</v>
      </c>
      <c r="BN366" s="123">
        <v>0</v>
      </c>
      <c r="BO366" s="123">
        <v>0</v>
      </c>
      <c r="BP366" s="123">
        <v>24.517000000000003</v>
      </c>
      <c r="BQ366" s="123">
        <v>24.517000000000003</v>
      </c>
      <c r="BR366" s="123">
        <v>8.6639999999999997</v>
      </c>
      <c r="BS366" s="98" t="s">
        <v>239</v>
      </c>
      <c r="BT366" s="173" t="s">
        <v>222</v>
      </c>
      <c r="BU366" s="98" t="s">
        <v>471</v>
      </c>
      <c r="BV366" s="123">
        <v>24.518710000000002</v>
      </c>
      <c r="BW366" s="173" t="s">
        <v>242</v>
      </c>
      <c r="BX366" s="176">
        <v>1</v>
      </c>
      <c r="BY366" s="176">
        <v>0</v>
      </c>
      <c r="BZ366" s="185" t="s">
        <v>3229</v>
      </c>
    </row>
    <row r="367" spans="1:78" ht="203" x14ac:dyDescent="0.35">
      <c r="A367" s="116" t="s">
        <v>222</v>
      </c>
      <c r="B367" s="116" t="s">
        <v>3218</v>
      </c>
      <c r="C367" s="16" t="s">
        <v>3230</v>
      </c>
      <c r="D367" s="98" t="s">
        <v>257</v>
      </c>
      <c r="E367" s="98" t="s">
        <v>3231</v>
      </c>
      <c r="F367" s="98" t="s">
        <v>3232</v>
      </c>
      <c r="G367" s="98" t="s">
        <v>2266</v>
      </c>
      <c r="H367" s="173" t="s">
        <v>430</v>
      </c>
      <c r="I367" s="98" t="s">
        <v>3233</v>
      </c>
      <c r="J367" s="98" t="s">
        <v>221</v>
      </c>
      <c r="K367" s="98" t="s">
        <v>222</v>
      </c>
      <c r="L367" s="173" t="s">
        <v>222</v>
      </c>
      <c r="M367" s="173" t="s">
        <v>222</v>
      </c>
      <c r="N367" s="98" t="s">
        <v>2256</v>
      </c>
      <c r="O367" s="98" t="s">
        <v>3234</v>
      </c>
      <c r="P367" s="98" t="s">
        <v>3235</v>
      </c>
      <c r="Q367" s="173" t="s">
        <v>225</v>
      </c>
      <c r="R367" s="98" t="s">
        <v>2050</v>
      </c>
      <c r="S367" s="98" t="s">
        <v>579</v>
      </c>
      <c r="T367" s="173" t="s">
        <v>318</v>
      </c>
      <c r="U367" s="98" t="s">
        <v>3227</v>
      </c>
      <c r="V367" s="173" t="s">
        <v>345</v>
      </c>
      <c r="W367" s="173" t="s">
        <v>2885</v>
      </c>
      <c r="X367" s="173" t="s">
        <v>229</v>
      </c>
      <c r="Y367" s="118" t="s">
        <v>2554</v>
      </c>
      <c r="Z367" s="173" t="s">
        <v>2708</v>
      </c>
      <c r="AA367" s="173">
        <v>8345</v>
      </c>
      <c r="AB367" s="98" t="s">
        <v>231</v>
      </c>
      <c r="AC367" s="173" t="s">
        <v>268</v>
      </c>
      <c r="AD367" s="173">
        <v>2020</v>
      </c>
      <c r="AE367" s="173">
        <v>2021</v>
      </c>
      <c r="AF367" s="98" t="s">
        <v>306</v>
      </c>
      <c r="AG367" s="98" t="s">
        <v>225</v>
      </c>
      <c r="AH367" s="98" t="s">
        <v>3228</v>
      </c>
      <c r="AI367" s="98" t="s">
        <v>3228</v>
      </c>
      <c r="AJ367" s="98" t="s">
        <v>3228</v>
      </c>
      <c r="AK367" s="97" t="s">
        <v>320</v>
      </c>
      <c r="AL367" s="97" t="s">
        <v>320</v>
      </c>
      <c r="AM367" s="173" t="s">
        <v>1594</v>
      </c>
      <c r="AN367" s="173" t="s">
        <v>1594</v>
      </c>
      <c r="AO367" s="173" t="s">
        <v>1594</v>
      </c>
      <c r="AP367" s="173" t="s">
        <v>1594</v>
      </c>
      <c r="AQ367" s="173" t="s">
        <v>1594</v>
      </c>
      <c r="AR367" s="173" t="s">
        <v>1594</v>
      </c>
      <c r="AS367" s="173" t="s">
        <v>222</v>
      </c>
      <c r="AT367" s="173" t="s">
        <v>774</v>
      </c>
      <c r="AU367" s="98" t="s">
        <v>235</v>
      </c>
      <c r="AV367" s="174">
        <v>45061</v>
      </c>
      <c r="AW367" s="98" t="s">
        <v>225</v>
      </c>
      <c r="AX367" s="174">
        <v>45473</v>
      </c>
      <c r="AY367" s="174">
        <v>45473</v>
      </c>
      <c r="AZ367" s="98" t="s">
        <v>222</v>
      </c>
      <c r="BA367" s="95">
        <v>40582</v>
      </c>
      <c r="BB367" s="182">
        <v>20950.258395115572</v>
      </c>
      <c r="BC367" s="173" t="s">
        <v>236</v>
      </c>
      <c r="BD367" s="123">
        <v>14205</v>
      </c>
      <c r="BE367" s="123">
        <v>174</v>
      </c>
      <c r="BF367" s="123">
        <v>1267</v>
      </c>
      <c r="BG367" s="123">
        <v>4271</v>
      </c>
      <c r="BH367" s="123">
        <v>3751</v>
      </c>
      <c r="BI367" s="123">
        <v>4742</v>
      </c>
      <c r="BJ367" s="123">
        <v>0</v>
      </c>
      <c r="BK367" s="123">
        <v>14205</v>
      </c>
      <c r="BL367" s="123">
        <v>0</v>
      </c>
      <c r="BM367" s="123">
        <v>0</v>
      </c>
      <c r="BN367" s="123">
        <v>0</v>
      </c>
      <c r="BO367" s="123">
        <v>0</v>
      </c>
      <c r="BP367" s="123">
        <v>0</v>
      </c>
      <c r="BQ367" s="123">
        <v>0</v>
      </c>
      <c r="BR367" s="123">
        <v>0</v>
      </c>
      <c r="BS367" s="173" t="s">
        <v>239</v>
      </c>
      <c r="BT367" s="173" t="s">
        <v>222</v>
      </c>
      <c r="BU367" s="98" t="s">
        <v>471</v>
      </c>
      <c r="BV367" s="123">
        <v>0</v>
      </c>
      <c r="BW367" s="173" t="s">
        <v>242</v>
      </c>
      <c r="BX367" s="176">
        <v>1</v>
      </c>
      <c r="BY367" s="176">
        <v>0</v>
      </c>
      <c r="BZ367" s="185" t="s">
        <v>3236</v>
      </c>
    </row>
    <row r="368" spans="1:78" ht="203" x14ac:dyDescent="0.35">
      <c r="A368" s="116" t="s">
        <v>222</v>
      </c>
      <c r="B368" s="116" t="s">
        <v>3237</v>
      </c>
      <c r="C368" s="16" t="s">
        <v>3238</v>
      </c>
      <c r="D368" s="98" t="s">
        <v>257</v>
      </c>
      <c r="E368" s="98" t="s">
        <v>3239</v>
      </c>
      <c r="F368" s="98" t="s">
        <v>3240</v>
      </c>
      <c r="G368" s="98" t="s">
        <v>3241</v>
      </c>
      <c r="H368" s="173" t="s">
        <v>430</v>
      </c>
      <c r="I368" s="98" t="s">
        <v>3242</v>
      </c>
      <c r="J368" s="98" t="s">
        <v>221</v>
      </c>
      <c r="K368" s="98" t="s">
        <v>222</v>
      </c>
      <c r="L368" s="173" t="s">
        <v>222</v>
      </c>
      <c r="M368" s="98" t="s">
        <v>222</v>
      </c>
      <c r="N368" s="173" t="s">
        <v>2256</v>
      </c>
      <c r="O368" s="98" t="s">
        <v>3234</v>
      </c>
      <c r="P368" s="98" t="s">
        <v>3235</v>
      </c>
      <c r="Q368" s="173" t="s">
        <v>225</v>
      </c>
      <c r="R368" s="98" t="s">
        <v>2050</v>
      </c>
      <c r="S368" s="98" t="s">
        <v>579</v>
      </c>
      <c r="T368" s="173" t="s">
        <v>318</v>
      </c>
      <c r="U368" s="98" t="s">
        <v>3227</v>
      </c>
      <c r="V368" s="173" t="s">
        <v>345</v>
      </c>
      <c r="W368" s="173" t="s">
        <v>3243</v>
      </c>
      <c r="X368" s="173" t="s">
        <v>229</v>
      </c>
      <c r="Y368" s="118" t="s">
        <v>3244</v>
      </c>
      <c r="Z368" s="173" t="s">
        <v>2391</v>
      </c>
      <c r="AA368" s="173">
        <v>8350</v>
      </c>
      <c r="AB368" s="98" t="s">
        <v>231</v>
      </c>
      <c r="AC368" s="173" t="s">
        <v>268</v>
      </c>
      <c r="AD368" s="173">
        <v>2020</v>
      </c>
      <c r="AE368" s="173">
        <v>2021</v>
      </c>
      <c r="AF368" s="98" t="s">
        <v>306</v>
      </c>
      <c r="AG368" s="98" t="s">
        <v>225</v>
      </c>
      <c r="AH368" s="98" t="s">
        <v>3228</v>
      </c>
      <c r="AI368" s="98" t="s">
        <v>3228</v>
      </c>
      <c r="AJ368" s="98" t="s">
        <v>3228</v>
      </c>
      <c r="AK368" s="97" t="s">
        <v>320</v>
      </c>
      <c r="AL368" s="97" t="s">
        <v>320</v>
      </c>
      <c r="AM368" s="173" t="s">
        <v>1594</v>
      </c>
      <c r="AN368" s="173" t="s">
        <v>1594</v>
      </c>
      <c r="AO368" s="173" t="s">
        <v>1594</v>
      </c>
      <c r="AP368" s="173" t="s">
        <v>1594</v>
      </c>
      <c r="AQ368" s="173" t="s">
        <v>1594</v>
      </c>
      <c r="AR368" s="173" t="s">
        <v>1594</v>
      </c>
      <c r="AS368" s="173" t="s">
        <v>222</v>
      </c>
      <c r="AT368" s="173" t="s">
        <v>774</v>
      </c>
      <c r="AU368" s="98" t="s">
        <v>235</v>
      </c>
      <c r="AV368" s="174">
        <v>45299</v>
      </c>
      <c r="AW368" s="98" t="s">
        <v>225</v>
      </c>
      <c r="AX368" s="174">
        <v>45473</v>
      </c>
      <c r="AY368" s="174">
        <v>45473</v>
      </c>
      <c r="AZ368" s="98" t="s">
        <v>222</v>
      </c>
      <c r="BA368" s="95">
        <v>44746</v>
      </c>
      <c r="BB368" s="182">
        <v>29205.217546237047</v>
      </c>
      <c r="BC368" s="173" t="s">
        <v>236</v>
      </c>
      <c r="BD368" s="123">
        <v>23809</v>
      </c>
      <c r="BE368" s="123">
        <v>451</v>
      </c>
      <c r="BF368" s="123">
        <v>6477</v>
      </c>
      <c r="BG368" s="123">
        <v>6286</v>
      </c>
      <c r="BH368" s="123">
        <v>3130</v>
      </c>
      <c r="BI368" s="123">
        <v>7465</v>
      </c>
      <c r="BJ368" s="123">
        <v>0</v>
      </c>
      <c r="BK368" s="123">
        <v>23809</v>
      </c>
      <c r="BL368" s="123">
        <v>0</v>
      </c>
      <c r="BM368" s="123">
        <v>0</v>
      </c>
      <c r="BN368" s="123">
        <v>0</v>
      </c>
      <c r="BO368" s="123">
        <v>0</v>
      </c>
      <c r="BP368" s="123">
        <v>0</v>
      </c>
      <c r="BQ368" s="123">
        <v>0</v>
      </c>
      <c r="BR368" s="123">
        <v>0</v>
      </c>
      <c r="BS368" s="173" t="s">
        <v>239</v>
      </c>
      <c r="BT368" s="173" t="s">
        <v>222</v>
      </c>
      <c r="BU368" s="98" t="s">
        <v>471</v>
      </c>
      <c r="BV368" s="123">
        <v>0</v>
      </c>
      <c r="BW368" s="173" t="s">
        <v>242</v>
      </c>
      <c r="BX368" s="176">
        <v>1</v>
      </c>
      <c r="BY368" s="176">
        <v>0</v>
      </c>
      <c r="BZ368" s="185" t="s">
        <v>3236</v>
      </c>
    </row>
    <row r="369" spans="1:78" ht="304.5" x14ac:dyDescent="0.35">
      <c r="A369" s="116" t="s">
        <v>3394</v>
      </c>
      <c r="B369" s="116" t="s">
        <v>3245</v>
      </c>
      <c r="C369" s="16" t="s">
        <v>3246</v>
      </c>
      <c r="D369" s="98" t="s">
        <v>3247</v>
      </c>
      <c r="E369" s="98" t="s">
        <v>802</v>
      </c>
      <c r="F369" s="98" t="s">
        <v>3248</v>
      </c>
      <c r="G369" s="98" t="s">
        <v>3003</v>
      </c>
      <c r="H369" s="98" t="s">
        <v>3015</v>
      </c>
      <c r="I369" s="98" t="s">
        <v>242</v>
      </c>
      <c r="J369" s="98" t="s">
        <v>2483</v>
      </c>
      <c r="K369" s="98" t="s">
        <v>222</v>
      </c>
      <c r="L369" s="173" t="s">
        <v>222</v>
      </c>
      <c r="M369" s="98" t="s">
        <v>3092</v>
      </c>
      <c r="N369" s="98" t="s">
        <v>3093</v>
      </c>
      <c r="O369" s="98" t="s">
        <v>3006</v>
      </c>
      <c r="P369" s="98" t="s">
        <v>291</v>
      </c>
      <c r="Q369" s="173" t="s">
        <v>225</v>
      </c>
      <c r="R369" s="98" t="s">
        <v>1034</v>
      </c>
      <c r="S369" s="98" t="s">
        <v>579</v>
      </c>
      <c r="T369" s="98" t="s">
        <v>318</v>
      </c>
      <c r="U369" s="173">
        <v>92</v>
      </c>
      <c r="V369" s="98" t="s">
        <v>500</v>
      </c>
      <c r="W369" s="173" t="s">
        <v>228</v>
      </c>
      <c r="X369" s="173" t="s">
        <v>229</v>
      </c>
      <c r="Y369" s="98" t="s">
        <v>2817</v>
      </c>
      <c r="Z369" s="98" t="s">
        <v>2886</v>
      </c>
      <c r="AA369" s="173">
        <v>7054</v>
      </c>
      <c r="AB369" s="173" t="s">
        <v>231</v>
      </c>
      <c r="AC369" s="98" t="s">
        <v>268</v>
      </c>
      <c r="AD369" s="98">
        <v>2010</v>
      </c>
      <c r="AE369" s="173" t="s">
        <v>232</v>
      </c>
      <c r="AF369" s="98" t="s">
        <v>2742</v>
      </c>
      <c r="AG369" s="98">
        <v>2006</v>
      </c>
      <c r="AH369" s="98" t="s">
        <v>2488</v>
      </c>
      <c r="AI369" s="98" t="s">
        <v>2488</v>
      </c>
      <c r="AJ369" s="98" t="s">
        <v>2488</v>
      </c>
      <c r="AK369" s="173" t="s">
        <v>269</v>
      </c>
      <c r="AL369" s="173" t="s">
        <v>3249</v>
      </c>
      <c r="AM369" s="173" t="s">
        <v>222</v>
      </c>
      <c r="AN369" s="173" t="s">
        <v>222</v>
      </c>
      <c r="AO369" s="173" t="s">
        <v>222</v>
      </c>
      <c r="AP369" s="173" t="s">
        <v>222</v>
      </c>
      <c r="AQ369" s="173" t="s">
        <v>222</v>
      </c>
      <c r="AR369" s="98" t="s">
        <v>234</v>
      </c>
      <c r="AS369" s="173" t="s">
        <v>222</v>
      </c>
      <c r="AT369" s="173" t="s">
        <v>271</v>
      </c>
      <c r="AU369" s="98" t="s">
        <v>235</v>
      </c>
      <c r="AV369" s="120">
        <v>40563</v>
      </c>
      <c r="AW369" s="98" t="s">
        <v>225</v>
      </c>
      <c r="AX369" s="174">
        <v>41153</v>
      </c>
      <c r="AY369" s="174">
        <v>41216</v>
      </c>
      <c r="AZ369" s="98" t="s">
        <v>222</v>
      </c>
      <c r="BA369" s="95">
        <v>8608</v>
      </c>
      <c r="BB369" s="182">
        <v>1434.7332507628889</v>
      </c>
      <c r="BC369" s="98" t="s">
        <v>236</v>
      </c>
      <c r="BD369" s="123">
        <v>2705.598649999999</v>
      </c>
      <c r="BE369" s="97" t="s">
        <v>237</v>
      </c>
      <c r="BF369" s="97" t="s">
        <v>237</v>
      </c>
      <c r="BG369" s="97" t="s">
        <v>237</v>
      </c>
      <c r="BH369" s="97" t="s">
        <v>237</v>
      </c>
      <c r="BI369" s="97" t="s">
        <v>237</v>
      </c>
      <c r="BJ369" s="97" t="s">
        <v>237</v>
      </c>
      <c r="BK369" s="123">
        <v>0</v>
      </c>
      <c r="BL369" s="110">
        <v>2705.598649999999</v>
      </c>
      <c r="BM369" s="123">
        <v>0</v>
      </c>
      <c r="BN369" s="123">
        <v>0</v>
      </c>
      <c r="BO369" s="123">
        <v>0</v>
      </c>
      <c r="BP369" s="123">
        <v>0</v>
      </c>
      <c r="BQ369" s="123">
        <v>2705.598649999999</v>
      </c>
      <c r="BR369" s="123">
        <v>214.79043000000001</v>
      </c>
      <c r="BS369" s="98" t="s">
        <v>239</v>
      </c>
      <c r="BT369" s="175">
        <v>1</v>
      </c>
      <c r="BU369" s="173" t="s">
        <v>471</v>
      </c>
      <c r="BV369" s="123">
        <v>0</v>
      </c>
      <c r="BW369" s="173" t="s">
        <v>242</v>
      </c>
      <c r="BX369" s="175">
        <v>1</v>
      </c>
      <c r="BY369" s="175">
        <v>0</v>
      </c>
      <c r="BZ369" s="185" t="s">
        <v>3250</v>
      </c>
    </row>
    <row r="370" spans="1:78" ht="333.5" x14ac:dyDescent="0.35">
      <c r="A370" s="116" t="s">
        <v>3394</v>
      </c>
      <c r="B370" s="116" t="s">
        <v>3251</v>
      </c>
      <c r="C370" s="16" t="s">
        <v>3252</v>
      </c>
      <c r="D370" s="98" t="s">
        <v>3253</v>
      </c>
      <c r="E370" s="98" t="s">
        <v>1119</v>
      </c>
      <c r="F370" s="98" t="s">
        <v>3254</v>
      </c>
      <c r="G370" s="98" t="s">
        <v>3003</v>
      </c>
      <c r="H370" s="98" t="s">
        <v>3015</v>
      </c>
      <c r="I370" s="98" t="s">
        <v>242</v>
      </c>
      <c r="J370" s="98" t="s">
        <v>2483</v>
      </c>
      <c r="K370" s="98" t="s">
        <v>222</v>
      </c>
      <c r="L370" s="173" t="s">
        <v>222</v>
      </c>
      <c r="M370" s="98" t="s">
        <v>3092</v>
      </c>
      <c r="N370" s="98" t="s">
        <v>3093</v>
      </c>
      <c r="O370" s="98" t="s">
        <v>3006</v>
      </c>
      <c r="P370" s="98" t="s">
        <v>291</v>
      </c>
      <c r="Q370" s="173" t="s">
        <v>225</v>
      </c>
      <c r="R370" s="98" t="s">
        <v>1034</v>
      </c>
      <c r="S370" s="98" t="s">
        <v>579</v>
      </c>
      <c r="T370" s="98" t="s">
        <v>318</v>
      </c>
      <c r="U370" s="173">
        <v>92</v>
      </c>
      <c r="V370" s="98" t="s">
        <v>500</v>
      </c>
      <c r="W370" s="173" t="s">
        <v>228</v>
      </c>
      <c r="X370" s="173" t="s">
        <v>229</v>
      </c>
      <c r="Y370" s="173" t="s">
        <v>2817</v>
      </c>
      <c r="Z370" s="98" t="s">
        <v>2886</v>
      </c>
      <c r="AA370" s="173">
        <v>7068</v>
      </c>
      <c r="AB370" s="173" t="s">
        <v>231</v>
      </c>
      <c r="AC370" s="98" t="s">
        <v>268</v>
      </c>
      <c r="AD370" s="98">
        <v>2011</v>
      </c>
      <c r="AE370" s="173" t="s">
        <v>232</v>
      </c>
      <c r="AF370" s="98" t="s">
        <v>2742</v>
      </c>
      <c r="AG370" s="98">
        <v>2009</v>
      </c>
      <c r="AH370" s="98" t="s">
        <v>2488</v>
      </c>
      <c r="AI370" s="98" t="s">
        <v>2488</v>
      </c>
      <c r="AJ370" s="98" t="s">
        <v>2488</v>
      </c>
      <c r="AK370" s="173" t="s">
        <v>269</v>
      </c>
      <c r="AL370" s="173" t="s">
        <v>3255</v>
      </c>
      <c r="AM370" s="173" t="s">
        <v>222</v>
      </c>
      <c r="AN370" s="173" t="s">
        <v>222</v>
      </c>
      <c r="AO370" s="173" t="s">
        <v>222</v>
      </c>
      <c r="AP370" s="173" t="s">
        <v>222</v>
      </c>
      <c r="AQ370" s="173" t="s">
        <v>222</v>
      </c>
      <c r="AR370" s="98" t="s">
        <v>234</v>
      </c>
      <c r="AS370" s="173" t="s">
        <v>222</v>
      </c>
      <c r="AT370" s="173" t="s">
        <v>271</v>
      </c>
      <c r="AU370" s="98" t="s">
        <v>235</v>
      </c>
      <c r="AV370" s="120">
        <v>40908</v>
      </c>
      <c r="AW370" s="98" t="s">
        <v>225</v>
      </c>
      <c r="AX370" s="174">
        <v>41640</v>
      </c>
      <c r="AY370" s="174">
        <v>41536</v>
      </c>
      <c r="AZ370" s="98" t="s">
        <v>3104</v>
      </c>
      <c r="BA370" s="95">
        <v>5606</v>
      </c>
      <c r="BB370" s="182">
        <v>651.22590253336932</v>
      </c>
      <c r="BC370" s="98" t="s">
        <v>236</v>
      </c>
      <c r="BD370" s="123">
        <v>1862.5018</v>
      </c>
      <c r="BE370" s="97" t="s">
        <v>237</v>
      </c>
      <c r="BF370" s="97" t="s">
        <v>237</v>
      </c>
      <c r="BG370" s="97" t="s">
        <v>237</v>
      </c>
      <c r="BH370" s="97" t="s">
        <v>237</v>
      </c>
      <c r="BI370" s="97" t="s">
        <v>237</v>
      </c>
      <c r="BJ370" s="97" t="s">
        <v>237</v>
      </c>
      <c r="BK370" s="123">
        <v>0</v>
      </c>
      <c r="BL370" s="110">
        <v>1862.5018</v>
      </c>
      <c r="BM370" s="123">
        <v>0</v>
      </c>
      <c r="BN370" s="123">
        <v>0</v>
      </c>
      <c r="BO370" s="123">
        <v>0</v>
      </c>
      <c r="BP370" s="123">
        <v>0</v>
      </c>
      <c r="BQ370" s="123">
        <v>1862.5018</v>
      </c>
      <c r="BR370" s="123">
        <v>215.56899000000001</v>
      </c>
      <c r="BS370" s="98" t="s">
        <v>239</v>
      </c>
      <c r="BT370" s="175">
        <v>1</v>
      </c>
      <c r="BU370" s="173" t="s">
        <v>471</v>
      </c>
      <c r="BV370" s="123">
        <v>0</v>
      </c>
      <c r="BW370" s="173" t="s">
        <v>242</v>
      </c>
      <c r="BX370" s="175">
        <v>1</v>
      </c>
      <c r="BY370" s="175">
        <v>0</v>
      </c>
      <c r="BZ370" s="185" t="s">
        <v>3169</v>
      </c>
    </row>
    <row r="371" spans="1:78" ht="319" x14ac:dyDescent="0.35">
      <c r="A371" s="116" t="s">
        <v>3394</v>
      </c>
      <c r="B371" s="116" t="s">
        <v>3256</v>
      </c>
      <c r="C371" s="16" t="s">
        <v>3257</v>
      </c>
      <c r="D371" s="98" t="s">
        <v>3258</v>
      </c>
      <c r="E371" s="98" t="s">
        <v>1119</v>
      </c>
      <c r="F371" s="98" t="s">
        <v>3259</v>
      </c>
      <c r="G371" s="98" t="s">
        <v>3003</v>
      </c>
      <c r="H371" s="98" t="s">
        <v>3015</v>
      </c>
      <c r="I371" s="98" t="s">
        <v>242</v>
      </c>
      <c r="J371" s="98" t="s">
        <v>2483</v>
      </c>
      <c r="K371" s="98" t="s">
        <v>222</v>
      </c>
      <c r="L371" s="173" t="s">
        <v>222</v>
      </c>
      <c r="M371" s="98" t="s">
        <v>3092</v>
      </c>
      <c r="N371" s="98" t="s">
        <v>3093</v>
      </c>
      <c r="O371" s="98" t="s">
        <v>3006</v>
      </c>
      <c r="P371" s="98" t="s">
        <v>291</v>
      </c>
      <c r="Q371" s="173" t="s">
        <v>225</v>
      </c>
      <c r="R371" s="98" t="s">
        <v>1034</v>
      </c>
      <c r="S371" s="98" t="s">
        <v>579</v>
      </c>
      <c r="T371" s="98" t="s">
        <v>318</v>
      </c>
      <c r="U371" s="173">
        <v>92</v>
      </c>
      <c r="V371" s="98" t="s">
        <v>500</v>
      </c>
      <c r="W371" s="173" t="s">
        <v>228</v>
      </c>
      <c r="X371" s="173" t="s">
        <v>229</v>
      </c>
      <c r="Y371" s="98" t="s">
        <v>2817</v>
      </c>
      <c r="Z371" s="98" t="s">
        <v>2886</v>
      </c>
      <c r="AA371" s="173">
        <v>7069</v>
      </c>
      <c r="AB371" s="173" t="s">
        <v>231</v>
      </c>
      <c r="AC371" s="98" t="s">
        <v>268</v>
      </c>
      <c r="AD371" s="98">
        <v>2011</v>
      </c>
      <c r="AE371" s="173" t="s">
        <v>232</v>
      </c>
      <c r="AF371" s="98" t="s">
        <v>2742</v>
      </c>
      <c r="AG371" s="98">
        <v>2015</v>
      </c>
      <c r="AH371" s="98" t="s">
        <v>2488</v>
      </c>
      <c r="AI371" s="98" t="s">
        <v>2488</v>
      </c>
      <c r="AJ371" s="98" t="s">
        <v>2488</v>
      </c>
      <c r="AK371" s="173" t="s">
        <v>269</v>
      </c>
      <c r="AL371" s="173" t="s">
        <v>3260</v>
      </c>
      <c r="AM371" s="173" t="s">
        <v>222</v>
      </c>
      <c r="AN371" s="173" t="s">
        <v>222</v>
      </c>
      <c r="AO371" s="173" t="s">
        <v>222</v>
      </c>
      <c r="AP371" s="173" t="s">
        <v>222</v>
      </c>
      <c r="AQ371" s="173" t="s">
        <v>222</v>
      </c>
      <c r="AR371" s="98" t="s">
        <v>234</v>
      </c>
      <c r="AS371" s="173" t="s">
        <v>222</v>
      </c>
      <c r="AT371" s="173" t="s">
        <v>271</v>
      </c>
      <c r="AU371" s="98" t="s">
        <v>235</v>
      </c>
      <c r="AV371" s="120">
        <v>40913</v>
      </c>
      <c r="AW371" s="98" t="s">
        <v>225</v>
      </c>
      <c r="AX371" s="174">
        <v>41640</v>
      </c>
      <c r="AY371" s="174">
        <v>41536</v>
      </c>
      <c r="AZ371" s="98" t="s">
        <v>222</v>
      </c>
      <c r="BA371" s="95">
        <v>5328</v>
      </c>
      <c r="BB371" s="182">
        <v>620.25642428181743</v>
      </c>
      <c r="BC371" s="98" t="s">
        <v>236</v>
      </c>
      <c r="BD371" s="123">
        <v>1717.9339699999998</v>
      </c>
      <c r="BE371" s="97" t="s">
        <v>237</v>
      </c>
      <c r="BF371" s="97" t="s">
        <v>237</v>
      </c>
      <c r="BG371" s="97" t="s">
        <v>237</v>
      </c>
      <c r="BH371" s="97" t="s">
        <v>237</v>
      </c>
      <c r="BI371" s="97" t="s">
        <v>237</v>
      </c>
      <c r="BJ371" s="97" t="s">
        <v>237</v>
      </c>
      <c r="BK371" s="123">
        <v>0</v>
      </c>
      <c r="BL371" s="110">
        <v>1717.9339699999998</v>
      </c>
      <c r="BM371" s="123">
        <v>0</v>
      </c>
      <c r="BN371" s="123">
        <v>0</v>
      </c>
      <c r="BO371" s="123">
        <v>0</v>
      </c>
      <c r="BP371" s="123">
        <v>0</v>
      </c>
      <c r="BQ371" s="123">
        <v>1717.9339699999998</v>
      </c>
      <c r="BR371" s="123">
        <v>179.81183000000001</v>
      </c>
      <c r="BS371" s="98" t="s">
        <v>239</v>
      </c>
      <c r="BT371" s="175">
        <v>1</v>
      </c>
      <c r="BU371" s="173" t="s">
        <v>471</v>
      </c>
      <c r="BV371" s="123">
        <v>0</v>
      </c>
      <c r="BW371" s="173" t="s">
        <v>242</v>
      </c>
      <c r="BX371" s="175">
        <v>1</v>
      </c>
      <c r="BY371" s="175">
        <v>0</v>
      </c>
      <c r="BZ371" s="185" t="s">
        <v>3169</v>
      </c>
    </row>
    <row r="372" spans="1:78" ht="409.5" x14ac:dyDescent="0.35">
      <c r="A372" s="116" t="s">
        <v>3394</v>
      </c>
      <c r="B372" s="116" t="s">
        <v>3261</v>
      </c>
      <c r="C372" s="16" t="s">
        <v>3262</v>
      </c>
      <c r="D372" s="98" t="s">
        <v>3263</v>
      </c>
      <c r="E372" s="98" t="s">
        <v>1119</v>
      </c>
      <c r="F372" s="98" t="s">
        <v>3264</v>
      </c>
      <c r="G372" s="98" t="s">
        <v>3003</v>
      </c>
      <c r="H372" s="98" t="s">
        <v>3015</v>
      </c>
      <c r="I372" s="98" t="s">
        <v>242</v>
      </c>
      <c r="J372" s="98" t="s">
        <v>2483</v>
      </c>
      <c r="K372" s="98" t="s">
        <v>222</v>
      </c>
      <c r="L372" s="173" t="s">
        <v>222</v>
      </c>
      <c r="M372" s="98" t="s">
        <v>3092</v>
      </c>
      <c r="N372" s="98" t="s">
        <v>3093</v>
      </c>
      <c r="O372" s="98" t="s">
        <v>3006</v>
      </c>
      <c r="P372" s="98" t="s">
        <v>291</v>
      </c>
      <c r="Q372" s="173" t="s">
        <v>225</v>
      </c>
      <c r="R372" s="98" t="s">
        <v>382</v>
      </c>
      <c r="S372" s="98" t="s">
        <v>579</v>
      </c>
      <c r="T372" s="98" t="s">
        <v>318</v>
      </c>
      <c r="U372" s="173">
        <v>92</v>
      </c>
      <c r="V372" s="98" t="s">
        <v>500</v>
      </c>
      <c r="W372" s="173" t="s">
        <v>228</v>
      </c>
      <c r="X372" s="173" t="s">
        <v>229</v>
      </c>
      <c r="Y372" s="98" t="s">
        <v>2898</v>
      </c>
      <c r="Z372" s="98" t="s">
        <v>2731</v>
      </c>
      <c r="AA372" s="173">
        <v>7245</v>
      </c>
      <c r="AB372" s="173" t="s">
        <v>231</v>
      </c>
      <c r="AC372" s="98" t="s">
        <v>268</v>
      </c>
      <c r="AD372" s="98">
        <v>2011</v>
      </c>
      <c r="AE372" s="173" t="s">
        <v>232</v>
      </c>
      <c r="AF372" s="98" t="s">
        <v>2742</v>
      </c>
      <c r="AG372" s="98">
        <v>2014</v>
      </c>
      <c r="AH372" s="98" t="s">
        <v>2488</v>
      </c>
      <c r="AI372" s="98" t="s">
        <v>2488</v>
      </c>
      <c r="AJ372" s="98" t="s">
        <v>2488</v>
      </c>
      <c r="AK372" s="173" t="s">
        <v>269</v>
      </c>
      <c r="AL372" s="173" t="s">
        <v>3265</v>
      </c>
      <c r="AM372" s="173" t="s">
        <v>222</v>
      </c>
      <c r="AN372" s="173" t="s">
        <v>222</v>
      </c>
      <c r="AO372" s="173" t="s">
        <v>222</v>
      </c>
      <c r="AP372" s="173" t="s">
        <v>222</v>
      </c>
      <c r="AQ372" s="173" t="s">
        <v>222</v>
      </c>
      <c r="AR372" s="98" t="s">
        <v>234</v>
      </c>
      <c r="AS372" s="173" t="s">
        <v>222</v>
      </c>
      <c r="AT372" s="173" t="s">
        <v>271</v>
      </c>
      <c r="AU372" s="98" t="s">
        <v>235</v>
      </c>
      <c r="AV372" s="120">
        <v>42774</v>
      </c>
      <c r="AW372" s="98" t="s">
        <v>225</v>
      </c>
      <c r="AX372" s="174">
        <v>41183</v>
      </c>
      <c r="AY372" s="174">
        <v>43537</v>
      </c>
      <c r="AZ372" s="98" t="s">
        <v>359</v>
      </c>
      <c r="BA372" s="95">
        <v>119</v>
      </c>
      <c r="BB372" s="122" t="s">
        <v>359</v>
      </c>
      <c r="BC372" s="98" t="s">
        <v>236</v>
      </c>
      <c r="BD372" s="123">
        <v>0</v>
      </c>
      <c r="BE372" s="97" t="s">
        <v>237</v>
      </c>
      <c r="BF372" s="97" t="s">
        <v>237</v>
      </c>
      <c r="BG372" s="97" t="s">
        <v>237</v>
      </c>
      <c r="BH372" s="97" t="s">
        <v>237</v>
      </c>
      <c r="BI372" s="97" t="s">
        <v>237</v>
      </c>
      <c r="BJ372" s="97" t="s">
        <v>237</v>
      </c>
      <c r="BK372" s="123">
        <v>0</v>
      </c>
      <c r="BL372" s="110">
        <v>0</v>
      </c>
      <c r="BM372" s="123">
        <v>0</v>
      </c>
      <c r="BN372" s="123">
        <v>0</v>
      </c>
      <c r="BO372" s="123">
        <v>0</v>
      </c>
      <c r="BP372" s="123">
        <v>0</v>
      </c>
      <c r="BQ372" s="123">
        <v>0</v>
      </c>
      <c r="BR372" s="123">
        <v>0</v>
      </c>
      <c r="BS372" s="98" t="s">
        <v>239</v>
      </c>
      <c r="BT372" s="175">
        <v>1</v>
      </c>
      <c r="BU372" s="173" t="s">
        <v>471</v>
      </c>
      <c r="BV372" s="123">
        <v>0</v>
      </c>
      <c r="BW372" s="173" t="s">
        <v>242</v>
      </c>
      <c r="BX372" s="175">
        <v>0</v>
      </c>
      <c r="BY372" s="175">
        <v>0</v>
      </c>
      <c r="BZ372" s="185" t="s">
        <v>3105</v>
      </c>
    </row>
    <row r="373" spans="1:78" ht="348" x14ac:dyDescent="0.35">
      <c r="A373" s="116" t="s">
        <v>3394</v>
      </c>
      <c r="B373" s="116" t="s">
        <v>3266</v>
      </c>
      <c r="C373" s="16" t="s">
        <v>3267</v>
      </c>
      <c r="D373" s="98" t="s">
        <v>3268</v>
      </c>
      <c r="E373" s="98" t="s">
        <v>1119</v>
      </c>
      <c r="F373" s="98" t="s">
        <v>3269</v>
      </c>
      <c r="G373" s="98" t="s">
        <v>3003</v>
      </c>
      <c r="H373" s="98" t="s">
        <v>3015</v>
      </c>
      <c r="I373" s="98" t="s">
        <v>3218</v>
      </c>
      <c r="J373" s="98" t="s">
        <v>2483</v>
      </c>
      <c r="K373" s="98" t="s">
        <v>222</v>
      </c>
      <c r="L373" s="173" t="s">
        <v>222</v>
      </c>
      <c r="M373" s="98" t="s">
        <v>3092</v>
      </c>
      <c r="N373" s="98" t="s">
        <v>3093</v>
      </c>
      <c r="O373" s="98" t="s">
        <v>3006</v>
      </c>
      <c r="P373" s="98" t="s">
        <v>291</v>
      </c>
      <c r="Q373" s="173" t="s">
        <v>225</v>
      </c>
      <c r="R373" s="98" t="s">
        <v>1034</v>
      </c>
      <c r="S373" s="98" t="s">
        <v>579</v>
      </c>
      <c r="T373" s="98" t="s">
        <v>318</v>
      </c>
      <c r="U373" s="173">
        <v>92</v>
      </c>
      <c r="V373" s="98" t="s">
        <v>2462</v>
      </c>
      <c r="W373" s="173" t="s">
        <v>228</v>
      </c>
      <c r="X373" s="173" t="s">
        <v>229</v>
      </c>
      <c r="Y373" s="98" t="s">
        <v>2817</v>
      </c>
      <c r="Z373" s="98" t="s">
        <v>2886</v>
      </c>
      <c r="AA373" s="173">
        <v>7756</v>
      </c>
      <c r="AB373" s="173" t="s">
        <v>231</v>
      </c>
      <c r="AC373" s="98" t="s">
        <v>268</v>
      </c>
      <c r="AD373" s="98">
        <v>2014</v>
      </c>
      <c r="AE373" s="173" t="s">
        <v>232</v>
      </c>
      <c r="AF373" s="98" t="s">
        <v>2742</v>
      </c>
      <c r="AG373" s="98">
        <v>2014</v>
      </c>
      <c r="AH373" s="98" t="s">
        <v>2488</v>
      </c>
      <c r="AI373" s="98" t="s">
        <v>2488</v>
      </c>
      <c r="AJ373" s="98" t="s">
        <v>2488</v>
      </c>
      <c r="AK373" s="173" t="s">
        <v>269</v>
      </c>
      <c r="AL373" s="98" t="s">
        <v>3058</v>
      </c>
      <c r="AM373" s="173" t="s">
        <v>222</v>
      </c>
      <c r="AN373" s="173" t="s">
        <v>222</v>
      </c>
      <c r="AO373" s="173" t="s">
        <v>222</v>
      </c>
      <c r="AP373" s="173" t="s">
        <v>222</v>
      </c>
      <c r="AQ373" s="173" t="s">
        <v>222</v>
      </c>
      <c r="AR373" s="98" t="s">
        <v>234</v>
      </c>
      <c r="AS373" s="173" t="s">
        <v>222</v>
      </c>
      <c r="AT373" s="173" t="s">
        <v>271</v>
      </c>
      <c r="AU373" s="98" t="s">
        <v>235</v>
      </c>
      <c r="AV373" s="174">
        <v>43031</v>
      </c>
      <c r="AW373" s="98" t="s">
        <v>225</v>
      </c>
      <c r="AX373" s="174">
        <v>42675</v>
      </c>
      <c r="AY373" s="174">
        <v>43407</v>
      </c>
      <c r="AZ373" s="98" t="s">
        <v>3270</v>
      </c>
      <c r="BA373" s="95">
        <v>9416</v>
      </c>
      <c r="BB373" s="182">
        <v>2834.5471093585325</v>
      </c>
      <c r="BC373" s="98" t="s">
        <v>236</v>
      </c>
      <c r="BD373" s="123">
        <v>3820.9645800000008</v>
      </c>
      <c r="BE373" s="97">
        <v>0</v>
      </c>
      <c r="BF373" s="97">
        <v>0</v>
      </c>
      <c r="BG373" s="97">
        <v>0</v>
      </c>
      <c r="BH373" s="97">
        <v>0</v>
      </c>
      <c r="BI373" s="97">
        <v>0</v>
      </c>
      <c r="BJ373" s="97">
        <v>0</v>
      </c>
      <c r="BK373" s="123">
        <v>0</v>
      </c>
      <c r="BL373" s="110">
        <v>57.116300000000024</v>
      </c>
      <c r="BM373" s="123">
        <v>1347.7202099999997</v>
      </c>
      <c r="BN373" s="123">
        <v>1969.9926800000007</v>
      </c>
      <c r="BO373" s="123">
        <v>387.6024500000002</v>
      </c>
      <c r="BP373" s="123">
        <v>58.532940000000124</v>
      </c>
      <c r="BQ373" s="123">
        <v>3820.9645800000008</v>
      </c>
      <c r="BR373" s="123">
        <v>778.73613</v>
      </c>
      <c r="BS373" s="98" t="s">
        <v>239</v>
      </c>
      <c r="BT373" s="175">
        <v>1</v>
      </c>
      <c r="BU373" s="173" t="s">
        <v>471</v>
      </c>
      <c r="BV373" s="123">
        <v>0</v>
      </c>
      <c r="BW373" s="173" t="s">
        <v>242</v>
      </c>
      <c r="BX373" s="175">
        <v>1</v>
      </c>
      <c r="BY373" s="175">
        <v>0</v>
      </c>
      <c r="BZ373" s="185" t="s">
        <v>3169</v>
      </c>
    </row>
    <row r="374" spans="1:78" ht="362.5" x14ac:dyDescent="0.35">
      <c r="A374" s="116" t="s">
        <v>3394</v>
      </c>
      <c r="B374" s="116" t="s">
        <v>3271</v>
      </c>
      <c r="C374" s="16" t="s">
        <v>3272</v>
      </c>
      <c r="D374" s="98" t="s">
        <v>3273</v>
      </c>
      <c r="E374" s="98" t="s">
        <v>1119</v>
      </c>
      <c r="F374" s="98" t="s">
        <v>3274</v>
      </c>
      <c r="G374" s="98" t="s">
        <v>3003</v>
      </c>
      <c r="H374" s="98" t="s">
        <v>3015</v>
      </c>
      <c r="I374" s="98" t="s">
        <v>242</v>
      </c>
      <c r="J374" s="98" t="s">
        <v>2483</v>
      </c>
      <c r="K374" s="98" t="s">
        <v>222</v>
      </c>
      <c r="L374" s="173" t="s">
        <v>222</v>
      </c>
      <c r="M374" s="98" t="s">
        <v>3092</v>
      </c>
      <c r="N374" s="98" t="s">
        <v>3093</v>
      </c>
      <c r="O374" s="98" t="s">
        <v>3006</v>
      </c>
      <c r="P374" s="98" t="s">
        <v>291</v>
      </c>
      <c r="Q374" s="173" t="s">
        <v>225</v>
      </c>
      <c r="R374" s="98" t="s">
        <v>1034</v>
      </c>
      <c r="S374" s="98" t="s">
        <v>579</v>
      </c>
      <c r="T374" s="98" t="s">
        <v>318</v>
      </c>
      <c r="U374" s="173">
        <v>92</v>
      </c>
      <c r="V374" s="98" t="s">
        <v>500</v>
      </c>
      <c r="W374" s="173" t="s">
        <v>228</v>
      </c>
      <c r="X374" s="173" t="s">
        <v>229</v>
      </c>
      <c r="Y374" s="98" t="s">
        <v>2817</v>
      </c>
      <c r="Z374" s="98" t="s">
        <v>2886</v>
      </c>
      <c r="AA374" s="173">
        <v>7775</v>
      </c>
      <c r="AB374" s="173" t="s">
        <v>231</v>
      </c>
      <c r="AC374" s="98" t="s">
        <v>268</v>
      </c>
      <c r="AD374" s="98">
        <v>2015</v>
      </c>
      <c r="AE374" s="173">
        <v>2017</v>
      </c>
      <c r="AF374" s="98" t="s">
        <v>2742</v>
      </c>
      <c r="AG374" s="98">
        <v>2016</v>
      </c>
      <c r="AH374" s="98" t="s">
        <v>2488</v>
      </c>
      <c r="AI374" s="98" t="s">
        <v>2488</v>
      </c>
      <c r="AJ374" s="98" t="s">
        <v>2488</v>
      </c>
      <c r="AK374" s="173" t="s">
        <v>269</v>
      </c>
      <c r="AL374" s="98" t="s">
        <v>3275</v>
      </c>
      <c r="AM374" s="173" t="s">
        <v>222</v>
      </c>
      <c r="AN374" s="173" t="s">
        <v>222</v>
      </c>
      <c r="AO374" s="173" t="s">
        <v>222</v>
      </c>
      <c r="AP374" s="173" t="s">
        <v>222</v>
      </c>
      <c r="AQ374" s="173" t="s">
        <v>222</v>
      </c>
      <c r="AR374" s="98" t="s">
        <v>234</v>
      </c>
      <c r="AS374" s="173" t="s">
        <v>222</v>
      </c>
      <c r="AT374" s="173" t="s">
        <v>271</v>
      </c>
      <c r="AU374" s="98" t="s">
        <v>235</v>
      </c>
      <c r="AV374" s="120">
        <v>43374</v>
      </c>
      <c r="AW374" s="98" t="s">
        <v>225</v>
      </c>
      <c r="AX374" s="174">
        <v>43100</v>
      </c>
      <c r="AY374" s="174">
        <v>43409</v>
      </c>
      <c r="AZ374" s="98" t="s">
        <v>359</v>
      </c>
      <c r="BA374" s="95">
        <v>10808</v>
      </c>
      <c r="BB374" s="182">
        <v>5511.4673423431459</v>
      </c>
      <c r="BC374" s="98" t="s">
        <v>236</v>
      </c>
      <c r="BD374" s="123">
        <v>138.38081999999997</v>
      </c>
      <c r="BE374" s="123">
        <v>0</v>
      </c>
      <c r="BF374" s="123">
        <v>0</v>
      </c>
      <c r="BG374" s="123">
        <v>0</v>
      </c>
      <c r="BH374" s="123">
        <v>0</v>
      </c>
      <c r="BI374" s="123">
        <v>0</v>
      </c>
      <c r="BJ374" s="123">
        <v>0</v>
      </c>
      <c r="BK374" s="123">
        <v>0</v>
      </c>
      <c r="BL374" s="110">
        <v>0.55200000000000005</v>
      </c>
      <c r="BM374" s="123">
        <v>35.875949999999989</v>
      </c>
      <c r="BN374" s="123">
        <v>48.207569999999976</v>
      </c>
      <c r="BO374" s="123">
        <v>38.415430000000008</v>
      </c>
      <c r="BP374" s="123">
        <v>15.329870000000003</v>
      </c>
      <c r="BQ374" s="123">
        <v>138.38081999999997</v>
      </c>
      <c r="BR374" s="123">
        <v>26.62079</v>
      </c>
      <c r="BS374" s="98" t="s">
        <v>239</v>
      </c>
      <c r="BT374" s="175">
        <v>1</v>
      </c>
      <c r="BU374" s="173" t="s">
        <v>471</v>
      </c>
      <c r="BV374" s="123">
        <v>0</v>
      </c>
      <c r="BW374" s="173" t="s">
        <v>242</v>
      </c>
      <c r="BX374" s="175">
        <v>1</v>
      </c>
      <c r="BY374" s="175">
        <v>0</v>
      </c>
      <c r="BZ374" s="185" t="s">
        <v>3169</v>
      </c>
    </row>
    <row r="375" spans="1:78" ht="145" x14ac:dyDescent="0.35">
      <c r="A375" s="116" t="s">
        <v>3394</v>
      </c>
      <c r="B375" s="116" t="s">
        <v>3276</v>
      </c>
      <c r="C375" s="16" t="s">
        <v>3277</v>
      </c>
      <c r="D375" s="98" t="s">
        <v>3278</v>
      </c>
      <c r="E375" s="98" t="s">
        <v>1119</v>
      </c>
      <c r="F375" s="98" t="s">
        <v>3279</v>
      </c>
      <c r="G375" s="98" t="s">
        <v>3003</v>
      </c>
      <c r="H375" s="98" t="s">
        <v>3015</v>
      </c>
      <c r="I375" s="98" t="s">
        <v>242</v>
      </c>
      <c r="J375" s="98" t="s">
        <v>2483</v>
      </c>
      <c r="K375" s="98" t="s">
        <v>222</v>
      </c>
      <c r="L375" s="173" t="s">
        <v>222</v>
      </c>
      <c r="M375" s="98" t="s">
        <v>3092</v>
      </c>
      <c r="N375" s="98" t="s">
        <v>3093</v>
      </c>
      <c r="O375" s="98" t="s">
        <v>3006</v>
      </c>
      <c r="P375" s="98" t="s">
        <v>291</v>
      </c>
      <c r="Q375" s="173" t="s">
        <v>225</v>
      </c>
      <c r="R375" s="98" t="s">
        <v>382</v>
      </c>
      <c r="S375" s="98" t="s">
        <v>579</v>
      </c>
      <c r="T375" s="98" t="s">
        <v>318</v>
      </c>
      <c r="U375" s="173">
        <v>92</v>
      </c>
      <c r="V375" s="98" t="s">
        <v>500</v>
      </c>
      <c r="W375" s="173" t="s">
        <v>228</v>
      </c>
      <c r="X375" s="173" t="s">
        <v>229</v>
      </c>
      <c r="Y375" s="98" t="s">
        <v>2898</v>
      </c>
      <c r="Z375" s="98" t="s">
        <v>2731</v>
      </c>
      <c r="AA375" s="173">
        <v>7911</v>
      </c>
      <c r="AB375" s="173" t="s">
        <v>231</v>
      </c>
      <c r="AC375" s="98" t="s">
        <v>268</v>
      </c>
      <c r="AD375" s="98">
        <v>2019</v>
      </c>
      <c r="AE375" s="173" t="s">
        <v>232</v>
      </c>
      <c r="AF375" s="98" t="s">
        <v>2742</v>
      </c>
      <c r="AG375" s="98">
        <v>2014</v>
      </c>
      <c r="AH375" s="98" t="s">
        <v>2488</v>
      </c>
      <c r="AI375" s="98" t="s">
        <v>2488</v>
      </c>
      <c r="AJ375" s="98" t="s">
        <v>2488</v>
      </c>
      <c r="AK375" s="173" t="s">
        <v>269</v>
      </c>
      <c r="AL375" s="173" t="s">
        <v>3280</v>
      </c>
      <c r="AM375" s="173" t="s">
        <v>222</v>
      </c>
      <c r="AN375" s="173" t="s">
        <v>222</v>
      </c>
      <c r="AO375" s="173" t="s">
        <v>222</v>
      </c>
      <c r="AP375" s="173" t="s">
        <v>222</v>
      </c>
      <c r="AQ375" s="173" t="s">
        <v>222</v>
      </c>
      <c r="AR375" s="98" t="s">
        <v>234</v>
      </c>
      <c r="AS375" s="173" t="s">
        <v>222</v>
      </c>
      <c r="AT375" s="173" t="s">
        <v>271</v>
      </c>
      <c r="AU375" s="98" t="s">
        <v>235</v>
      </c>
      <c r="AV375" s="174">
        <v>43207</v>
      </c>
      <c r="AW375" s="98" t="s">
        <v>268</v>
      </c>
      <c r="AX375" s="174">
        <v>43248</v>
      </c>
      <c r="AY375" s="174">
        <v>44123</v>
      </c>
      <c r="AZ375" s="98" t="s">
        <v>3281</v>
      </c>
      <c r="BA375" s="95">
        <v>523</v>
      </c>
      <c r="BB375" s="122" t="s">
        <v>359</v>
      </c>
      <c r="BC375" s="98" t="s">
        <v>236</v>
      </c>
      <c r="BD375" s="123">
        <v>365.39158999999984</v>
      </c>
      <c r="BE375" s="123">
        <v>0</v>
      </c>
      <c r="BF375" s="123">
        <v>0</v>
      </c>
      <c r="BG375" s="123">
        <v>0</v>
      </c>
      <c r="BH375" s="123">
        <v>0</v>
      </c>
      <c r="BI375" s="123">
        <v>0</v>
      </c>
      <c r="BJ375" s="123">
        <v>0</v>
      </c>
      <c r="BK375" s="123">
        <v>0</v>
      </c>
      <c r="BL375" s="110">
        <v>15.066590000000003</v>
      </c>
      <c r="BM375" s="123">
        <v>116.35179999999994</v>
      </c>
      <c r="BN375" s="123">
        <v>239.08486999999994</v>
      </c>
      <c r="BO375" s="123">
        <v>-3.6564999999999972</v>
      </c>
      <c r="BP375" s="123">
        <v>-1.4551700000000001</v>
      </c>
      <c r="BQ375" s="123">
        <v>365.39158999999984</v>
      </c>
      <c r="BR375" s="123">
        <v>63.974499999999999</v>
      </c>
      <c r="BS375" s="98" t="s">
        <v>239</v>
      </c>
      <c r="BT375" s="175">
        <v>1</v>
      </c>
      <c r="BU375" s="173" t="s">
        <v>471</v>
      </c>
      <c r="BV375" s="123">
        <v>365.39158999999984</v>
      </c>
      <c r="BW375" s="173" t="s">
        <v>242</v>
      </c>
      <c r="BX375" s="175">
        <v>1</v>
      </c>
      <c r="BY375" s="175">
        <v>0</v>
      </c>
      <c r="BZ375" s="185" t="s">
        <v>3282</v>
      </c>
    </row>
    <row r="376" spans="1:78" ht="145" x14ac:dyDescent="0.35">
      <c r="A376" s="116" t="s">
        <v>3394</v>
      </c>
      <c r="B376" s="116" t="s">
        <v>3283</v>
      </c>
      <c r="C376" s="16" t="s">
        <v>3284</v>
      </c>
      <c r="D376" s="98" t="s">
        <v>3273</v>
      </c>
      <c r="E376" s="98" t="s">
        <v>1119</v>
      </c>
      <c r="F376" s="98" t="s">
        <v>3285</v>
      </c>
      <c r="G376" s="98" t="s">
        <v>3003</v>
      </c>
      <c r="H376" s="98" t="s">
        <v>3015</v>
      </c>
      <c r="I376" s="98" t="s">
        <v>242</v>
      </c>
      <c r="J376" s="98" t="s">
        <v>2483</v>
      </c>
      <c r="K376" s="98" t="s">
        <v>222</v>
      </c>
      <c r="L376" s="173" t="s">
        <v>222</v>
      </c>
      <c r="M376" s="98" t="s">
        <v>3092</v>
      </c>
      <c r="N376" s="98" t="s">
        <v>3093</v>
      </c>
      <c r="O376" s="98" t="s">
        <v>3006</v>
      </c>
      <c r="P376" s="98" t="s">
        <v>291</v>
      </c>
      <c r="Q376" s="173" t="s">
        <v>225</v>
      </c>
      <c r="R376" s="98" t="s">
        <v>1034</v>
      </c>
      <c r="S376" s="98" t="s">
        <v>579</v>
      </c>
      <c r="T376" s="98" t="s">
        <v>318</v>
      </c>
      <c r="U376" s="173">
        <v>92</v>
      </c>
      <c r="V376" s="98" t="s">
        <v>500</v>
      </c>
      <c r="W376" s="173" t="s">
        <v>228</v>
      </c>
      <c r="X376" s="173" t="s">
        <v>229</v>
      </c>
      <c r="Y376" s="98" t="s">
        <v>2817</v>
      </c>
      <c r="Z376" s="98" t="s">
        <v>2886</v>
      </c>
      <c r="AA376" s="173">
        <v>7733</v>
      </c>
      <c r="AB376" s="173" t="s">
        <v>231</v>
      </c>
      <c r="AC376" s="98" t="s">
        <v>268</v>
      </c>
      <c r="AD376" s="98">
        <v>2014</v>
      </c>
      <c r="AE376" s="173" t="s">
        <v>232</v>
      </c>
      <c r="AF376" s="98" t="s">
        <v>2742</v>
      </c>
      <c r="AG376" s="98">
        <v>2009</v>
      </c>
      <c r="AH376" s="98" t="s">
        <v>2488</v>
      </c>
      <c r="AI376" s="98" t="s">
        <v>2488</v>
      </c>
      <c r="AJ376" s="98" t="s">
        <v>2488</v>
      </c>
      <c r="AK376" s="173" t="s">
        <v>269</v>
      </c>
      <c r="AL376" s="98" t="s">
        <v>3286</v>
      </c>
      <c r="AM376" s="173" t="s">
        <v>222</v>
      </c>
      <c r="AN376" s="173" t="s">
        <v>222</v>
      </c>
      <c r="AO376" s="173" t="s">
        <v>222</v>
      </c>
      <c r="AP376" s="173" t="s">
        <v>222</v>
      </c>
      <c r="AQ376" s="173" t="s">
        <v>222</v>
      </c>
      <c r="AR376" s="98" t="s">
        <v>234</v>
      </c>
      <c r="AS376" s="173" t="s">
        <v>222</v>
      </c>
      <c r="AT376" s="173" t="s">
        <v>271</v>
      </c>
      <c r="AU376" s="98" t="s">
        <v>235</v>
      </c>
      <c r="AV376" s="174">
        <v>43826</v>
      </c>
      <c r="AW376" s="98" t="s">
        <v>225</v>
      </c>
      <c r="AX376" s="174">
        <v>42675</v>
      </c>
      <c r="AY376" s="174">
        <v>44188</v>
      </c>
      <c r="AZ376" s="98" t="s">
        <v>3287</v>
      </c>
      <c r="BA376" s="95">
        <v>6149</v>
      </c>
      <c r="BB376" s="182">
        <v>4096.7924367452979</v>
      </c>
      <c r="BC376" s="98" t="s">
        <v>236</v>
      </c>
      <c r="BD376" s="123">
        <v>2860.0621099999998</v>
      </c>
      <c r="BE376" s="123">
        <v>0</v>
      </c>
      <c r="BF376" s="123">
        <v>0</v>
      </c>
      <c r="BG376" s="123">
        <v>0</v>
      </c>
      <c r="BH376" s="123">
        <v>0</v>
      </c>
      <c r="BI376" s="123">
        <v>0</v>
      </c>
      <c r="BJ376" s="123">
        <v>0</v>
      </c>
      <c r="BK376" s="123">
        <v>0</v>
      </c>
      <c r="BL376" s="110">
        <v>2501.0672</v>
      </c>
      <c r="BM376" s="123">
        <v>10.832139999999999</v>
      </c>
      <c r="BN376" s="123">
        <v>1.9000000000000001E-4</v>
      </c>
      <c r="BO376" s="123">
        <v>348.16257999999993</v>
      </c>
      <c r="BP376" s="123">
        <v>0</v>
      </c>
      <c r="BQ376" s="123">
        <v>2860.0621099999998</v>
      </c>
      <c r="BR376" s="123">
        <v>874.19499999999994</v>
      </c>
      <c r="BS376" s="98" t="s">
        <v>239</v>
      </c>
      <c r="BT376" s="175">
        <v>1</v>
      </c>
      <c r="BU376" s="173" t="s">
        <v>471</v>
      </c>
      <c r="BV376" s="123">
        <v>0</v>
      </c>
      <c r="BW376" s="173" t="s">
        <v>242</v>
      </c>
      <c r="BX376" s="175">
        <v>1</v>
      </c>
      <c r="BY376" s="175">
        <v>0</v>
      </c>
      <c r="BZ376" s="185" t="s">
        <v>3288</v>
      </c>
    </row>
    <row r="377" spans="1:78" ht="217.5" x14ac:dyDescent="0.35">
      <c r="A377" s="116" t="s">
        <v>3394</v>
      </c>
      <c r="B377" s="116" t="s">
        <v>3289</v>
      </c>
      <c r="C377" s="16" t="s">
        <v>3290</v>
      </c>
      <c r="D377" s="98" t="s">
        <v>3291</v>
      </c>
      <c r="E377" s="98" t="s">
        <v>2479</v>
      </c>
      <c r="F377" s="98" t="s">
        <v>3292</v>
      </c>
      <c r="G377" s="98" t="s">
        <v>3003</v>
      </c>
      <c r="H377" s="98" t="s">
        <v>3015</v>
      </c>
      <c r="I377" s="98" t="s">
        <v>242</v>
      </c>
      <c r="J377" s="98" t="s">
        <v>2483</v>
      </c>
      <c r="K377" s="98" t="s">
        <v>222</v>
      </c>
      <c r="L377" s="173" t="s">
        <v>3092</v>
      </c>
      <c r="M377" s="98" t="s">
        <v>3092</v>
      </c>
      <c r="N377" s="98" t="s">
        <v>3093</v>
      </c>
      <c r="O377" s="98" t="s">
        <v>3006</v>
      </c>
      <c r="P377" s="98" t="s">
        <v>381</v>
      </c>
      <c r="Q377" s="173" t="s">
        <v>225</v>
      </c>
      <c r="R377" s="98" t="s">
        <v>2050</v>
      </c>
      <c r="S377" s="98" t="s">
        <v>579</v>
      </c>
      <c r="T377" s="98" t="s">
        <v>318</v>
      </c>
      <c r="U377" s="173">
        <v>10</v>
      </c>
      <c r="V377" s="98" t="s">
        <v>500</v>
      </c>
      <c r="W377" s="173" t="s">
        <v>228</v>
      </c>
      <c r="X377" s="173" t="s">
        <v>229</v>
      </c>
      <c r="Y377" s="98" t="s">
        <v>3293</v>
      </c>
      <c r="Z377" s="98" t="s">
        <v>3294</v>
      </c>
      <c r="AA377" s="173">
        <v>7902</v>
      </c>
      <c r="AB377" s="173" t="s">
        <v>231</v>
      </c>
      <c r="AC377" s="98" t="s">
        <v>268</v>
      </c>
      <c r="AD377" s="98">
        <v>2016</v>
      </c>
      <c r="AE377" s="173">
        <v>2021</v>
      </c>
      <c r="AF377" s="98" t="s">
        <v>2742</v>
      </c>
      <c r="AG377" s="98">
        <v>2012</v>
      </c>
      <c r="AH377" s="98" t="s">
        <v>2488</v>
      </c>
      <c r="AI377" s="98" t="s">
        <v>2488</v>
      </c>
      <c r="AJ377" s="98" t="s">
        <v>2488</v>
      </c>
      <c r="AK377" s="98" t="s">
        <v>320</v>
      </c>
      <c r="AL377" s="98" t="s">
        <v>320</v>
      </c>
      <c r="AM377" s="98" t="s">
        <v>3295</v>
      </c>
      <c r="AN377" s="98" t="s">
        <v>2492</v>
      </c>
      <c r="AO377" s="98" t="s">
        <v>2493</v>
      </c>
      <c r="AP377" s="98" t="s">
        <v>2494</v>
      </c>
      <c r="AQ377" s="173" t="s">
        <v>3296</v>
      </c>
      <c r="AR377" s="173" t="s">
        <v>1594</v>
      </c>
      <c r="AS377" s="173" t="s">
        <v>222</v>
      </c>
      <c r="AT377" s="173" t="s">
        <v>656</v>
      </c>
      <c r="AU377" s="98" t="s">
        <v>235</v>
      </c>
      <c r="AV377" s="174">
        <v>44929</v>
      </c>
      <c r="AW377" s="98" t="s">
        <v>225</v>
      </c>
      <c r="AX377" s="174">
        <v>45170</v>
      </c>
      <c r="AY377" s="174">
        <v>45170</v>
      </c>
      <c r="AZ377" s="98" t="s">
        <v>222</v>
      </c>
      <c r="BA377" s="95">
        <v>8084</v>
      </c>
      <c r="BB377" s="182">
        <v>153.69865050209867</v>
      </c>
      <c r="BC377" s="173" t="s">
        <v>236</v>
      </c>
      <c r="BD377" s="123">
        <v>0</v>
      </c>
      <c r="BE377" s="123">
        <v>0</v>
      </c>
      <c r="BF377" s="123">
        <v>0</v>
      </c>
      <c r="BG377" s="123">
        <v>0</v>
      </c>
      <c r="BH377" s="123">
        <v>0</v>
      </c>
      <c r="BI377" s="123">
        <v>0</v>
      </c>
      <c r="BJ377" s="123">
        <v>0</v>
      </c>
      <c r="BK377" s="123">
        <v>0</v>
      </c>
      <c r="BL377" s="110">
        <v>0</v>
      </c>
      <c r="BM377" s="123">
        <v>0</v>
      </c>
      <c r="BN377" s="123">
        <v>0</v>
      </c>
      <c r="BO377" s="123">
        <v>0</v>
      </c>
      <c r="BP377" s="123">
        <v>0</v>
      </c>
      <c r="BQ377" s="123">
        <v>0</v>
      </c>
      <c r="BR377" s="123">
        <v>0</v>
      </c>
      <c r="BS377" s="173" t="s">
        <v>239</v>
      </c>
      <c r="BT377" s="175">
        <v>1</v>
      </c>
      <c r="BU377" s="173" t="s">
        <v>471</v>
      </c>
      <c r="BV377" s="123">
        <v>0</v>
      </c>
      <c r="BW377" s="173" t="s">
        <v>242</v>
      </c>
      <c r="BX377" s="175">
        <v>1</v>
      </c>
      <c r="BY377" s="175">
        <v>0</v>
      </c>
      <c r="BZ377" s="185" t="s">
        <v>3297</v>
      </c>
    </row>
    <row r="378" spans="1:78" ht="203" x14ac:dyDescent="0.35">
      <c r="A378" s="116" t="s">
        <v>3394</v>
      </c>
      <c r="B378" s="116" t="s">
        <v>3298</v>
      </c>
      <c r="C378" s="16" t="s">
        <v>3299</v>
      </c>
      <c r="D378" s="98" t="s">
        <v>3300</v>
      </c>
      <c r="E378" s="98" t="s">
        <v>3301</v>
      </c>
      <c r="F378" s="98" t="s">
        <v>3302</v>
      </c>
      <c r="G378" s="98" t="s">
        <v>3003</v>
      </c>
      <c r="H378" s="98" t="s">
        <v>3015</v>
      </c>
      <c r="I378" s="98" t="s">
        <v>242</v>
      </c>
      <c r="J378" s="98" t="s">
        <v>2483</v>
      </c>
      <c r="K378" s="98" t="s">
        <v>222</v>
      </c>
      <c r="L378" s="173" t="s">
        <v>222</v>
      </c>
      <c r="M378" s="98" t="s">
        <v>3092</v>
      </c>
      <c r="N378" s="98" t="s">
        <v>3093</v>
      </c>
      <c r="O378" s="98" t="s">
        <v>3006</v>
      </c>
      <c r="P378" s="98" t="s">
        <v>291</v>
      </c>
      <c r="Q378" s="173" t="s">
        <v>225</v>
      </c>
      <c r="R378" s="98" t="s">
        <v>382</v>
      </c>
      <c r="S378" s="98" t="s">
        <v>579</v>
      </c>
      <c r="T378" s="98" t="s">
        <v>318</v>
      </c>
      <c r="U378" s="173">
        <v>12.7</v>
      </c>
      <c r="V378" s="98" t="s">
        <v>500</v>
      </c>
      <c r="W378" s="173" t="s">
        <v>228</v>
      </c>
      <c r="X378" s="173" t="s">
        <v>229</v>
      </c>
      <c r="Y378" s="98" t="s">
        <v>2554</v>
      </c>
      <c r="Z378" s="98" t="s">
        <v>3303</v>
      </c>
      <c r="AA378" s="173">
        <v>8320</v>
      </c>
      <c r="AB378" s="173" t="s">
        <v>231</v>
      </c>
      <c r="AC378" s="98" t="s">
        <v>268</v>
      </c>
      <c r="AD378" s="98">
        <v>2020</v>
      </c>
      <c r="AE378" s="173">
        <v>2021</v>
      </c>
      <c r="AF378" s="98" t="s">
        <v>2742</v>
      </c>
      <c r="AG378" s="98">
        <v>2018</v>
      </c>
      <c r="AH378" s="98" t="s">
        <v>2488</v>
      </c>
      <c r="AI378" s="98" t="s">
        <v>2488</v>
      </c>
      <c r="AJ378" s="98" t="s">
        <v>2488</v>
      </c>
      <c r="AK378" s="97" t="s">
        <v>320</v>
      </c>
      <c r="AL378" s="98" t="s">
        <v>320</v>
      </c>
      <c r="AM378" s="173" t="s">
        <v>1594</v>
      </c>
      <c r="AN378" s="173" t="s">
        <v>1594</v>
      </c>
      <c r="AO378" s="173" t="s">
        <v>1594</v>
      </c>
      <c r="AP378" s="173" t="s">
        <v>1594</v>
      </c>
      <c r="AQ378" s="173" t="s">
        <v>1594</v>
      </c>
      <c r="AR378" s="173" t="s">
        <v>1594</v>
      </c>
      <c r="AS378" s="173" t="s">
        <v>222</v>
      </c>
      <c r="AT378" s="98" t="s">
        <v>1115</v>
      </c>
      <c r="AU378" s="98" t="s">
        <v>235</v>
      </c>
      <c r="AV378" s="174">
        <v>44606</v>
      </c>
      <c r="AW378" s="98" t="s">
        <v>225</v>
      </c>
      <c r="AX378" s="174">
        <v>44849</v>
      </c>
      <c r="AY378" s="174">
        <v>44835</v>
      </c>
      <c r="AZ378" s="98" t="s">
        <v>3304</v>
      </c>
      <c r="BA378" s="95">
        <v>21509</v>
      </c>
      <c r="BB378" s="122" t="s">
        <v>359</v>
      </c>
      <c r="BC378" s="98" t="s">
        <v>236</v>
      </c>
      <c r="BD378" s="123">
        <v>0</v>
      </c>
      <c r="BE378" s="123">
        <v>0</v>
      </c>
      <c r="BF378" s="123">
        <v>0</v>
      </c>
      <c r="BG378" s="123">
        <v>0</v>
      </c>
      <c r="BH378" s="123">
        <v>0</v>
      </c>
      <c r="BI378" s="123">
        <v>0</v>
      </c>
      <c r="BJ378" s="123">
        <v>0</v>
      </c>
      <c r="BK378" s="123">
        <v>0</v>
      </c>
      <c r="BL378" s="110">
        <v>0</v>
      </c>
      <c r="BM378" s="123">
        <v>0</v>
      </c>
      <c r="BN378" s="123">
        <v>0</v>
      </c>
      <c r="BO378" s="123">
        <v>0</v>
      </c>
      <c r="BP378" s="123">
        <v>0</v>
      </c>
      <c r="BQ378" s="123">
        <v>0</v>
      </c>
      <c r="BR378" s="123">
        <v>0</v>
      </c>
      <c r="BS378" s="98" t="s">
        <v>239</v>
      </c>
      <c r="BT378" s="175">
        <v>1</v>
      </c>
      <c r="BU378" s="173" t="s">
        <v>471</v>
      </c>
      <c r="BV378" s="123">
        <v>0</v>
      </c>
      <c r="BW378" s="173" t="s">
        <v>242</v>
      </c>
      <c r="BX378" s="175">
        <v>1</v>
      </c>
      <c r="BY378" s="175">
        <v>0</v>
      </c>
      <c r="BZ378" s="185" t="s">
        <v>3105</v>
      </c>
    </row>
    <row r="379" spans="1:78" ht="116" x14ac:dyDescent="0.35">
      <c r="A379" s="116" t="s">
        <v>3394</v>
      </c>
      <c r="B379" s="116" t="s">
        <v>3305</v>
      </c>
      <c r="C379" s="16" t="s">
        <v>3306</v>
      </c>
      <c r="D379" s="98" t="s">
        <v>3129</v>
      </c>
      <c r="E379" s="98" t="s">
        <v>1119</v>
      </c>
      <c r="F379" s="98" t="s">
        <v>3307</v>
      </c>
      <c r="G379" s="98" t="s">
        <v>3003</v>
      </c>
      <c r="H379" s="98" t="s">
        <v>3015</v>
      </c>
      <c r="I379" s="98" t="s">
        <v>242</v>
      </c>
      <c r="J379" s="98" t="s">
        <v>2483</v>
      </c>
      <c r="K379" s="98" t="s">
        <v>222</v>
      </c>
      <c r="L379" s="173" t="s">
        <v>222</v>
      </c>
      <c r="M379" s="98" t="s">
        <v>3092</v>
      </c>
      <c r="N379" s="98" t="s">
        <v>3093</v>
      </c>
      <c r="O379" s="98" t="s">
        <v>3006</v>
      </c>
      <c r="P379" s="98" t="s">
        <v>291</v>
      </c>
      <c r="Q379" s="173" t="s">
        <v>225</v>
      </c>
      <c r="R379" s="98" t="s">
        <v>382</v>
      </c>
      <c r="S379" s="98" t="s">
        <v>579</v>
      </c>
      <c r="T379" s="98" t="s">
        <v>318</v>
      </c>
      <c r="U379" s="173">
        <v>92</v>
      </c>
      <c r="V379" s="98" t="s">
        <v>500</v>
      </c>
      <c r="W379" s="173" t="s">
        <v>228</v>
      </c>
      <c r="X379" s="173" t="s">
        <v>229</v>
      </c>
      <c r="Y379" s="173">
        <v>903183397</v>
      </c>
      <c r="Z379" s="98" t="s">
        <v>3308</v>
      </c>
      <c r="AA379" s="173">
        <v>8322</v>
      </c>
      <c r="AB379" s="173" t="s">
        <v>231</v>
      </c>
      <c r="AC379" s="98" t="s">
        <v>268</v>
      </c>
      <c r="AD379" s="98">
        <v>2017</v>
      </c>
      <c r="AE379" s="173">
        <v>2021</v>
      </c>
      <c r="AF379" s="98" t="s">
        <v>2742</v>
      </c>
      <c r="AG379" s="98">
        <v>2015</v>
      </c>
      <c r="AH379" s="98" t="s">
        <v>2488</v>
      </c>
      <c r="AI379" s="98" t="s">
        <v>2488</v>
      </c>
      <c r="AJ379" s="98" t="s">
        <v>2488</v>
      </c>
      <c r="AK379" s="97" t="s">
        <v>320</v>
      </c>
      <c r="AL379" s="98" t="s">
        <v>320</v>
      </c>
      <c r="AM379" s="173" t="s">
        <v>1594</v>
      </c>
      <c r="AN379" s="173" t="s">
        <v>1594</v>
      </c>
      <c r="AO379" s="173" t="s">
        <v>1594</v>
      </c>
      <c r="AP379" s="173" t="s">
        <v>1594</v>
      </c>
      <c r="AQ379" s="173" t="s">
        <v>1594</v>
      </c>
      <c r="AR379" s="173" t="s">
        <v>1594</v>
      </c>
      <c r="AS379" s="173" t="s">
        <v>222</v>
      </c>
      <c r="AT379" s="98" t="s">
        <v>1727</v>
      </c>
      <c r="AU379" s="98" t="s">
        <v>235</v>
      </c>
      <c r="AV379" s="98" t="s">
        <v>1727</v>
      </c>
      <c r="AW379" s="98" t="s">
        <v>225</v>
      </c>
      <c r="AX379" s="174">
        <v>44681</v>
      </c>
      <c r="AY379" s="98" t="s">
        <v>1727</v>
      </c>
      <c r="AZ379" s="98" t="s">
        <v>222</v>
      </c>
      <c r="BA379" s="121" t="s">
        <v>359</v>
      </c>
      <c r="BB379" s="122" t="s">
        <v>359</v>
      </c>
      <c r="BC379" s="98" t="s">
        <v>236</v>
      </c>
      <c r="BD379" s="123">
        <v>0</v>
      </c>
      <c r="BE379" s="97" t="s">
        <v>237</v>
      </c>
      <c r="BF379" s="97" t="s">
        <v>237</v>
      </c>
      <c r="BG379" s="97" t="s">
        <v>237</v>
      </c>
      <c r="BH379" s="97" t="s">
        <v>237</v>
      </c>
      <c r="BI379" s="97" t="s">
        <v>237</v>
      </c>
      <c r="BJ379" s="97" t="s">
        <v>237</v>
      </c>
      <c r="BK379" s="123">
        <v>0</v>
      </c>
      <c r="BL379" s="110">
        <v>0</v>
      </c>
      <c r="BM379" s="123">
        <v>0</v>
      </c>
      <c r="BN379" s="123">
        <v>0</v>
      </c>
      <c r="BO379" s="123">
        <v>0</v>
      </c>
      <c r="BP379" s="123">
        <v>0</v>
      </c>
      <c r="BQ379" s="123">
        <v>0</v>
      </c>
      <c r="BR379" s="123">
        <v>0</v>
      </c>
      <c r="BS379" s="98" t="s">
        <v>239</v>
      </c>
      <c r="BT379" s="175">
        <v>1</v>
      </c>
      <c r="BU379" s="173" t="s">
        <v>471</v>
      </c>
      <c r="BV379" s="123">
        <v>0</v>
      </c>
      <c r="BW379" s="173" t="s">
        <v>242</v>
      </c>
      <c r="BX379" s="175">
        <v>1</v>
      </c>
      <c r="BY379" s="175">
        <v>0</v>
      </c>
      <c r="BZ379" s="185" t="s">
        <v>3309</v>
      </c>
    </row>
    <row r="380" spans="1:78" ht="159.5" x14ac:dyDescent="0.35">
      <c r="A380" s="116" t="s">
        <v>3394</v>
      </c>
      <c r="B380" s="116" t="s">
        <v>3310</v>
      </c>
      <c r="C380" s="16" t="s">
        <v>3311</v>
      </c>
      <c r="D380" s="98" t="s">
        <v>3312</v>
      </c>
      <c r="E380" s="98" t="s">
        <v>1110</v>
      </c>
      <c r="F380" s="98" t="s">
        <v>3313</v>
      </c>
      <c r="G380" s="98" t="s">
        <v>3003</v>
      </c>
      <c r="H380" s="98" t="s">
        <v>3015</v>
      </c>
      <c r="I380" s="98" t="s">
        <v>242</v>
      </c>
      <c r="J380" s="98" t="s">
        <v>2483</v>
      </c>
      <c r="K380" s="98" t="s">
        <v>222</v>
      </c>
      <c r="L380" s="173" t="s">
        <v>222</v>
      </c>
      <c r="M380" s="98" t="s">
        <v>3092</v>
      </c>
      <c r="N380" s="98" t="s">
        <v>3093</v>
      </c>
      <c r="O380" s="98" t="s">
        <v>3006</v>
      </c>
      <c r="P380" s="98" t="s">
        <v>291</v>
      </c>
      <c r="Q380" s="173" t="s">
        <v>225</v>
      </c>
      <c r="R380" s="98" t="s">
        <v>1034</v>
      </c>
      <c r="S380" s="98" t="s">
        <v>579</v>
      </c>
      <c r="T380" s="98" t="s">
        <v>318</v>
      </c>
      <c r="U380" s="173" t="s">
        <v>409</v>
      </c>
      <c r="V380" s="98" t="s">
        <v>2462</v>
      </c>
      <c r="W380" s="173" t="s">
        <v>228</v>
      </c>
      <c r="X380" s="173" t="s">
        <v>229</v>
      </c>
      <c r="Y380" s="98" t="s">
        <v>2258</v>
      </c>
      <c r="Z380" s="98" t="s">
        <v>2708</v>
      </c>
      <c r="AA380" s="173">
        <v>8338</v>
      </c>
      <c r="AB380" s="173" t="s">
        <v>231</v>
      </c>
      <c r="AC380" s="98" t="s">
        <v>268</v>
      </c>
      <c r="AD380" s="98">
        <v>2020</v>
      </c>
      <c r="AE380" s="173">
        <v>2021</v>
      </c>
      <c r="AF380" s="98" t="s">
        <v>2742</v>
      </c>
      <c r="AG380" s="98">
        <v>2018</v>
      </c>
      <c r="AH380" s="98" t="s">
        <v>2488</v>
      </c>
      <c r="AI380" s="98" t="s">
        <v>2488</v>
      </c>
      <c r="AJ380" s="98" t="s">
        <v>2488</v>
      </c>
      <c r="AK380" s="97" t="s">
        <v>320</v>
      </c>
      <c r="AL380" s="98" t="s">
        <v>320</v>
      </c>
      <c r="AM380" s="173" t="s">
        <v>222</v>
      </c>
      <c r="AN380" s="173" t="s">
        <v>222</v>
      </c>
      <c r="AO380" s="173" t="s">
        <v>222</v>
      </c>
      <c r="AP380" s="173" t="s">
        <v>222</v>
      </c>
      <c r="AQ380" s="173" t="s">
        <v>222</v>
      </c>
      <c r="AR380" s="173" t="s">
        <v>234</v>
      </c>
      <c r="AS380" s="173" t="s">
        <v>222</v>
      </c>
      <c r="AT380" s="98" t="s">
        <v>1115</v>
      </c>
      <c r="AU380" s="98" t="s">
        <v>235</v>
      </c>
      <c r="AV380" s="174">
        <v>44684</v>
      </c>
      <c r="AW380" s="98" t="s">
        <v>225</v>
      </c>
      <c r="AX380" s="174">
        <v>44774</v>
      </c>
      <c r="AY380" s="174">
        <v>44805</v>
      </c>
      <c r="AZ380" s="98" t="s">
        <v>222</v>
      </c>
      <c r="BA380" s="95">
        <v>9121</v>
      </c>
      <c r="BB380" s="122" t="s">
        <v>359</v>
      </c>
      <c r="BC380" s="98" t="s">
        <v>236</v>
      </c>
      <c r="BD380" s="123">
        <v>0</v>
      </c>
      <c r="BE380" s="97">
        <v>0</v>
      </c>
      <c r="BF380" s="97">
        <v>0</v>
      </c>
      <c r="BG380" s="97">
        <v>0</v>
      </c>
      <c r="BH380" s="97">
        <v>0</v>
      </c>
      <c r="BI380" s="97">
        <v>0</v>
      </c>
      <c r="BJ380" s="97">
        <v>0</v>
      </c>
      <c r="BK380" s="123">
        <v>0</v>
      </c>
      <c r="BL380" s="110">
        <v>0</v>
      </c>
      <c r="BM380" s="123">
        <v>0</v>
      </c>
      <c r="BN380" s="123">
        <v>0</v>
      </c>
      <c r="BO380" s="123">
        <v>0</v>
      </c>
      <c r="BP380" s="123">
        <v>0</v>
      </c>
      <c r="BQ380" s="123">
        <v>0</v>
      </c>
      <c r="BR380" s="123">
        <v>0</v>
      </c>
      <c r="BS380" s="98" t="s">
        <v>239</v>
      </c>
      <c r="BT380" s="175">
        <v>1</v>
      </c>
      <c r="BU380" s="173" t="s">
        <v>471</v>
      </c>
      <c r="BV380" s="123">
        <v>0</v>
      </c>
      <c r="BW380" s="173" t="s">
        <v>242</v>
      </c>
      <c r="BX380" s="175">
        <v>0</v>
      </c>
      <c r="BY380" s="175">
        <v>0</v>
      </c>
      <c r="BZ380" s="185" t="s">
        <v>3105</v>
      </c>
    </row>
    <row r="381" spans="1:78" ht="87" x14ac:dyDescent="0.35">
      <c r="A381" s="116" t="s">
        <v>3394</v>
      </c>
      <c r="B381" s="116" t="s">
        <v>3314</v>
      </c>
      <c r="C381" s="16" t="s">
        <v>3315</v>
      </c>
      <c r="D381" s="98" t="s">
        <v>3316</v>
      </c>
      <c r="E381" s="98" t="s">
        <v>3165</v>
      </c>
      <c r="F381" s="98" t="s">
        <v>3317</v>
      </c>
      <c r="G381" s="98" t="s">
        <v>3003</v>
      </c>
      <c r="H381" s="98" t="s">
        <v>3015</v>
      </c>
      <c r="I381" s="98" t="s">
        <v>242</v>
      </c>
      <c r="J381" s="98" t="s">
        <v>2483</v>
      </c>
      <c r="K381" s="98" t="s">
        <v>222</v>
      </c>
      <c r="L381" s="173" t="s">
        <v>222</v>
      </c>
      <c r="M381" s="98" t="s">
        <v>3092</v>
      </c>
      <c r="N381" s="98" t="s">
        <v>3093</v>
      </c>
      <c r="O381" s="98" t="s">
        <v>3006</v>
      </c>
      <c r="P381" s="98" t="s">
        <v>291</v>
      </c>
      <c r="Q381" s="173" t="s">
        <v>225</v>
      </c>
      <c r="R381" s="98" t="s">
        <v>3167</v>
      </c>
      <c r="S381" s="98" t="s">
        <v>579</v>
      </c>
      <c r="T381" s="98" t="s">
        <v>318</v>
      </c>
      <c r="U381" s="173">
        <v>1.9</v>
      </c>
      <c r="V381" s="98" t="s">
        <v>2339</v>
      </c>
      <c r="W381" s="173" t="s">
        <v>228</v>
      </c>
      <c r="X381" s="173" t="s">
        <v>229</v>
      </c>
      <c r="Y381" s="98" t="s">
        <v>3318</v>
      </c>
      <c r="Z381" s="98" t="s">
        <v>3294</v>
      </c>
      <c r="AA381" s="173">
        <v>8344</v>
      </c>
      <c r="AB381" s="173" t="s">
        <v>231</v>
      </c>
      <c r="AC381" s="98" t="s">
        <v>268</v>
      </c>
      <c r="AD381" s="98">
        <v>2020</v>
      </c>
      <c r="AE381" s="173">
        <v>2021</v>
      </c>
      <c r="AF381" s="98" t="s">
        <v>2742</v>
      </c>
      <c r="AG381" s="98">
        <v>2018</v>
      </c>
      <c r="AH381" s="98" t="s">
        <v>2488</v>
      </c>
      <c r="AI381" s="98" t="s">
        <v>2488</v>
      </c>
      <c r="AJ381" s="98" t="s">
        <v>2488</v>
      </c>
      <c r="AK381" s="97" t="s">
        <v>320</v>
      </c>
      <c r="AL381" s="98" t="s">
        <v>320</v>
      </c>
      <c r="AM381" s="173" t="s">
        <v>1594</v>
      </c>
      <c r="AN381" s="173" t="s">
        <v>1594</v>
      </c>
      <c r="AO381" s="173" t="s">
        <v>1594</v>
      </c>
      <c r="AP381" s="173" t="s">
        <v>1594</v>
      </c>
      <c r="AQ381" s="173" t="s">
        <v>1594</v>
      </c>
      <c r="AR381" s="173" t="s">
        <v>1594</v>
      </c>
      <c r="AS381" s="173" t="s">
        <v>222</v>
      </c>
      <c r="AT381" s="98" t="s">
        <v>774</v>
      </c>
      <c r="AU381" s="98" t="s">
        <v>235</v>
      </c>
      <c r="AV381" s="174">
        <v>44732</v>
      </c>
      <c r="AW381" s="98" t="s">
        <v>225</v>
      </c>
      <c r="AX381" s="174">
        <v>44849</v>
      </c>
      <c r="AY381" s="174">
        <v>44835</v>
      </c>
      <c r="AZ381" s="98" t="s">
        <v>222</v>
      </c>
      <c r="BA381" s="95">
        <v>2878</v>
      </c>
      <c r="BB381" s="122" t="s">
        <v>359</v>
      </c>
      <c r="BC381" s="173" t="s">
        <v>222</v>
      </c>
      <c r="BD381" s="123">
        <v>0</v>
      </c>
      <c r="BE381" s="97" t="s">
        <v>237</v>
      </c>
      <c r="BF381" s="97" t="s">
        <v>237</v>
      </c>
      <c r="BG381" s="97" t="s">
        <v>237</v>
      </c>
      <c r="BH381" s="97" t="s">
        <v>237</v>
      </c>
      <c r="BI381" s="97" t="s">
        <v>237</v>
      </c>
      <c r="BJ381" s="97" t="s">
        <v>237</v>
      </c>
      <c r="BK381" s="123">
        <v>0</v>
      </c>
      <c r="BL381" s="110">
        <v>0</v>
      </c>
      <c r="BM381" s="123">
        <v>0</v>
      </c>
      <c r="BN381" s="123">
        <v>0</v>
      </c>
      <c r="BO381" s="123">
        <v>0</v>
      </c>
      <c r="BP381" s="123">
        <v>0</v>
      </c>
      <c r="BQ381" s="123">
        <v>0</v>
      </c>
      <c r="BR381" s="123">
        <v>0</v>
      </c>
      <c r="BS381" s="98" t="s">
        <v>239</v>
      </c>
      <c r="BT381" s="175">
        <v>1</v>
      </c>
      <c r="BU381" s="173" t="s">
        <v>471</v>
      </c>
      <c r="BV381" s="123">
        <v>0</v>
      </c>
      <c r="BW381" s="173" t="s">
        <v>242</v>
      </c>
      <c r="BX381" s="175">
        <v>1</v>
      </c>
      <c r="BY381" s="175">
        <v>0</v>
      </c>
      <c r="BZ381" s="185" t="s">
        <v>3282</v>
      </c>
    </row>
    <row r="382" spans="1:78" ht="101.5" x14ac:dyDescent="0.35">
      <c r="A382" s="116" t="s">
        <v>3395</v>
      </c>
      <c r="B382" s="116" t="s">
        <v>3319</v>
      </c>
      <c r="C382" s="16" t="s">
        <v>3320</v>
      </c>
      <c r="D382" s="98" t="s">
        <v>257</v>
      </c>
      <c r="E382" s="98" t="s">
        <v>3321</v>
      </c>
      <c r="F382" s="98" t="s">
        <v>3322</v>
      </c>
      <c r="G382" s="98" t="s">
        <v>3323</v>
      </c>
      <c r="H382" s="98" t="s">
        <v>3324</v>
      </c>
      <c r="I382" s="98" t="s">
        <v>242</v>
      </c>
      <c r="J382" s="98" t="s">
        <v>2545</v>
      </c>
      <c r="K382" s="98" t="s">
        <v>222</v>
      </c>
      <c r="L382" s="173" t="s">
        <v>222</v>
      </c>
      <c r="M382" s="98" t="s">
        <v>222</v>
      </c>
      <c r="N382" s="177" t="s">
        <v>3005</v>
      </c>
      <c r="O382" s="177" t="s">
        <v>3325</v>
      </c>
      <c r="P382" s="98" t="s">
        <v>291</v>
      </c>
      <c r="Q382" s="173" t="s">
        <v>225</v>
      </c>
      <c r="R382" s="98" t="s">
        <v>3326</v>
      </c>
      <c r="S382" s="98" t="s">
        <v>466</v>
      </c>
      <c r="T382" s="173">
        <v>15</v>
      </c>
      <c r="U382" s="173" t="s">
        <v>266</v>
      </c>
      <c r="V382" s="173" t="s">
        <v>702</v>
      </c>
      <c r="W382" s="173" t="s">
        <v>500</v>
      </c>
      <c r="X382" s="173" t="s">
        <v>229</v>
      </c>
      <c r="Y382" s="98" t="s">
        <v>2784</v>
      </c>
      <c r="Z382" s="98" t="s">
        <v>2785</v>
      </c>
      <c r="AA382" s="173">
        <v>6415</v>
      </c>
      <c r="AB382" s="173" t="s">
        <v>231</v>
      </c>
      <c r="AC382" s="173" t="s">
        <v>268</v>
      </c>
      <c r="AD382" s="98">
        <v>2010</v>
      </c>
      <c r="AE382" s="173" t="s">
        <v>232</v>
      </c>
      <c r="AF382" s="98" t="s">
        <v>410</v>
      </c>
      <c r="AG382" s="98">
        <v>2011</v>
      </c>
      <c r="AH382" s="98" t="s">
        <v>2529</v>
      </c>
      <c r="AI382" s="98" t="s">
        <v>222</v>
      </c>
      <c r="AJ382" s="98" t="s">
        <v>2530</v>
      </c>
      <c r="AK382" s="173" t="s">
        <v>269</v>
      </c>
      <c r="AL382" s="98" t="s">
        <v>3327</v>
      </c>
      <c r="AM382" s="173" t="s">
        <v>222</v>
      </c>
      <c r="AN382" s="173" t="s">
        <v>222</v>
      </c>
      <c r="AO382" s="173" t="s">
        <v>222</v>
      </c>
      <c r="AP382" s="173" t="s">
        <v>222</v>
      </c>
      <c r="AQ382" s="173" t="s">
        <v>222</v>
      </c>
      <c r="AR382" s="98" t="s">
        <v>234</v>
      </c>
      <c r="AS382" s="173" t="s">
        <v>222</v>
      </c>
      <c r="AT382" s="173" t="s">
        <v>271</v>
      </c>
      <c r="AU382" s="98" t="s">
        <v>235</v>
      </c>
      <c r="AV382" s="120" t="s">
        <v>359</v>
      </c>
      <c r="AW382" s="98" t="s">
        <v>225</v>
      </c>
      <c r="AX382" s="174">
        <v>41639</v>
      </c>
      <c r="AY382" s="174">
        <v>42369</v>
      </c>
      <c r="AZ382" s="98" t="s">
        <v>3328</v>
      </c>
      <c r="BA382" s="95">
        <v>51448</v>
      </c>
      <c r="BB382" s="182">
        <v>51448</v>
      </c>
      <c r="BC382" s="173" t="s">
        <v>236</v>
      </c>
      <c r="BD382" s="123">
        <v>36487.513480000023</v>
      </c>
      <c r="BE382" s="97" t="s">
        <v>237</v>
      </c>
      <c r="BF382" s="97" t="s">
        <v>237</v>
      </c>
      <c r="BG382" s="97" t="s">
        <v>237</v>
      </c>
      <c r="BH382" s="97" t="s">
        <v>237</v>
      </c>
      <c r="BI382" s="97" t="s">
        <v>237</v>
      </c>
      <c r="BJ382" s="97" t="s">
        <v>237</v>
      </c>
      <c r="BK382" s="123">
        <v>0</v>
      </c>
      <c r="BL382" s="110">
        <v>36539.018720000015</v>
      </c>
      <c r="BM382" s="123">
        <v>-53.796159999997485</v>
      </c>
      <c r="BN382" s="123">
        <v>2.29092000000007</v>
      </c>
      <c r="BO382" s="123">
        <v>0</v>
      </c>
      <c r="BP382" s="123">
        <v>0</v>
      </c>
      <c r="BQ382" s="123">
        <v>36487.513480000023</v>
      </c>
      <c r="BR382" s="123">
        <v>6179.3427499999989</v>
      </c>
      <c r="BS382" s="173" t="s">
        <v>239</v>
      </c>
      <c r="BT382" s="173" t="s">
        <v>222</v>
      </c>
      <c r="BU382" s="173" t="s">
        <v>471</v>
      </c>
      <c r="BV382" s="123">
        <v>0</v>
      </c>
      <c r="BW382" s="173" t="s">
        <v>242</v>
      </c>
      <c r="BX382" s="175">
        <v>1</v>
      </c>
      <c r="BY382" s="175">
        <v>0</v>
      </c>
      <c r="BZ382" s="185" t="s">
        <v>3329</v>
      </c>
    </row>
    <row r="383" spans="1:78" ht="116" x14ac:dyDescent="0.35">
      <c r="A383" s="116" t="s">
        <v>3395</v>
      </c>
      <c r="B383" s="116" t="s">
        <v>3330</v>
      </c>
      <c r="C383" s="16" t="s">
        <v>3331</v>
      </c>
      <c r="D383" s="98" t="s">
        <v>3332</v>
      </c>
      <c r="E383" s="98" t="s">
        <v>1609</v>
      </c>
      <c r="F383" s="98" t="s">
        <v>3333</v>
      </c>
      <c r="G383" s="98" t="s">
        <v>3334</v>
      </c>
      <c r="H383" s="98" t="s">
        <v>3324</v>
      </c>
      <c r="I383" s="98" t="s">
        <v>242</v>
      </c>
      <c r="J383" s="98" t="s">
        <v>2545</v>
      </c>
      <c r="K383" s="98" t="s">
        <v>222</v>
      </c>
      <c r="L383" s="174">
        <v>43955</v>
      </c>
      <c r="M383" s="98" t="s">
        <v>3335</v>
      </c>
      <c r="N383" s="98" t="s">
        <v>3005</v>
      </c>
      <c r="O383" s="98" t="s">
        <v>3336</v>
      </c>
      <c r="P383" s="98" t="s">
        <v>3200</v>
      </c>
      <c r="Q383" s="173" t="s">
        <v>225</v>
      </c>
      <c r="R383" s="98" t="s">
        <v>1252</v>
      </c>
      <c r="S383" s="98" t="s">
        <v>466</v>
      </c>
      <c r="T383" s="173" t="s">
        <v>318</v>
      </c>
      <c r="U383" s="98" t="s">
        <v>266</v>
      </c>
      <c r="V383" s="173" t="s">
        <v>702</v>
      </c>
      <c r="W383" s="173" t="s">
        <v>702</v>
      </c>
      <c r="X383" s="173" t="s">
        <v>229</v>
      </c>
      <c r="Y383" s="98" t="s">
        <v>3337</v>
      </c>
      <c r="Z383" s="98" t="s">
        <v>2708</v>
      </c>
      <c r="AA383" s="173">
        <v>8294</v>
      </c>
      <c r="AB383" s="173" t="s">
        <v>231</v>
      </c>
      <c r="AC383" s="173" t="s">
        <v>268</v>
      </c>
      <c r="AD383" s="98">
        <v>2020</v>
      </c>
      <c r="AE383" s="173">
        <v>2021</v>
      </c>
      <c r="AF383" s="98" t="s">
        <v>306</v>
      </c>
      <c r="AG383" s="98">
        <v>2020</v>
      </c>
      <c r="AH383" s="98" t="s">
        <v>3338</v>
      </c>
      <c r="AI383" s="98" t="s">
        <v>222</v>
      </c>
      <c r="AJ383" s="98" t="s">
        <v>3339</v>
      </c>
      <c r="AK383" s="97" t="s">
        <v>320</v>
      </c>
      <c r="AL383" s="98" t="s">
        <v>320</v>
      </c>
      <c r="AM383" s="173" t="s">
        <v>1594</v>
      </c>
      <c r="AN383" s="173" t="s">
        <v>1594</v>
      </c>
      <c r="AO383" s="173" t="s">
        <v>1594</v>
      </c>
      <c r="AP383" s="173" t="s">
        <v>222</v>
      </c>
      <c r="AQ383" s="173" t="s">
        <v>222</v>
      </c>
      <c r="AR383" s="98" t="s">
        <v>234</v>
      </c>
      <c r="AS383" s="173" t="s">
        <v>222</v>
      </c>
      <c r="AT383" s="98" t="s">
        <v>1115</v>
      </c>
      <c r="AU383" s="98" t="s">
        <v>235</v>
      </c>
      <c r="AV383" s="174">
        <v>44774</v>
      </c>
      <c r="AW383" s="98" t="s">
        <v>225</v>
      </c>
      <c r="AX383" s="174">
        <v>45078</v>
      </c>
      <c r="AY383" s="174">
        <v>45078</v>
      </c>
      <c r="AZ383" s="98" t="s">
        <v>222</v>
      </c>
      <c r="BA383" s="95">
        <v>26269</v>
      </c>
      <c r="BB383" s="122" t="s">
        <v>359</v>
      </c>
      <c r="BC383" s="98" t="s">
        <v>236</v>
      </c>
      <c r="BD383" s="123">
        <v>26318.616039999997</v>
      </c>
      <c r="BE383" s="97">
        <v>1023.29</v>
      </c>
      <c r="BF383" s="97">
        <v>15940.516</v>
      </c>
      <c r="BG383" s="97">
        <v>9337.0990000000002</v>
      </c>
      <c r="BH383" s="97">
        <v>0</v>
      </c>
      <c r="BI383" s="97">
        <v>0</v>
      </c>
      <c r="BJ383" s="97">
        <v>0</v>
      </c>
      <c r="BK383" s="123">
        <v>26300.904999999999</v>
      </c>
      <c r="BL383" s="110">
        <v>0</v>
      </c>
      <c r="BM383" s="123">
        <v>0</v>
      </c>
      <c r="BN383" s="123">
        <v>0</v>
      </c>
      <c r="BO383" s="123">
        <v>0</v>
      </c>
      <c r="BP383" s="123">
        <v>17.711039999999997</v>
      </c>
      <c r="BQ383" s="123">
        <v>17.711039999999997</v>
      </c>
      <c r="BR383" s="123">
        <v>6.20275</v>
      </c>
      <c r="BS383" s="173" t="s">
        <v>239</v>
      </c>
      <c r="BT383" s="173" t="s">
        <v>222</v>
      </c>
      <c r="BU383" s="173" t="s">
        <v>471</v>
      </c>
      <c r="BV383" s="123">
        <v>17.711039999999997</v>
      </c>
      <c r="BW383" s="173" t="s">
        <v>242</v>
      </c>
      <c r="BX383" s="175">
        <v>1</v>
      </c>
      <c r="BY383" s="175">
        <v>0</v>
      </c>
      <c r="BZ383" s="185" t="s">
        <v>3340</v>
      </c>
    </row>
    <row r="384" spans="1:78" ht="290" x14ac:dyDescent="0.35">
      <c r="A384" s="116" t="s">
        <v>3394</v>
      </c>
      <c r="B384" s="116" t="s">
        <v>3341</v>
      </c>
      <c r="C384" s="16" t="s">
        <v>3342</v>
      </c>
      <c r="D384" s="98" t="s">
        <v>3343</v>
      </c>
      <c r="E384" s="98" t="s">
        <v>476</v>
      </c>
      <c r="F384" s="98" t="s">
        <v>3344</v>
      </c>
      <c r="G384" s="98" t="s">
        <v>3003</v>
      </c>
      <c r="H384" s="98" t="s">
        <v>3015</v>
      </c>
      <c r="I384" s="98" t="s">
        <v>242</v>
      </c>
      <c r="J384" s="98" t="s">
        <v>2483</v>
      </c>
      <c r="K384" s="98" t="s">
        <v>222</v>
      </c>
      <c r="L384" s="173" t="s">
        <v>222</v>
      </c>
      <c r="M384" s="98" t="s">
        <v>3092</v>
      </c>
      <c r="N384" s="98" t="s">
        <v>3093</v>
      </c>
      <c r="O384" s="98" t="s">
        <v>3006</v>
      </c>
      <c r="P384" s="98" t="s">
        <v>291</v>
      </c>
      <c r="Q384" s="173" t="s">
        <v>225</v>
      </c>
      <c r="R384" s="98" t="s">
        <v>3110</v>
      </c>
      <c r="S384" s="98" t="s">
        <v>579</v>
      </c>
      <c r="T384" s="98" t="s">
        <v>318</v>
      </c>
      <c r="U384" s="173">
        <v>77</v>
      </c>
      <c r="V384" s="98" t="s">
        <v>500</v>
      </c>
      <c r="W384" s="173" t="s">
        <v>228</v>
      </c>
      <c r="X384" s="173" t="s">
        <v>229</v>
      </c>
      <c r="Y384" s="98" t="s">
        <v>2258</v>
      </c>
      <c r="Z384" s="98" t="s">
        <v>2708</v>
      </c>
      <c r="AA384" s="173">
        <v>7049</v>
      </c>
      <c r="AB384" s="173" t="s">
        <v>231</v>
      </c>
      <c r="AC384" s="98" t="s">
        <v>268</v>
      </c>
      <c r="AD384" s="98">
        <v>2011</v>
      </c>
      <c r="AE384" s="173" t="s">
        <v>232</v>
      </c>
      <c r="AF384" s="98" t="s">
        <v>2742</v>
      </c>
      <c r="AG384" s="98">
        <v>2007</v>
      </c>
      <c r="AH384" s="98" t="s">
        <v>2488</v>
      </c>
      <c r="AI384" s="98" t="s">
        <v>2488</v>
      </c>
      <c r="AJ384" s="98" t="s">
        <v>2488</v>
      </c>
      <c r="AK384" s="173" t="s">
        <v>269</v>
      </c>
      <c r="AL384" s="173" t="s">
        <v>3345</v>
      </c>
      <c r="AM384" s="173" t="s">
        <v>222</v>
      </c>
      <c r="AN384" s="173" t="s">
        <v>222</v>
      </c>
      <c r="AO384" s="173" t="s">
        <v>222</v>
      </c>
      <c r="AP384" s="173" t="s">
        <v>222</v>
      </c>
      <c r="AQ384" s="173" t="s">
        <v>222</v>
      </c>
      <c r="AR384" s="98" t="s">
        <v>234</v>
      </c>
      <c r="AS384" s="173" t="s">
        <v>222</v>
      </c>
      <c r="AT384" s="173" t="s">
        <v>271</v>
      </c>
      <c r="AU384" s="98" t="s">
        <v>235</v>
      </c>
      <c r="AV384" s="120" t="s">
        <v>359</v>
      </c>
      <c r="AW384" s="98" t="s">
        <v>225</v>
      </c>
      <c r="AX384" s="174">
        <v>41586</v>
      </c>
      <c r="AY384" s="174">
        <v>41530</v>
      </c>
      <c r="AZ384" s="98" t="s">
        <v>222</v>
      </c>
      <c r="BA384" s="95">
        <v>6055</v>
      </c>
      <c r="BB384" s="122" t="s">
        <v>359</v>
      </c>
      <c r="BC384" s="98" t="s">
        <v>236</v>
      </c>
      <c r="BD384" s="123">
        <v>0</v>
      </c>
      <c r="BE384" s="97">
        <v>0</v>
      </c>
      <c r="BF384" s="97">
        <v>0</v>
      </c>
      <c r="BG384" s="97">
        <v>0</v>
      </c>
      <c r="BH384" s="97">
        <v>0</v>
      </c>
      <c r="BI384" s="97">
        <v>0</v>
      </c>
      <c r="BJ384" s="97">
        <v>0</v>
      </c>
      <c r="BK384" s="123">
        <v>0</v>
      </c>
      <c r="BL384" s="110">
        <v>0</v>
      </c>
      <c r="BM384" s="123">
        <v>0</v>
      </c>
      <c r="BN384" s="123">
        <v>0</v>
      </c>
      <c r="BO384" s="123">
        <v>0</v>
      </c>
      <c r="BP384" s="123">
        <v>0</v>
      </c>
      <c r="BQ384" s="123">
        <v>0</v>
      </c>
      <c r="BR384" s="123">
        <v>0</v>
      </c>
      <c r="BS384" s="98" t="s">
        <v>239</v>
      </c>
      <c r="BT384" s="175">
        <v>1</v>
      </c>
      <c r="BU384" s="173" t="s">
        <v>471</v>
      </c>
      <c r="BV384" s="123">
        <v>0</v>
      </c>
      <c r="BW384" s="173" t="s">
        <v>242</v>
      </c>
      <c r="BX384" s="175">
        <v>0</v>
      </c>
      <c r="BY384" s="175">
        <v>0</v>
      </c>
      <c r="BZ384" s="185" t="s">
        <v>3105</v>
      </c>
    </row>
    <row r="385" spans="1:78" ht="145" x14ac:dyDescent="0.35">
      <c r="A385" s="116" t="s">
        <v>3394</v>
      </c>
      <c r="B385" s="116" t="s">
        <v>3346</v>
      </c>
      <c r="C385" s="16" t="s">
        <v>3347</v>
      </c>
      <c r="D385" s="98" t="s">
        <v>3348</v>
      </c>
      <c r="E385" s="98" t="s">
        <v>782</v>
      </c>
      <c r="F385" s="98" t="s">
        <v>3349</v>
      </c>
      <c r="G385" s="98" t="s">
        <v>3003</v>
      </c>
      <c r="H385" s="98" t="s">
        <v>3350</v>
      </c>
      <c r="I385" s="98" t="s">
        <v>242</v>
      </c>
      <c r="J385" s="98" t="s">
        <v>2483</v>
      </c>
      <c r="K385" s="98" t="s">
        <v>222</v>
      </c>
      <c r="L385" s="173" t="s">
        <v>222</v>
      </c>
      <c r="M385" s="98" t="s">
        <v>3092</v>
      </c>
      <c r="N385" s="98" t="s">
        <v>3093</v>
      </c>
      <c r="O385" s="98" t="s">
        <v>3006</v>
      </c>
      <c r="P385" s="98" t="s">
        <v>291</v>
      </c>
      <c r="Q385" s="173" t="s">
        <v>225</v>
      </c>
      <c r="R385" s="98" t="s">
        <v>3110</v>
      </c>
      <c r="S385" s="98" t="s">
        <v>579</v>
      </c>
      <c r="T385" s="98" t="s">
        <v>318</v>
      </c>
      <c r="U385" s="173">
        <v>75.7</v>
      </c>
      <c r="V385" s="98" t="s">
        <v>500</v>
      </c>
      <c r="W385" s="173" t="s">
        <v>228</v>
      </c>
      <c r="X385" s="173" t="s">
        <v>229</v>
      </c>
      <c r="Y385" s="98">
        <v>900346247</v>
      </c>
      <c r="Z385" s="98" t="s">
        <v>3351</v>
      </c>
      <c r="AA385" s="173">
        <v>7059</v>
      </c>
      <c r="AB385" s="173" t="s">
        <v>231</v>
      </c>
      <c r="AC385" s="98" t="s">
        <v>268</v>
      </c>
      <c r="AD385" s="98">
        <v>2010</v>
      </c>
      <c r="AE385" s="173" t="s">
        <v>232</v>
      </c>
      <c r="AF385" s="98" t="s">
        <v>2742</v>
      </c>
      <c r="AG385" s="98">
        <v>2008</v>
      </c>
      <c r="AH385" s="98" t="s">
        <v>2488</v>
      </c>
      <c r="AI385" s="98" t="s">
        <v>2488</v>
      </c>
      <c r="AJ385" s="98" t="s">
        <v>2488</v>
      </c>
      <c r="AK385" s="173" t="s">
        <v>269</v>
      </c>
      <c r="AL385" s="173" t="s">
        <v>3352</v>
      </c>
      <c r="AM385" s="173" t="s">
        <v>222</v>
      </c>
      <c r="AN385" s="173" t="s">
        <v>222</v>
      </c>
      <c r="AO385" s="173" t="s">
        <v>222</v>
      </c>
      <c r="AP385" s="173" t="s">
        <v>222</v>
      </c>
      <c r="AQ385" s="173" t="s">
        <v>222</v>
      </c>
      <c r="AR385" s="98" t="s">
        <v>234</v>
      </c>
      <c r="AS385" s="173" t="s">
        <v>222</v>
      </c>
      <c r="AT385" s="173" t="s">
        <v>271</v>
      </c>
      <c r="AU385" s="98" t="s">
        <v>235</v>
      </c>
      <c r="AV385" s="174">
        <v>43745</v>
      </c>
      <c r="AW385" s="98" t="s">
        <v>268</v>
      </c>
      <c r="AX385" s="174">
        <v>41548</v>
      </c>
      <c r="AY385" s="174">
        <v>44088</v>
      </c>
      <c r="AZ385" s="98" t="s">
        <v>3353</v>
      </c>
      <c r="BA385" s="121" t="s">
        <v>359</v>
      </c>
      <c r="BB385" s="122" t="s">
        <v>359</v>
      </c>
      <c r="BC385" s="98" t="s">
        <v>236</v>
      </c>
      <c r="BD385" s="123">
        <v>2513.3330000000001</v>
      </c>
      <c r="BE385" s="97">
        <v>0</v>
      </c>
      <c r="BF385" s="97">
        <v>0</v>
      </c>
      <c r="BG385" s="97">
        <v>0</v>
      </c>
      <c r="BH385" s="97">
        <v>0</v>
      </c>
      <c r="BI385" s="97">
        <v>0</v>
      </c>
      <c r="BJ385" s="97">
        <v>0</v>
      </c>
      <c r="BK385" s="123">
        <v>0</v>
      </c>
      <c r="BL385" s="110">
        <v>1310.075</v>
      </c>
      <c r="BM385" s="123">
        <v>12.055999999999999</v>
      </c>
      <c r="BN385" s="123">
        <v>81.8</v>
      </c>
      <c r="BO385" s="123">
        <v>591.63400000000001</v>
      </c>
      <c r="BP385" s="123">
        <v>517.76800000000003</v>
      </c>
      <c r="BQ385" s="123">
        <v>2513.3330000000001</v>
      </c>
      <c r="BR385" s="123">
        <v>732.04630000000054</v>
      </c>
      <c r="BS385" s="98" t="s">
        <v>239</v>
      </c>
      <c r="BT385" s="175">
        <v>1</v>
      </c>
      <c r="BU385" s="173" t="s">
        <v>471</v>
      </c>
      <c r="BV385" s="123">
        <v>0</v>
      </c>
      <c r="BW385" s="173" t="s">
        <v>242</v>
      </c>
      <c r="BX385" s="175">
        <v>1</v>
      </c>
      <c r="BY385" s="175">
        <v>0</v>
      </c>
      <c r="BZ385" s="185" t="s">
        <v>3309</v>
      </c>
    </row>
    <row r="386" spans="1:78" ht="116" x14ac:dyDescent="0.35">
      <c r="A386" s="116" t="s">
        <v>3394</v>
      </c>
      <c r="B386" s="116" t="s">
        <v>3354</v>
      </c>
      <c r="C386" s="16" t="s">
        <v>3355</v>
      </c>
      <c r="D386" s="98" t="s">
        <v>3356</v>
      </c>
      <c r="E386" s="98" t="s">
        <v>886</v>
      </c>
      <c r="F386" s="98" t="s">
        <v>3357</v>
      </c>
      <c r="G386" s="98" t="s">
        <v>3003</v>
      </c>
      <c r="H386" s="98" t="s">
        <v>3350</v>
      </c>
      <c r="I386" s="98" t="s">
        <v>242</v>
      </c>
      <c r="J386" s="98" t="s">
        <v>2483</v>
      </c>
      <c r="K386" s="98" t="s">
        <v>222</v>
      </c>
      <c r="L386" s="173" t="s">
        <v>222</v>
      </c>
      <c r="M386" s="98" t="s">
        <v>3092</v>
      </c>
      <c r="N386" s="98" t="s">
        <v>3093</v>
      </c>
      <c r="O386" s="98" t="s">
        <v>3006</v>
      </c>
      <c r="P386" s="98" t="s">
        <v>291</v>
      </c>
      <c r="Q386" s="173" t="s">
        <v>225</v>
      </c>
      <c r="R386" s="98" t="s">
        <v>3358</v>
      </c>
      <c r="S386" s="98" t="s">
        <v>579</v>
      </c>
      <c r="T386" s="98" t="s">
        <v>318</v>
      </c>
      <c r="U386" s="173">
        <v>22.5</v>
      </c>
      <c r="V386" s="98" t="s">
        <v>500</v>
      </c>
      <c r="W386" s="173" t="s">
        <v>228</v>
      </c>
      <c r="X386" s="173" t="s">
        <v>229</v>
      </c>
      <c r="Y386" s="98" t="s">
        <v>3359</v>
      </c>
      <c r="Z386" s="98" t="s">
        <v>3360</v>
      </c>
      <c r="AA386" s="173">
        <v>8039</v>
      </c>
      <c r="AB386" s="173" t="s">
        <v>231</v>
      </c>
      <c r="AC386" s="98" t="s">
        <v>268</v>
      </c>
      <c r="AD386" s="98">
        <v>2017</v>
      </c>
      <c r="AE386" s="173">
        <v>2017</v>
      </c>
      <c r="AF386" s="98" t="s">
        <v>2742</v>
      </c>
      <c r="AG386" s="98">
        <v>2012</v>
      </c>
      <c r="AH386" s="98" t="s">
        <v>2488</v>
      </c>
      <c r="AI386" s="98" t="s">
        <v>2488</v>
      </c>
      <c r="AJ386" s="98" t="s">
        <v>2488</v>
      </c>
      <c r="AK386" s="173" t="s">
        <v>269</v>
      </c>
      <c r="AL386" s="173" t="s">
        <v>3361</v>
      </c>
      <c r="AM386" s="173" t="s">
        <v>222</v>
      </c>
      <c r="AN386" s="173" t="s">
        <v>222</v>
      </c>
      <c r="AO386" s="173" t="s">
        <v>222</v>
      </c>
      <c r="AP386" s="173" t="s">
        <v>222</v>
      </c>
      <c r="AQ386" s="173" t="s">
        <v>222</v>
      </c>
      <c r="AR386" s="98" t="s">
        <v>234</v>
      </c>
      <c r="AS386" s="173" t="s">
        <v>222</v>
      </c>
      <c r="AT386" s="173" t="s">
        <v>271</v>
      </c>
      <c r="AU386" s="98" t="s">
        <v>235</v>
      </c>
      <c r="AV386" s="174">
        <v>43836</v>
      </c>
      <c r="AW386" s="98" t="s">
        <v>268</v>
      </c>
      <c r="AX386" s="174">
        <v>43922</v>
      </c>
      <c r="AY386" s="174">
        <v>44142</v>
      </c>
      <c r="AZ386" s="98" t="s">
        <v>3362</v>
      </c>
      <c r="BA386" s="95">
        <v>6325</v>
      </c>
      <c r="BB386" s="122" t="s">
        <v>359</v>
      </c>
      <c r="BC386" s="98" t="s">
        <v>236</v>
      </c>
      <c r="BD386" s="123">
        <v>1740.982</v>
      </c>
      <c r="BE386" s="97">
        <v>4</v>
      </c>
      <c r="BF386" s="97">
        <v>0</v>
      </c>
      <c r="BG386" s="97">
        <v>0</v>
      </c>
      <c r="BH386" s="97">
        <v>0</v>
      </c>
      <c r="BI386" s="97">
        <v>0</v>
      </c>
      <c r="BJ386" s="97">
        <v>0</v>
      </c>
      <c r="BK386" s="123">
        <v>4</v>
      </c>
      <c r="BL386" s="110">
        <v>0</v>
      </c>
      <c r="BM386" s="123">
        <v>0</v>
      </c>
      <c r="BN386" s="123">
        <v>51.749000000000002</v>
      </c>
      <c r="BO386" s="123">
        <v>831.697</v>
      </c>
      <c r="BP386" s="123">
        <v>853.53599999999994</v>
      </c>
      <c r="BQ386" s="123">
        <v>1736.982</v>
      </c>
      <c r="BR386" s="123">
        <v>343.66410000000008</v>
      </c>
      <c r="BS386" s="98" t="s">
        <v>239</v>
      </c>
      <c r="BT386" s="175">
        <v>1</v>
      </c>
      <c r="BU386" s="173" t="s">
        <v>471</v>
      </c>
      <c r="BV386" s="123">
        <v>0</v>
      </c>
      <c r="BW386" s="173" t="s">
        <v>242</v>
      </c>
      <c r="BX386" s="175">
        <v>1</v>
      </c>
      <c r="BY386" s="175">
        <v>0</v>
      </c>
      <c r="BZ386" s="185" t="s">
        <v>3363</v>
      </c>
    </row>
    <row r="387" spans="1:78" ht="101.5" x14ac:dyDescent="0.35">
      <c r="A387" s="116" t="s">
        <v>3394</v>
      </c>
      <c r="B387" s="116" t="s">
        <v>3364</v>
      </c>
      <c r="C387" s="16" t="s">
        <v>3365</v>
      </c>
      <c r="D387" s="98" t="s">
        <v>3366</v>
      </c>
      <c r="E387" s="98" t="s">
        <v>3123</v>
      </c>
      <c r="F387" s="98" t="s">
        <v>3367</v>
      </c>
      <c r="G387" s="98" t="s">
        <v>3003</v>
      </c>
      <c r="H387" s="173" t="s">
        <v>430</v>
      </c>
      <c r="I387" s="98" t="s">
        <v>242</v>
      </c>
      <c r="J387" s="98" t="s">
        <v>2483</v>
      </c>
      <c r="K387" s="98" t="s">
        <v>222</v>
      </c>
      <c r="L387" s="173" t="s">
        <v>222</v>
      </c>
      <c r="M387" s="173" t="s">
        <v>3092</v>
      </c>
      <c r="N387" s="173" t="s">
        <v>3093</v>
      </c>
      <c r="O387" s="98" t="s">
        <v>3006</v>
      </c>
      <c r="P387" s="98" t="s">
        <v>381</v>
      </c>
      <c r="Q387" s="173" t="s">
        <v>225</v>
      </c>
      <c r="R387" s="98" t="s">
        <v>2486</v>
      </c>
      <c r="S387" s="98" t="s">
        <v>579</v>
      </c>
      <c r="T387" s="98" t="s">
        <v>318</v>
      </c>
      <c r="U387" s="173" t="s">
        <v>266</v>
      </c>
      <c r="V387" s="173" t="s">
        <v>500</v>
      </c>
      <c r="W387" s="98" t="s">
        <v>500</v>
      </c>
      <c r="X387" s="173" t="s">
        <v>229</v>
      </c>
      <c r="Y387" s="118" t="s">
        <v>2784</v>
      </c>
      <c r="Z387" s="98" t="s">
        <v>2886</v>
      </c>
      <c r="AA387" s="173">
        <v>7777</v>
      </c>
      <c r="AB387" s="98" t="s">
        <v>231</v>
      </c>
      <c r="AC387" s="173" t="s">
        <v>268</v>
      </c>
      <c r="AD387" s="173">
        <v>2014</v>
      </c>
      <c r="AE387" s="97" t="s">
        <v>237</v>
      </c>
      <c r="AF387" s="173" t="s">
        <v>2742</v>
      </c>
      <c r="AG387" s="98">
        <v>2006</v>
      </c>
      <c r="AH387" s="98" t="s">
        <v>2488</v>
      </c>
      <c r="AI387" s="98" t="s">
        <v>2488</v>
      </c>
      <c r="AJ387" s="98" t="s">
        <v>2488</v>
      </c>
      <c r="AK387" s="97" t="s">
        <v>320</v>
      </c>
      <c r="AL387" s="97" t="s">
        <v>320</v>
      </c>
      <c r="AM387" s="173" t="s">
        <v>1594</v>
      </c>
      <c r="AN387" s="173" t="s">
        <v>1594</v>
      </c>
      <c r="AO387" s="173" t="s">
        <v>1594</v>
      </c>
      <c r="AP387" s="173" t="s">
        <v>1594</v>
      </c>
      <c r="AQ387" s="173" t="s">
        <v>1594</v>
      </c>
      <c r="AR387" s="173" t="s">
        <v>1594</v>
      </c>
      <c r="AS387" s="173" t="s">
        <v>222</v>
      </c>
      <c r="AT387" s="173" t="s">
        <v>774</v>
      </c>
      <c r="AU387" s="98" t="s">
        <v>235</v>
      </c>
      <c r="AV387" s="174">
        <v>45037</v>
      </c>
      <c r="AW387" s="98" t="s">
        <v>225</v>
      </c>
      <c r="AX387" s="174">
        <v>44074</v>
      </c>
      <c r="AY387" s="174">
        <v>45629</v>
      </c>
      <c r="AZ387" s="173" t="s">
        <v>3368</v>
      </c>
      <c r="BA387" s="95">
        <v>41776</v>
      </c>
      <c r="BB387" s="182">
        <v>0</v>
      </c>
      <c r="BC387" s="98" t="s">
        <v>236</v>
      </c>
      <c r="BD387" s="97" t="s">
        <v>237</v>
      </c>
      <c r="BE387" s="97" t="s">
        <v>237</v>
      </c>
      <c r="BF387" s="97" t="s">
        <v>237</v>
      </c>
      <c r="BG387" s="97" t="s">
        <v>237</v>
      </c>
      <c r="BH387" s="97" t="s">
        <v>237</v>
      </c>
      <c r="BI387" s="97" t="s">
        <v>237</v>
      </c>
      <c r="BJ387" s="97" t="s">
        <v>237</v>
      </c>
      <c r="BK387" s="97" t="s">
        <v>237</v>
      </c>
      <c r="BL387" s="123">
        <v>0</v>
      </c>
      <c r="BM387" s="123">
        <v>0</v>
      </c>
      <c r="BN387" s="123">
        <v>0</v>
      </c>
      <c r="BO387" s="123">
        <v>0</v>
      </c>
      <c r="BP387" s="123">
        <v>0</v>
      </c>
      <c r="BQ387" s="123">
        <v>0</v>
      </c>
      <c r="BR387" s="123">
        <v>0</v>
      </c>
      <c r="BS387" s="98" t="s">
        <v>239</v>
      </c>
      <c r="BT387" s="175">
        <v>1</v>
      </c>
      <c r="BU387" s="173" t="s">
        <v>471</v>
      </c>
      <c r="BV387" s="123">
        <v>0</v>
      </c>
      <c r="BW387" s="173" t="s">
        <v>242</v>
      </c>
      <c r="BX387" s="176">
        <v>1</v>
      </c>
      <c r="BY387" s="176">
        <v>0</v>
      </c>
      <c r="BZ387" s="185" t="s">
        <v>3297</v>
      </c>
    </row>
    <row r="388" spans="1:78" ht="72.5" x14ac:dyDescent="0.35">
      <c r="A388" s="116" t="s">
        <v>3394</v>
      </c>
      <c r="B388" s="116" t="s">
        <v>3369</v>
      </c>
      <c r="C388" s="16" t="s">
        <v>3370</v>
      </c>
      <c r="D388" s="98" t="s">
        <v>3371</v>
      </c>
      <c r="E388" s="98" t="s">
        <v>3123</v>
      </c>
      <c r="F388" s="98" t="s">
        <v>3372</v>
      </c>
      <c r="G388" s="98" t="s">
        <v>3003</v>
      </c>
      <c r="H388" s="98" t="s">
        <v>430</v>
      </c>
      <c r="I388" s="98" t="s">
        <v>2476</v>
      </c>
      <c r="J388" s="98" t="s">
        <v>2483</v>
      </c>
      <c r="K388" s="98" t="s">
        <v>222</v>
      </c>
      <c r="L388" s="173" t="s">
        <v>3092</v>
      </c>
      <c r="M388" s="98" t="s">
        <v>3092</v>
      </c>
      <c r="N388" s="98" t="s">
        <v>3093</v>
      </c>
      <c r="O388" s="98" t="s">
        <v>3006</v>
      </c>
      <c r="P388" s="98" t="s">
        <v>291</v>
      </c>
      <c r="Q388" s="173" t="s">
        <v>225</v>
      </c>
      <c r="R388" s="98" t="s">
        <v>2050</v>
      </c>
      <c r="S388" s="98" t="s">
        <v>579</v>
      </c>
      <c r="T388" s="98" t="s">
        <v>318</v>
      </c>
      <c r="U388" s="173">
        <v>7</v>
      </c>
      <c r="V388" s="98" t="s">
        <v>500</v>
      </c>
      <c r="W388" s="98" t="s">
        <v>228</v>
      </c>
      <c r="X388" s="173" t="s">
        <v>229</v>
      </c>
      <c r="Y388" s="118" t="s">
        <v>2898</v>
      </c>
      <c r="Z388" s="173" t="s">
        <v>2731</v>
      </c>
      <c r="AA388" s="173">
        <v>7903</v>
      </c>
      <c r="AB388" s="98" t="s">
        <v>231</v>
      </c>
      <c r="AC388" s="98" t="s">
        <v>268</v>
      </c>
      <c r="AD388" s="98">
        <v>2016</v>
      </c>
      <c r="AE388" s="173">
        <v>2019</v>
      </c>
      <c r="AF388" s="98" t="s">
        <v>2742</v>
      </c>
      <c r="AG388" s="98">
        <v>2009</v>
      </c>
      <c r="AH388" s="98" t="s">
        <v>2488</v>
      </c>
      <c r="AI388" s="98" t="s">
        <v>2488</v>
      </c>
      <c r="AJ388" s="98" t="s">
        <v>2488</v>
      </c>
      <c r="AK388" s="173" t="s">
        <v>320</v>
      </c>
      <c r="AL388" s="97" t="s">
        <v>320</v>
      </c>
      <c r="AM388" s="98" t="s">
        <v>3373</v>
      </c>
      <c r="AN388" s="173" t="s">
        <v>2492</v>
      </c>
      <c r="AO388" s="98" t="s">
        <v>2334</v>
      </c>
      <c r="AP388" s="173" t="s">
        <v>1594</v>
      </c>
      <c r="AQ388" s="173" t="s">
        <v>1594</v>
      </c>
      <c r="AR388" s="173" t="s">
        <v>1594</v>
      </c>
      <c r="AS388" s="173" t="s">
        <v>222</v>
      </c>
      <c r="AT388" s="173" t="s">
        <v>774</v>
      </c>
      <c r="AU388" s="98" t="s">
        <v>235</v>
      </c>
      <c r="AV388" s="174">
        <v>44816</v>
      </c>
      <c r="AW388" s="98" t="s">
        <v>225</v>
      </c>
      <c r="AX388" s="174">
        <v>44044</v>
      </c>
      <c r="AY388" s="174">
        <v>44841</v>
      </c>
      <c r="AZ388" s="98" t="s">
        <v>3168</v>
      </c>
      <c r="BA388" s="95">
        <v>8659</v>
      </c>
      <c r="BB388" s="182">
        <v>89.434077854935964</v>
      </c>
      <c r="BC388" s="173" t="s">
        <v>236</v>
      </c>
      <c r="BD388" s="123">
        <v>855.6031999999999</v>
      </c>
      <c r="BE388" s="123">
        <v>20</v>
      </c>
      <c r="BF388" s="123">
        <v>0</v>
      </c>
      <c r="BG388" s="123">
        <v>834.00199999999995</v>
      </c>
      <c r="BH388" s="123">
        <v>0</v>
      </c>
      <c r="BI388" s="123">
        <v>0</v>
      </c>
      <c r="BJ388" s="123">
        <v>0</v>
      </c>
      <c r="BK388" s="123">
        <v>854.00199999999995</v>
      </c>
      <c r="BL388" s="133">
        <v>0</v>
      </c>
      <c r="BM388" s="133">
        <v>0</v>
      </c>
      <c r="BN388" s="133">
        <v>0</v>
      </c>
      <c r="BO388" s="133">
        <v>0</v>
      </c>
      <c r="BP388" s="133">
        <v>1.6012</v>
      </c>
      <c r="BQ388" s="133">
        <v>1.6012</v>
      </c>
      <c r="BR388" s="133">
        <v>0.26242000000000004</v>
      </c>
      <c r="BS388" s="173" t="s">
        <v>239</v>
      </c>
      <c r="BT388" s="175">
        <v>1</v>
      </c>
      <c r="BU388" s="98" t="s">
        <v>471</v>
      </c>
      <c r="BV388" s="123">
        <v>1.6012000000000002</v>
      </c>
      <c r="BW388" s="173" t="s">
        <v>242</v>
      </c>
      <c r="BX388" s="176">
        <v>1</v>
      </c>
      <c r="BY388" s="176">
        <v>0</v>
      </c>
      <c r="BZ388" s="185" t="s">
        <v>3169</v>
      </c>
    </row>
    <row r="389" spans="1:78" ht="87" x14ac:dyDescent="0.35">
      <c r="A389" s="116" t="s">
        <v>3394</v>
      </c>
      <c r="B389" s="116" t="s">
        <v>3374</v>
      </c>
      <c r="C389" s="16" t="s">
        <v>3375</v>
      </c>
      <c r="D389" s="98" t="s">
        <v>3258</v>
      </c>
      <c r="E389" s="98" t="s">
        <v>802</v>
      </c>
      <c r="F389" s="98" t="s">
        <v>3376</v>
      </c>
      <c r="G389" s="98" t="s">
        <v>3003</v>
      </c>
      <c r="H389" s="98" t="s">
        <v>430</v>
      </c>
      <c r="I389" s="98" t="s">
        <v>404</v>
      </c>
      <c r="J389" s="98" t="s">
        <v>2483</v>
      </c>
      <c r="K389" s="98" t="s">
        <v>222</v>
      </c>
      <c r="L389" s="173" t="s">
        <v>222</v>
      </c>
      <c r="M389" s="98" t="s">
        <v>3092</v>
      </c>
      <c r="N389" s="98" t="s">
        <v>3093</v>
      </c>
      <c r="O389" s="98" t="s">
        <v>3006</v>
      </c>
      <c r="P389" s="98" t="s">
        <v>291</v>
      </c>
      <c r="Q389" s="173" t="s">
        <v>225</v>
      </c>
      <c r="R389" s="98" t="s">
        <v>382</v>
      </c>
      <c r="S389" s="98" t="s">
        <v>579</v>
      </c>
      <c r="T389" s="98" t="s">
        <v>318</v>
      </c>
      <c r="U389" s="173">
        <v>73</v>
      </c>
      <c r="V389" s="98" t="s">
        <v>500</v>
      </c>
      <c r="W389" s="98" t="s">
        <v>228</v>
      </c>
      <c r="X389" s="173" t="s">
        <v>229</v>
      </c>
      <c r="Y389" s="118" t="s">
        <v>2898</v>
      </c>
      <c r="Z389" s="173" t="s">
        <v>2731</v>
      </c>
      <c r="AA389" s="173">
        <v>8078</v>
      </c>
      <c r="AB389" s="98" t="s">
        <v>231</v>
      </c>
      <c r="AC389" s="98" t="s">
        <v>268</v>
      </c>
      <c r="AD389" s="98">
        <v>2017</v>
      </c>
      <c r="AE389" s="173">
        <v>2017</v>
      </c>
      <c r="AF389" s="98" t="s">
        <v>2742</v>
      </c>
      <c r="AG389" s="98">
        <v>2015</v>
      </c>
      <c r="AH389" s="98" t="s">
        <v>2488</v>
      </c>
      <c r="AI389" s="98" t="s">
        <v>2488</v>
      </c>
      <c r="AJ389" s="98" t="s">
        <v>2488</v>
      </c>
      <c r="AK389" s="97" t="s">
        <v>320</v>
      </c>
      <c r="AL389" s="97" t="s">
        <v>320</v>
      </c>
      <c r="AM389" s="173" t="s">
        <v>1594</v>
      </c>
      <c r="AN389" s="173" t="s">
        <v>1594</v>
      </c>
      <c r="AO389" s="173" t="s">
        <v>1594</v>
      </c>
      <c r="AP389" s="173" t="s">
        <v>1594</v>
      </c>
      <c r="AQ389" s="173" t="s">
        <v>1594</v>
      </c>
      <c r="AR389" s="173" t="s">
        <v>1594</v>
      </c>
      <c r="AS389" s="173" t="s">
        <v>222</v>
      </c>
      <c r="AT389" s="98" t="s">
        <v>765</v>
      </c>
      <c r="AU389" s="98" t="s">
        <v>235</v>
      </c>
      <c r="AV389" s="174">
        <v>44385</v>
      </c>
      <c r="AW389" s="98" t="s">
        <v>268</v>
      </c>
      <c r="AX389" s="174">
        <v>43769</v>
      </c>
      <c r="AY389" s="174">
        <v>44546</v>
      </c>
      <c r="AZ389" s="173" t="s">
        <v>3377</v>
      </c>
      <c r="BA389" s="95">
        <v>1232</v>
      </c>
      <c r="BB389" s="182">
        <v>1447.5189445894007</v>
      </c>
      <c r="BC389" s="98" t="s">
        <v>236</v>
      </c>
      <c r="BD389" s="123">
        <v>178.11296999999999</v>
      </c>
      <c r="BE389" s="123">
        <v>64.492999999999995</v>
      </c>
      <c r="BF389" s="123">
        <v>43.8</v>
      </c>
      <c r="BG389" s="123">
        <v>0</v>
      </c>
      <c r="BH389" s="123">
        <v>0</v>
      </c>
      <c r="BI389" s="123">
        <v>0</v>
      </c>
      <c r="BJ389" s="123">
        <v>0</v>
      </c>
      <c r="BK389" s="123">
        <v>108.29300000000001</v>
      </c>
      <c r="BL389" s="123">
        <v>0</v>
      </c>
      <c r="BM389" s="123">
        <v>0</v>
      </c>
      <c r="BN389" s="123">
        <v>34.831979999999987</v>
      </c>
      <c r="BO389" s="123">
        <v>20.151829999999993</v>
      </c>
      <c r="BP389" s="123">
        <v>14.83616</v>
      </c>
      <c r="BQ389" s="123">
        <v>69.819969999999984</v>
      </c>
      <c r="BR389" s="123">
        <v>29.091210000000004</v>
      </c>
      <c r="BS389" s="98" t="s">
        <v>239</v>
      </c>
      <c r="BT389" s="175">
        <v>1</v>
      </c>
      <c r="BU389" s="98" t="s">
        <v>471</v>
      </c>
      <c r="BV389" s="123">
        <v>67.973429999999979</v>
      </c>
      <c r="BW389" s="173" t="s">
        <v>242</v>
      </c>
      <c r="BX389" s="176">
        <v>1</v>
      </c>
      <c r="BY389" s="176">
        <v>0</v>
      </c>
      <c r="BZ389" s="185" t="s">
        <v>3288</v>
      </c>
    </row>
    <row r="390" spans="1:78" ht="101.5" x14ac:dyDescent="0.35">
      <c r="A390" s="116" t="s">
        <v>3394</v>
      </c>
      <c r="B390" s="116" t="s">
        <v>3378</v>
      </c>
      <c r="C390" s="117" t="s">
        <v>3379</v>
      </c>
      <c r="D390" s="98" t="s">
        <v>3380</v>
      </c>
      <c r="E390" s="98" t="s">
        <v>1119</v>
      </c>
      <c r="F390" s="98" t="s">
        <v>3381</v>
      </c>
      <c r="G390" s="98" t="s">
        <v>3003</v>
      </c>
      <c r="H390" s="98" t="s">
        <v>430</v>
      </c>
      <c r="I390" s="98" t="s">
        <v>404</v>
      </c>
      <c r="J390" s="98" t="s">
        <v>2483</v>
      </c>
      <c r="K390" s="98" t="s">
        <v>222</v>
      </c>
      <c r="L390" s="173" t="s">
        <v>222</v>
      </c>
      <c r="M390" s="98" t="s">
        <v>3092</v>
      </c>
      <c r="N390" s="98" t="s">
        <v>3093</v>
      </c>
      <c r="O390" s="98" t="s">
        <v>3006</v>
      </c>
      <c r="P390" s="98" t="s">
        <v>291</v>
      </c>
      <c r="Q390" s="173" t="s">
        <v>225</v>
      </c>
      <c r="R390" s="98" t="s">
        <v>1034</v>
      </c>
      <c r="S390" s="98" t="s">
        <v>466</v>
      </c>
      <c r="T390" s="98" t="s">
        <v>318</v>
      </c>
      <c r="U390" s="173">
        <v>92</v>
      </c>
      <c r="V390" s="98" t="s">
        <v>500</v>
      </c>
      <c r="W390" s="98" t="s">
        <v>228</v>
      </c>
      <c r="X390" s="173" t="s">
        <v>229</v>
      </c>
      <c r="Y390" s="118">
        <v>902326568</v>
      </c>
      <c r="Z390" s="98" t="s">
        <v>3382</v>
      </c>
      <c r="AA390" s="173">
        <v>8100</v>
      </c>
      <c r="AB390" s="98" t="s">
        <v>231</v>
      </c>
      <c r="AC390" s="98" t="s">
        <v>268</v>
      </c>
      <c r="AD390" s="98">
        <v>2017</v>
      </c>
      <c r="AE390" s="173">
        <v>2020</v>
      </c>
      <c r="AF390" s="98" t="s">
        <v>2742</v>
      </c>
      <c r="AG390" s="98">
        <v>2014</v>
      </c>
      <c r="AH390" s="98" t="s">
        <v>2488</v>
      </c>
      <c r="AI390" s="98" t="s">
        <v>2488</v>
      </c>
      <c r="AJ390" s="98" t="s">
        <v>2488</v>
      </c>
      <c r="AK390" s="97" t="s">
        <v>320</v>
      </c>
      <c r="AL390" s="97" t="s">
        <v>320</v>
      </c>
      <c r="AM390" s="173" t="s">
        <v>222</v>
      </c>
      <c r="AN390" s="173" t="s">
        <v>222</v>
      </c>
      <c r="AO390" s="173" t="s">
        <v>222</v>
      </c>
      <c r="AP390" s="173" t="s">
        <v>222</v>
      </c>
      <c r="AQ390" s="173" t="s">
        <v>222</v>
      </c>
      <c r="AR390" s="173" t="s">
        <v>234</v>
      </c>
      <c r="AS390" s="173" t="s">
        <v>222</v>
      </c>
      <c r="AT390" s="98" t="s">
        <v>774</v>
      </c>
      <c r="AU390" s="98" t="s">
        <v>235</v>
      </c>
      <c r="AV390" s="174">
        <v>44685</v>
      </c>
      <c r="AW390" s="98" t="s">
        <v>268</v>
      </c>
      <c r="AX390" s="174">
        <v>44196</v>
      </c>
      <c r="AY390" s="174">
        <v>44770</v>
      </c>
      <c r="AZ390" s="98" t="s">
        <v>3168</v>
      </c>
      <c r="BA390" s="95">
        <v>12534</v>
      </c>
      <c r="BB390" s="182">
        <v>64.41157918538029</v>
      </c>
      <c r="BC390" s="98" t="s">
        <v>236</v>
      </c>
      <c r="BD390" s="123">
        <v>938.26199999999994</v>
      </c>
      <c r="BE390" s="123">
        <v>193.97300000000001</v>
      </c>
      <c r="BF390" s="123">
        <v>500</v>
      </c>
      <c r="BG390" s="123">
        <v>244.28899999999999</v>
      </c>
      <c r="BH390" s="123">
        <v>0</v>
      </c>
      <c r="BI390" s="123">
        <v>0</v>
      </c>
      <c r="BJ390" s="123">
        <v>0</v>
      </c>
      <c r="BK390" s="123">
        <v>938.26199999999994</v>
      </c>
      <c r="BL390" s="123">
        <v>0</v>
      </c>
      <c r="BM390" s="123">
        <v>0</v>
      </c>
      <c r="BN390" s="123">
        <v>0</v>
      </c>
      <c r="BO390" s="123">
        <v>0</v>
      </c>
      <c r="BP390" s="123">
        <v>0</v>
      </c>
      <c r="BQ390" s="123">
        <v>0</v>
      </c>
      <c r="BR390" s="97">
        <v>0</v>
      </c>
      <c r="BS390" s="98" t="s">
        <v>239</v>
      </c>
      <c r="BT390" s="175">
        <v>1</v>
      </c>
      <c r="BU390" s="98" t="s">
        <v>471</v>
      </c>
      <c r="BV390" s="123">
        <v>0</v>
      </c>
      <c r="BW390" s="173" t="s">
        <v>242</v>
      </c>
      <c r="BX390" s="176">
        <v>1</v>
      </c>
      <c r="BY390" s="176">
        <v>0</v>
      </c>
      <c r="BZ390" s="185" t="s">
        <v>3383</v>
      </c>
    </row>
    <row r="391" spans="1:78" ht="130.5" x14ac:dyDescent="0.35">
      <c r="A391" s="116" t="s">
        <v>3394</v>
      </c>
      <c r="B391" s="116" t="s">
        <v>3384</v>
      </c>
      <c r="C391" s="16" t="s">
        <v>3385</v>
      </c>
      <c r="D391" s="98" t="s">
        <v>3386</v>
      </c>
      <c r="E391" s="98" t="s">
        <v>3387</v>
      </c>
      <c r="F391" s="98" t="s">
        <v>3388</v>
      </c>
      <c r="G391" s="98" t="s">
        <v>3003</v>
      </c>
      <c r="H391" s="98" t="s">
        <v>430</v>
      </c>
      <c r="I391" s="98" t="s">
        <v>3218</v>
      </c>
      <c r="J391" s="98" t="s">
        <v>2483</v>
      </c>
      <c r="K391" s="98" t="s">
        <v>222</v>
      </c>
      <c r="L391" s="173" t="s">
        <v>222</v>
      </c>
      <c r="M391" s="98" t="s">
        <v>3092</v>
      </c>
      <c r="N391" s="98" t="s">
        <v>3093</v>
      </c>
      <c r="O391" s="98" t="s">
        <v>3006</v>
      </c>
      <c r="P391" s="98" t="s">
        <v>263</v>
      </c>
      <c r="Q391" s="173" t="s">
        <v>225</v>
      </c>
      <c r="R391" s="98" t="s">
        <v>1034</v>
      </c>
      <c r="S391" s="98" t="s">
        <v>870</v>
      </c>
      <c r="T391" s="98" t="s">
        <v>318</v>
      </c>
      <c r="U391" s="173">
        <v>86.7</v>
      </c>
      <c r="V391" s="98" t="s">
        <v>2462</v>
      </c>
      <c r="W391" s="98" t="s">
        <v>228</v>
      </c>
      <c r="X391" s="173" t="s">
        <v>229</v>
      </c>
      <c r="Y391" s="118">
        <v>902266605</v>
      </c>
      <c r="Z391" s="98" t="s">
        <v>3389</v>
      </c>
      <c r="AA391" s="173">
        <v>8095</v>
      </c>
      <c r="AB391" s="98" t="s">
        <v>231</v>
      </c>
      <c r="AC391" s="98" t="s">
        <v>268</v>
      </c>
      <c r="AD391" s="98">
        <v>2018</v>
      </c>
      <c r="AE391" s="173">
        <v>2020</v>
      </c>
      <c r="AF391" s="98" t="s">
        <v>2742</v>
      </c>
      <c r="AG391" s="98">
        <v>2014</v>
      </c>
      <c r="AH391" s="98" t="s">
        <v>2488</v>
      </c>
      <c r="AI391" s="98" t="s">
        <v>2488</v>
      </c>
      <c r="AJ391" s="98" t="s">
        <v>2488</v>
      </c>
      <c r="AK391" s="97" t="s">
        <v>320</v>
      </c>
      <c r="AL391" s="97" t="s">
        <v>320</v>
      </c>
      <c r="AM391" s="173" t="s">
        <v>222</v>
      </c>
      <c r="AN391" s="173" t="s">
        <v>222</v>
      </c>
      <c r="AO391" s="173" t="s">
        <v>222</v>
      </c>
      <c r="AP391" s="173" t="s">
        <v>222</v>
      </c>
      <c r="AQ391" s="173" t="s">
        <v>222</v>
      </c>
      <c r="AR391" s="173" t="s">
        <v>234</v>
      </c>
      <c r="AS391" s="173" t="s">
        <v>222</v>
      </c>
      <c r="AT391" s="98" t="s">
        <v>765</v>
      </c>
      <c r="AU391" s="98" t="s">
        <v>235</v>
      </c>
      <c r="AV391" s="174">
        <v>44454</v>
      </c>
      <c r="AW391" s="98" t="s">
        <v>268</v>
      </c>
      <c r="AX391" s="174">
        <v>43901</v>
      </c>
      <c r="AY391" s="174">
        <v>44489</v>
      </c>
      <c r="AZ391" s="98" t="s">
        <v>3270</v>
      </c>
      <c r="BA391" s="95">
        <v>893</v>
      </c>
      <c r="BB391" s="122" t="s">
        <v>359</v>
      </c>
      <c r="BC391" s="98" t="s">
        <v>236</v>
      </c>
      <c r="BD391" s="123">
        <v>0</v>
      </c>
      <c r="BE391" s="123">
        <v>0</v>
      </c>
      <c r="BF391" s="123">
        <v>0</v>
      </c>
      <c r="BG391" s="123">
        <v>0</v>
      </c>
      <c r="BH391" s="123">
        <v>0</v>
      </c>
      <c r="BI391" s="123">
        <v>0</v>
      </c>
      <c r="BJ391" s="123">
        <v>0</v>
      </c>
      <c r="BK391" s="123">
        <v>0</v>
      </c>
      <c r="BL391" s="123">
        <v>0</v>
      </c>
      <c r="BM391" s="123">
        <v>0</v>
      </c>
      <c r="BN391" s="123">
        <v>0</v>
      </c>
      <c r="BO391" s="123">
        <v>0</v>
      </c>
      <c r="BP391" s="123">
        <v>0</v>
      </c>
      <c r="BQ391" s="123">
        <v>0</v>
      </c>
      <c r="BR391" s="97">
        <v>0</v>
      </c>
      <c r="BS391" s="98" t="s">
        <v>239</v>
      </c>
      <c r="BT391" s="175">
        <v>1</v>
      </c>
      <c r="BU391" s="98" t="s">
        <v>471</v>
      </c>
      <c r="BV391" s="123">
        <v>106.67229</v>
      </c>
      <c r="BW391" s="173" t="s">
        <v>242</v>
      </c>
      <c r="BX391" s="176">
        <v>1</v>
      </c>
      <c r="BY391" s="176">
        <v>0</v>
      </c>
      <c r="BZ391" s="185" t="s">
        <v>3282</v>
      </c>
    </row>
    <row r="392" spans="1:78" ht="130.5" x14ac:dyDescent="0.35">
      <c r="A392" s="116" t="s">
        <v>3394</v>
      </c>
      <c r="B392" s="116" t="s">
        <v>3390</v>
      </c>
      <c r="C392" s="117" t="s">
        <v>3391</v>
      </c>
      <c r="D392" s="98" t="s">
        <v>3392</v>
      </c>
      <c r="E392" s="98" t="s">
        <v>1110</v>
      </c>
      <c r="F392" s="98" t="s">
        <v>3393</v>
      </c>
      <c r="G392" s="98" t="s">
        <v>3003</v>
      </c>
      <c r="H392" s="98" t="s">
        <v>430</v>
      </c>
      <c r="I392" s="98" t="s">
        <v>404</v>
      </c>
      <c r="J392" s="98" t="s">
        <v>2483</v>
      </c>
      <c r="K392" s="98" t="s">
        <v>222</v>
      </c>
      <c r="L392" s="173" t="s">
        <v>222</v>
      </c>
      <c r="M392" s="98" t="s">
        <v>3092</v>
      </c>
      <c r="N392" s="98" t="s">
        <v>3093</v>
      </c>
      <c r="O392" s="98" t="s">
        <v>3006</v>
      </c>
      <c r="P392" s="98" t="s">
        <v>291</v>
      </c>
      <c r="Q392" s="173" t="s">
        <v>225</v>
      </c>
      <c r="R392" s="98" t="s">
        <v>1034</v>
      </c>
      <c r="S392" s="98" t="s">
        <v>579</v>
      </c>
      <c r="T392" s="98" t="s">
        <v>318</v>
      </c>
      <c r="U392" s="173">
        <v>92</v>
      </c>
      <c r="V392" s="98" t="s">
        <v>2462</v>
      </c>
      <c r="W392" s="98" t="s">
        <v>228</v>
      </c>
      <c r="X392" s="173" t="s">
        <v>229</v>
      </c>
      <c r="Y392" s="118" t="s">
        <v>2898</v>
      </c>
      <c r="Z392" s="173" t="s">
        <v>2731</v>
      </c>
      <c r="AA392" s="173">
        <v>8205</v>
      </c>
      <c r="AB392" s="98" t="s">
        <v>231</v>
      </c>
      <c r="AC392" s="98" t="s">
        <v>268</v>
      </c>
      <c r="AD392" s="98">
        <v>2018</v>
      </c>
      <c r="AE392" s="173">
        <v>2018</v>
      </c>
      <c r="AF392" s="98" t="s">
        <v>2742</v>
      </c>
      <c r="AG392" s="98">
        <v>2016</v>
      </c>
      <c r="AH392" s="98" t="s">
        <v>2488</v>
      </c>
      <c r="AI392" s="98" t="s">
        <v>2488</v>
      </c>
      <c r="AJ392" s="98" t="s">
        <v>2488</v>
      </c>
      <c r="AK392" s="97" t="s">
        <v>320</v>
      </c>
      <c r="AL392" s="97" t="s">
        <v>320</v>
      </c>
      <c r="AM392" s="173" t="s">
        <v>222</v>
      </c>
      <c r="AN392" s="173" t="s">
        <v>222</v>
      </c>
      <c r="AO392" s="173" t="s">
        <v>222</v>
      </c>
      <c r="AP392" s="173" t="s">
        <v>222</v>
      </c>
      <c r="AQ392" s="173" t="s">
        <v>222</v>
      </c>
      <c r="AR392" s="173" t="s">
        <v>234</v>
      </c>
      <c r="AS392" s="173" t="s">
        <v>222</v>
      </c>
      <c r="AT392" s="98" t="s">
        <v>765</v>
      </c>
      <c r="AU392" s="98" t="s">
        <v>235</v>
      </c>
      <c r="AV392" s="174">
        <v>44473</v>
      </c>
      <c r="AW392" s="98" t="s">
        <v>268</v>
      </c>
      <c r="AX392" s="174">
        <v>44348</v>
      </c>
      <c r="AY392" s="174">
        <v>44533</v>
      </c>
      <c r="AZ392" s="173" t="s">
        <v>3377</v>
      </c>
      <c r="BA392" s="95">
        <v>1133</v>
      </c>
      <c r="BB392" s="182">
        <v>6887.3891840498873</v>
      </c>
      <c r="BC392" s="98" t="s">
        <v>236</v>
      </c>
      <c r="BD392" s="123">
        <v>867.00291000000004</v>
      </c>
      <c r="BE392" s="123">
        <v>588.49800000000005</v>
      </c>
      <c r="BF392" s="123">
        <v>221.20400000000001</v>
      </c>
      <c r="BG392" s="123">
        <v>0</v>
      </c>
      <c r="BH392" s="123">
        <v>0</v>
      </c>
      <c r="BI392" s="123">
        <v>0</v>
      </c>
      <c r="BJ392" s="123">
        <v>0</v>
      </c>
      <c r="BK392" s="123">
        <v>809.702</v>
      </c>
      <c r="BL392" s="123">
        <v>0</v>
      </c>
      <c r="BM392" s="123">
        <v>0</v>
      </c>
      <c r="BN392" s="123">
        <v>0</v>
      </c>
      <c r="BO392" s="123">
        <v>2.5003200000000003</v>
      </c>
      <c r="BP392" s="123">
        <v>54.80059</v>
      </c>
      <c r="BQ392" s="123">
        <v>57.300910000000002</v>
      </c>
      <c r="BR392" s="123">
        <v>13.784750000000001</v>
      </c>
      <c r="BS392" s="98" t="s">
        <v>239</v>
      </c>
      <c r="BT392" s="175">
        <v>1</v>
      </c>
      <c r="BU392" s="98" t="s">
        <v>471</v>
      </c>
      <c r="BV392" s="123">
        <v>57.300909999999988</v>
      </c>
      <c r="BW392" s="173" t="s">
        <v>242</v>
      </c>
      <c r="BX392" s="176">
        <v>1</v>
      </c>
      <c r="BY392" s="176">
        <v>0</v>
      </c>
      <c r="BZ392" s="185" t="s">
        <v>3094</v>
      </c>
    </row>
    <row r="393" spans="1:78" x14ac:dyDescent="0.35">
      <c r="BB393" s="36"/>
    </row>
  </sheetData>
  <autoFilter ref="A6:BZ392" xr:uid="{EEE81A83-A442-409A-AC43-9CB432C6D2B0}"/>
  <sortState xmlns:xlrd2="http://schemas.microsoft.com/office/spreadsheetml/2017/richdata2" ref="A7:CA392">
    <sortCondition ref="B6"/>
  </sortState>
  <mergeCells count="10">
    <mergeCell ref="BE2:BJ2"/>
    <mergeCell ref="BM2:BP2"/>
    <mergeCell ref="B3:U3"/>
    <mergeCell ref="BE5:BJ5"/>
    <mergeCell ref="BL5:BP5"/>
    <mergeCell ref="AC3:AJ3"/>
    <mergeCell ref="AM3:AS3"/>
    <mergeCell ref="AT3:AZ3"/>
    <mergeCell ref="BA3:BY3"/>
    <mergeCell ref="V3:AB3"/>
  </mergeCells>
  <phoneticPr fontId="10" type="noConversion"/>
  <conditionalFormatting sqref="C62:C63">
    <cfRule type="expression" dxfId="170" priority="171">
      <formula>$E$1=INDEX(C62,MATCH($E$1,C62,0))</formula>
    </cfRule>
  </conditionalFormatting>
  <conditionalFormatting sqref="B7:B392">
    <cfRule type="duplicateValues" dxfId="169" priority="170"/>
  </conditionalFormatting>
  <conditionalFormatting sqref="B7:B300">
    <cfRule type="expression" dxfId="168" priority="169">
      <formula>$E$1=INDEX(#REF!,MATCH($E$1,#REF!,0))</formula>
    </cfRule>
  </conditionalFormatting>
  <conditionalFormatting sqref="BD391:BD392 C391:D392 AT391:AV392 AX391:AZ392 V391:AJ392 F391:H392 L391:O392 Q391:T391 Q392:R392 T392">
    <cfRule type="expression" dxfId="167" priority="168">
      <formula>$E$1=INDEX(#REF!,MATCH($E$1,#REF!,0))</formula>
    </cfRule>
  </conditionalFormatting>
  <conditionalFormatting sqref="BE88:BK88 BE90:BK90 BM90:BY90 BE143:BK143 BN143:BU143 BM88:BY88 BE16:BR16 BT16:BY16 BE82:BR82 BE187:BR188 BT187:BU188 BE212:BR217 BE230:BR231 BT230:BY231 BE249:BR249 BE255:BY255 BE253:BR254 BT253:BY254 BE257:BY266 BE256:BR256 BT256:BY256 BE268:BR269 BT268:BU269 BE274:BY277 BE273:BR273 BT273:BY273 BE300:BY300 BE297:BR299 BT297:BY299 BE278:BR278 BA13 BE7:BY15 BT82:BY82 BE89:BY89 BE140:BU142 BE144:BU147 BV140:BY147 BE186:BU186 BV186:BY188 BE189:BY211 BT212:BY217 BE218:BY229 BE232:BY248 BT249:BY249 BE250:BY252 BE267:BU267 BV267:BY269 BE270:BY272 BV306:BV308 BV311 BV313:BV314 BV319 BV325:BV326 BV341:BV342 BV344:BV345 BV369:BV371 BV373:BV374 BV376 BV382 BE17:BY81 BE148:BY185 BE83:BY87 BE91:BY139 BT278:BY278 BE279:BY296">
    <cfRule type="expression" dxfId="166" priority="167">
      <formula>$E$1=INDEX(#REF!,MATCH($E$1,#REF!,0))</formula>
    </cfRule>
  </conditionalFormatting>
  <conditionalFormatting sqref="B391:B392">
    <cfRule type="expression" dxfId="165" priority="166">
      <formula>$E$1=INDEX(#REF!,MATCH($E$1,#REF!,0))</formula>
    </cfRule>
  </conditionalFormatting>
  <conditionalFormatting sqref="BD389 AU389 C389:D389 Q389 V389:AJ389 F389:H389 L389:O389 T389">
    <cfRule type="expression" dxfId="164" priority="165">
      <formula>$E$1=INDEX(#REF!,MATCH($E$1,#REF!,0))</formula>
    </cfRule>
  </conditionalFormatting>
  <conditionalFormatting sqref="B390">
    <cfRule type="expression" dxfId="163" priority="164">
      <formula>$E$1=INDEX(#REF!,MATCH($E$1,#REF!,0))</formula>
    </cfRule>
  </conditionalFormatting>
  <conditionalFormatting sqref="BD390 AT390:AV390 C390:D390 Q390:T390 AX390:AY390 V390:AK390 F390:H390 L390:O390">
    <cfRule type="expression" dxfId="162" priority="163">
      <formula>$E$1=INDEX(#REF!,MATCH($E$1,#REF!,0))</formula>
    </cfRule>
  </conditionalFormatting>
  <conditionalFormatting sqref="B389">
    <cfRule type="expression" dxfId="161" priority="162">
      <formula>$E$1=INDEX(#REF!,MATCH($E$1,#REF!,0))</formula>
    </cfRule>
  </conditionalFormatting>
  <conditionalFormatting sqref="BC388:BD388 C388:D388 AT388:AV388 P388:R388 AX388:AY388 F388:H388 L388:M388 T388:AJ388">
    <cfRule type="expression" dxfId="160" priority="161">
      <formula>$E$1=INDEX(#REF!,MATCH($E$1,#REF!,0))</formula>
    </cfRule>
  </conditionalFormatting>
  <conditionalFormatting sqref="B388">
    <cfRule type="expression" dxfId="159" priority="160">
      <formula>$E$1=INDEX(#REF!,MATCH($E$1,#REF!,0))</formula>
    </cfRule>
  </conditionalFormatting>
  <conditionalFormatting sqref="BC387:BD387 C387:D387 AT387:AV387 Q387:R387 AX387:AZ387 V387:AJ387 F387:H387 L387:O387 T387">
    <cfRule type="expression" dxfId="158" priority="159">
      <formula>$E$1=INDEX(#REF!,MATCH($E$1,#REF!,0))</formula>
    </cfRule>
  </conditionalFormatting>
  <conditionalFormatting sqref="B387">
    <cfRule type="expression" dxfId="157" priority="158">
      <formula>$E$1=INDEX(#REF!,MATCH($E$1,#REF!,0))</formula>
    </cfRule>
  </conditionalFormatting>
  <conditionalFormatting sqref="BD385:BD386 C385:D386 AT385:AV386 AX385:AY386 Q385:R386 V385:AJ386 F385:H386 L385:O386 T385:T386">
    <cfRule type="expression" dxfId="156" priority="157">
      <formula>$E$1=INDEX(#REF!,MATCH($E$1,#REF!,0))</formula>
    </cfRule>
  </conditionalFormatting>
  <conditionalFormatting sqref="B385:B386">
    <cfRule type="expression" dxfId="155" priority="156">
      <formula>$E$1=INDEX(#REF!,MATCH($E$1,#REF!,0))</formula>
    </cfRule>
  </conditionalFormatting>
  <conditionalFormatting sqref="BD384 C384:D384 AT384:AU384 Q384:R384 AX384:AZ384 V384:AJ384 F384:H384 L384:O384 T384">
    <cfRule type="expression" dxfId="154" priority="155">
      <formula>$E$1=INDEX(#REF!,MATCH($E$1,#REF!,0))</formula>
    </cfRule>
  </conditionalFormatting>
  <conditionalFormatting sqref="B384">
    <cfRule type="expression" dxfId="153" priority="154">
      <formula>$E$1=INDEX(#REF!,MATCH($E$1,#REF!,0))</formula>
    </cfRule>
  </conditionalFormatting>
  <conditionalFormatting sqref="BD382 C382 AT382:AU382 Q382:AJ382 AX382:AY382 F382:O382">
    <cfRule type="expression" dxfId="152" priority="153">
      <formula>$E$1=INDEX(#REF!,MATCH($E$1,#REF!,0))</formula>
    </cfRule>
  </conditionalFormatting>
  <conditionalFormatting sqref="B383">
    <cfRule type="expression" dxfId="151" priority="152">
      <formula>$E$1=INDEX(#REF!,MATCH($E$1,#REF!,0))</formula>
    </cfRule>
  </conditionalFormatting>
  <conditionalFormatting sqref="BC383:BD383 AT383:AV383 C383:D383 AX383:AZ383 F383:AE383 AG383:AJ383">
    <cfRule type="expression" dxfId="150" priority="151">
      <formula>$E$1=INDEX(#REF!,MATCH($E$1,#REF!,0))</formula>
    </cfRule>
  </conditionalFormatting>
  <conditionalFormatting sqref="B382">
    <cfRule type="expression" dxfId="149" priority="150">
      <formula>$E$1=INDEX(#REF!,MATCH($E$1,#REF!,0))</formula>
    </cfRule>
  </conditionalFormatting>
  <conditionalFormatting sqref="BD381 C381:D381 AT381:AV381 Q381:R381 AX381:AZ381 F381:I381 L381:O381 T381:AJ381">
    <cfRule type="expression" dxfId="148" priority="149">
      <formula>$E$1=INDEX(#REF!,MATCH($E$1,#REF!,0))</formula>
    </cfRule>
  </conditionalFormatting>
  <conditionalFormatting sqref="B381">
    <cfRule type="expression" dxfId="147" priority="148">
      <formula>$E$1=INDEX(#REF!,MATCH($E$1,#REF!,0))</formula>
    </cfRule>
  </conditionalFormatting>
  <conditionalFormatting sqref="BD380 C380 AT380:AV380 F380:H380 Q380:R380 AX380:AZ380 V380:AJ380 L380:O380 T380">
    <cfRule type="expression" dxfId="146" priority="147">
      <formula>$E$1=INDEX(#REF!,MATCH($E$1,#REF!,0))</formula>
    </cfRule>
  </conditionalFormatting>
  <conditionalFormatting sqref="B380">
    <cfRule type="expression" dxfId="145" priority="146">
      <formula>$E$1=INDEX(#REF!,MATCH($E$1,#REF!,0))</formula>
    </cfRule>
  </conditionalFormatting>
  <conditionalFormatting sqref="BD379 C379:D379 Q379 V379:AJ379 F379:H379 T379 L379:O379 AT379:AV379 AX379:AZ379">
    <cfRule type="expression" dxfId="144" priority="145">
      <formula>$E$1=INDEX(#REF!,MATCH($E$1,#REF!,0))</formula>
    </cfRule>
  </conditionalFormatting>
  <conditionalFormatting sqref="B379">
    <cfRule type="expression" dxfId="143" priority="144">
      <formula>$E$1=INDEX(#REF!,MATCH($E$1,#REF!,0))</formula>
    </cfRule>
  </conditionalFormatting>
  <conditionalFormatting sqref="BD378 C378:D378 AT378:AV378 Q378 AX378:AY378 W378:AJ378 F378:H378 T378 L378:O378">
    <cfRule type="expression" dxfId="142" priority="143">
      <formula>$E$1=INDEX(#REF!,MATCH($E$1,#REF!,0))</formula>
    </cfRule>
  </conditionalFormatting>
  <conditionalFormatting sqref="B378">
    <cfRule type="expression" dxfId="141" priority="142">
      <formula>$E$1=INDEX(#REF!,MATCH($E$1,#REF!,0))</formula>
    </cfRule>
  </conditionalFormatting>
  <conditionalFormatting sqref="BD377 C377:D377 AT377:AV377 Q377:R377 AX377:AY377 V377:AJ377 F377:H377 V378 L377:O377 T377">
    <cfRule type="expression" dxfId="140" priority="141">
      <formula>$E$1=INDEX(#REF!,MATCH($E$1,#REF!,0))</formula>
    </cfRule>
  </conditionalFormatting>
  <conditionalFormatting sqref="B377">
    <cfRule type="expression" dxfId="139" priority="140">
      <formula>$E$1=INDEX(#REF!,MATCH($E$1,#REF!,0))</formula>
    </cfRule>
  </conditionalFormatting>
  <conditionalFormatting sqref="BD376 C376 AT376:AV376 F376:H376 Q376:R376 AX376:AY376 V376:AJ376 L376:O376 T376">
    <cfRule type="expression" dxfId="138" priority="139">
      <formula>$E$1=INDEX(#REF!,MATCH($E$1,#REF!,0))</formula>
    </cfRule>
  </conditionalFormatting>
  <conditionalFormatting sqref="B376">
    <cfRule type="expression" dxfId="137" priority="138">
      <formula>$E$1=INDEX(#REF!,MATCH($E$1,#REF!,0))</formula>
    </cfRule>
  </conditionalFormatting>
  <conditionalFormatting sqref="BD375 C375 AT375:AV375 F375:H375 Q375 AX375:AY375 V375:AJ375 T375 L375:O375">
    <cfRule type="expression" dxfId="136" priority="137">
      <formula>$E$1=INDEX(#REF!,MATCH($E$1,#REF!,0))</formula>
    </cfRule>
  </conditionalFormatting>
  <conditionalFormatting sqref="B375">
    <cfRule type="expression" dxfId="135" priority="136">
      <formula>$E$1=INDEX(#REF!,MATCH($E$1,#REF!,0))</formula>
    </cfRule>
  </conditionalFormatting>
  <conditionalFormatting sqref="BC374:BD374 AU374 C374:D374 V374:AJ374 F374:H374 L374:R374 T374">
    <cfRule type="expression" dxfId="134" priority="135">
      <formula>$E$1=INDEX(#REF!,MATCH($E$1,#REF!,0))</formula>
    </cfRule>
  </conditionalFormatting>
  <conditionalFormatting sqref="B374">
    <cfRule type="expression" dxfId="133" priority="134">
      <formula>$E$1=INDEX(#REF!,MATCH($E$1,#REF!,0))</formula>
    </cfRule>
  </conditionalFormatting>
  <conditionalFormatting sqref="BC373:BD373 AU373 C373:D373 V373:AJ373 F373:I373 Q373:R373 L373:O373 T373">
    <cfRule type="expression" dxfId="132" priority="133">
      <formula>$E$1=INDEX(#REF!,MATCH($E$1,#REF!,0))</formula>
    </cfRule>
  </conditionalFormatting>
  <conditionalFormatting sqref="B373">
    <cfRule type="expression" dxfId="131" priority="132">
      <formula>$E$1=INDEX(#REF!,MATCH($E$1,#REF!,0))</formula>
    </cfRule>
  </conditionalFormatting>
  <conditionalFormatting sqref="BC371:BD371 BD372 AU371:AU372 C371:D372 Q372 V371:AJ372 F371:H372 L372:O372 L371:R371 T371:T372">
    <cfRule type="expression" dxfId="130" priority="131">
      <formula>$E$1=INDEX(#REF!,MATCH($E$1,#REF!,0))</formula>
    </cfRule>
  </conditionalFormatting>
  <conditionalFormatting sqref="B371:B372">
    <cfRule type="expression" dxfId="129" priority="130">
      <formula>$E$1=INDEX(#REF!,MATCH($E$1,#REF!,0))</formula>
    </cfRule>
  </conditionalFormatting>
  <conditionalFormatting sqref="BD367:BD370 AY369:AY370 AX368:AX370 AT367 AU367:AV368 AX367:AY367 C367:D370 Q367:R370 V369:AJ370 F367:I368 AT369:AU370 F369:H370 L369:O370 AG367:AJ368 K367:O368 T369:T370 T367:AE368">
    <cfRule type="expression" dxfId="128" priority="129">
      <formula>$E$1=INDEX(#REF!,MATCH($E$1,#REF!,0))</formula>
    </cfRule>
  </conditionalFormatting>
  <conditionalFormatting sqref="B367:B370">
    <cfRule type="expression" dxfId="127" priority="128">
      <formula>$E$1=INDEX(#REF!,MATCH($E$1,#REF!,0))</formula>
    </cfRule>
  </conditionalFormatting>
  <conditionalFormatting sqref="BC366:BD366 AU366 C366 Q366 F366:H366 K366:O366 S366:AE366 AG366:AJ366">
    <cfRule type="expression" dxfId="126" priority="127">
      <formula>$E$1=INDEX(#REF!,MATCH($E$1,#REF!,0))</formula>
    </cfRule>
  </conditionalFormatting>
  <conditionalFormatting sqref="B366">
    <cfRule type="expression" dxfId="125" priority="126">
      <formula>$E$1=INDEX(#REF!,MATCH($E$1,#REF!,0))</formula>
    </cfRule>
  </conditionalFormatting>
  <conditionalFormatting sqref="BC363:BD363 BC365:BD365 BD364 AV363 AU363:AU365 Q365:R365 AY363:AZ363 C363:D365 K363:M364 Q363:T364 F365:I365 AD363:AE364 AG364:AJ364 AG363:AK363 F363:F364 L365:O365 T365:AJ365 W363:W364 Y363:AB364">
    <cfRule type="expression" dxfId="124" priority="125">
      <formula>$E$1=INDEX(#REF!,MATCH($E$1,#REF!,0))</formula>
    </cfRule>
  </conditionalFormatting>
  <conditionalFormatting sqref="B363:B365">
    <cfRule type="expression" dxfId="123" priority="124">
      <formula>$E$1=INDEX(#REF!,MATCH($E$1,#REF!,0))</formula>
    </cfRule>
  </conditionalFormatting>
  <conditionalFormatting sqref="BC358:BD358 BD359:BD362 AT358 AV358 AU358:AU362 Q362:R362 Q361:S361 AX358:AZ358 T358 V358:AJ358 C358:D362 AD362:AE362 AC362:AC364 L358:M358 F358:H360 L359:O360 T359:AJ360 AG362:AJ362 F361:O361 F362 K362:M362 N362:O364 AF362:AF364 G362:J364 Q358:R360 T361:T362 V361:AJ361 W362 V362:V364 Y362:AB362 X362:X364">
    <cfRule type="expression" dxfId="122" priority="123">
      <formula>$E$1=INDEX(#REF!,MATCH($E$1,#REF!,0))</formula>
    </cfRule>
  </conditionalFormatting>
  <conditionalFormatting sqref="B358:B362">
    <cfRule type="expression" dxfId="121" priority="122">
      <formula>$E$1=INDEX(#REF!,MATCH($E$1,#REF!,0))</formula>
    </cfRule>
  </conditionalFormatting>
  <conditionalFormatting sqref="BD356:BD357 AT357 AV357 AU356:AU357 T356:T357 Q356:Q357 AX357:AZ357 C356:D357 V356:AJ357 F356:H357 L356:L357">
    <cfRule type="expression" dxfId="120" priority="121">
      <formula>$E$1=INDEX(#REF!,MATCH($E$1,#REF!,0))</formula>
    </cfRule>
  </conditionalFormatting>
  <conditionalFormatting sqref="B356:B357">
    <cfRule type="expression" dxfId="119" priority="120">
      <formula>$E$1=INDEX(#REF!,MATCH($E$1,#REF!,0))</formula>
    </cfRule>
  </conditionalFormatting>
  <conditionalFormatting sqref="BC355:BD355 AU355 T355 C355:D355 Q355 V355:AJ355 M356:M357 N356:O358 F355:H355 L355:O355">
    <cfRule type="expression" dxfId="118" priority="119">
      <formula>$E$1=INDEX(#REF!,MATCH($E$1,#REF!,0))</formula>
    </cfRule>
  </conditionalFormatting>
  <conditionalFormatting sqref="B355">
    <cfRule type="expression" dxfId="117" priority="118">
      <formula>$E$1=INDEX(#REF!,MATCH($E$1,#REF!,0))</formula>
    </cfRule>
  </conditionalFormatting>
  <conditionalFormatting sqref="BD354 T354 AT354:AV354 C354:D354 Q354 AX354:AY354 V354:AJ354 F354:H354 L354:O354">
    <cfRule type="expression" dxfId="116" priority="117">
      <formula>$E$1=INDEX(#REF!,MATCH($E$1,#REF!,0))</formula>
    </cfRule>
  </conditionalFormatting>
  <conditionalFormatting sqref="B354">
    <cfRule type="expression" dxfId="115" priority="116">
      <formula>$E$1=INDEX(#REF!,MATCH($E$1,#REF!,0))</formula>
    </cfRule>
  </conditionalFormatting>
  <conditionalFormatting sqref="BD353 T353 AT353:AV353 C353:D353 Q353 AX353:AY353 V353:AJ353 F353:H353 L353:O353">
    <cfRule type="expression" dxfId="114" priority="115">
      <formula>$E$1=INDEX(#REF!,MATCH($E$1,#REF!,0))</formula>
    </cfRule>
  </conditionalFormatting>
  <conditionalFormatting sqref="B353">
    <cfRule type="expression" dxfId="113" priority="114">
      <formula>$E$1=INDEX(#REF!,MATCH($E$1,#REF!,0))</formula>
    </cfRule>
  </conditionalFormatting>
  <conditionalFormatting sqref="BD350:BD352 AU350:AU352 T350:T352 C350:D352 Q350:Q352 V350:AJ352 F350:H352 L350:O352">
    <cfRule type="expression" dxfId="112" priority="113">
      <formula>$E$1=INDEX(#REF!,MATCH($E$1,#REF!,0))</formula>
    </cfRule>
  </conditionalFormatting>
  <conditionalFormatting sqref="B350:B352">
    <cfRule type="expression" dxfId="111" priority="112">
      <formula>$E$1=INDEX(#REF!,MATCH($E$1,#REF!,0))</formula>
    </cfRule>
  </conditionalFormatting>
  <conditionalFormatting sqref="BD349 AU349 T349 C349 F349:H349 Q349 V349:AJ349 L349:O349">
    <cfRule type="expression" dxfId="110" priority="111">
      <formula>$E$1=INDEX(#REF!,MATCH($E$1,#REF!,0))</formula>
    </cfRule>
  </conditionalFormatting>
  <conditionalFormatting sqref="B349">
    <cfRule type="expression" dxfId="109" priority="110">
      <formula>$E$1=INDEX(#REF!,MATCH($E$1,#REF!,0))</formula>
    </cfRule>
  </conditionalFormatting>
  <conditionalFormatting sqref="BC348:BD348 AU348 C348:D348 T348 Q348 V348:AK348 F348:H348 L348:O348">
    <cfRule type="expression" dxfId="108" priority="109">
      <formula>$E$1=INDEX(#REF!,MATCH($E$1,#REF!,0))</formula>
    </cfRule>
  </conditionalFormatting>
  <conditionalFormatting sqref="B348">
    <cfRule type="expression" dxfId="107" priority="108">
      <formula>$E$1=INDEX(#REF!,MATCH($E$1,#REF!,0))</formula>
    </cfRule>
  </conditionalFormatting>
  <conditionalFormatting sqref="BD347 AU347 C347:D347 T347:AJ347 P375:P382 P384:P387 U348:U358 P389:P392 U369:U380 U389:U392 F347:I347 P348:P360 P372:P373 I348:I360 P362:P370 L347:Q347 I384:I392 I374:I380 I369:I372 U361:U364 U384:U387">
    <cfRule type="expression" dxfId="106" priority="107">
      <formula>$E$1=INDEX(#REF!,MATCH($E$1,#REF!,0))</formula>
    </cfRule>
  </conditionalFormatting>
  <conditionalFormatting sqref="B347">
    <cfRule type="expression" dxfId="105" priority="106">
      <formula>$E$1=INDEX(#REF!,MATCH($E$1,#REF!,0))</formula>
    </cfRule>
  </conditionalFormatting>
  <conditionalFormatting sqref="BC346:BD346 AT346:AZ346 C346:D346 F346:I346 AG346:AJ346 L346:R346 T346:AE346">
    <cfRule type="expression" dxfId="104" priority="105">
      <formula>$E$1=INDEX(#REF!,MATCH($E$1,#REF!,0))</formula>
    </cfRule>
  </conditionalFormatting>
  <conditionalFormatting sqref="B346">
    <cfRule type="expression" dxfId="103" priority="104">
      <formula>$E$1=INDEX(#REF!,MATCH($E$1,#REF!,0))</formula>
    </cfRule>
  </conditionalFormatting>
  <conditionalFormatting sqref="BC339:BD345 AT344:AZ344 AT341:AZ341 C339:D345 M339:R339 AT343:AV343 AX343:AZ343 AT345:AV345 AX345:AZ345 F342:S342 AW339 AT339:AU340 I366 T339:AE345 AG345:AJ345 AG344:AK344 AG339:AK341 AG342:AJ343 L340:R340 F345:S345 F339:I341 K341:S341 F343:I344 L344:S344 L343:R343 AV340:AZ340">
    <cfRule type="expression" dxfId="102" priority="103">
      <formula>$E$1=INDEX(#REF!,MATCH($E$1,#REF!,0))</formula>
    </cfRule>
  </conditionalFormatting>
  <conditionalFormatting sqref="B339:B345">
    <cfRule type="expression" dxfId="101" priority="102">
      <formula>$E$1=INDEX(#REF!,MATCH($E$1,#REF!,0))</formula>
    </cfRule>
  </conditionalFormatting>
  <conditionalFormatting sqref="BC336:BD338 AT337:AZ338 F336:I338 C336:D338 L339 AT336:AV336 AX335:AY335 AX339:AY339 AX336:AZ336 AG337:AJ337 AG336:AK336 AG338:AK338 L336:R338 T336:AE338">
    <cfRule type="expression" dxfId="100" priority="101">
      <formula>$E$1=INDEX(#REF!,MATCH($E$1,#REF!,0))</formula>
    </cfRule>
  </conditionalFormatting>
  <conditionalFormatting sqref="B336:B338">
    <cfRule type="expression" dxfId="99" priority="100">
      <formula>$E$1=INDEX(#REF!,MATCH($E$1,#REF!,0))</formula>
    </cfRule>
  </conditionalFormatting>
  <conditionalFormatting sqref="BC333:BD334 AT333:AZ333 C333:D334 AX334:AZ334 AT334:AV334 AV331 G335 F333:I334 AG333:AJ334 L334:AE334 L333:R333 T333:AE333">
    <cfRule type="expression" dxfId="98" priority="99">
      <formula>$E$1=INDEX(#REF!,MATCH($E$1,#REF!,0))</formula>
    </cfRule>
  </conditionalFormatting>
  <conditionalFormatting sqref="B335">
    <cfRule type="expression" dxfId="97" priority="98">
      <formula>$E$1=INDEX(#REF!,MATCH($E$1,#REF!,0))</formula>
    </cfRule>
  </conditionalFormatting>
  <conditionalFormatting sqref="BC335:BD335 AT335:AW335 C335:D335 F335 AZ335 H335:I335 T335:AE335 AG335:AK335 L335:R335">
    <cfRule type="expression" dxfId="96" priority="97">
      <formula>$E$1=INDEX(#REF!,MATCH($E$1,#REF!,0))</formula>
    </cfRule>
  </conditionalFormatting>
  <conditionalFormatting sqref="B333:B334">
    <cfRule type="expression" dxfId="95" priority="96">
      <formula>$E$1=INDEX(#REF!,MATCH($E$1,#REF!,0))</formula>
    </cfRule>
  </conditionalFormatting>
  <conditionalFormatting sqref="BC329:BD329 AT329:AY329 C329:D329 F329:I329 Q329:R329 AG329:AJ329 L329:O329 T329:AE329 AT122">
    <cfRule type="expression" dxfId="94" priority="95">
      <formula>$E$1=INDEX(#REF!,MATCH($E$1,#REF!,0))</formula>
    </cfRule>
  </conditionalFormatting>
  <conditionalFormatting sqref="B331:B332">
    <cfRule type="expression" dxfId="93" priority="94">
      <formula>$E$1=INDEX(#REF!,MATCH($E$1,#REF!,0))</formula>
    </cfRule>
  </conditionalFormatting>
  <conditionalFormatting sqref="BC331:BD332 AT332:AY332 C331:D332 AT331:AU331 AX331:AZ331 F332:AE332 F331:I331 Q331:R331 AG331:AK332 L331:O331 J341 T331:AE331">
    <cfRule type="expression" dxfId="92" priority="93">
      <formula>$E$1=INDEX(#REF!,MATCH($E$1,#REF!,0))</formula>
    </cfRule>
  </conditionalFormatting>
  <conditionalFormatting sqref="B330">
    <cfRule type="expression" dxfId="91" priority="92">
      <formula>$E$1=INDEX(#REF!,MATCH($E$1,#REF!,0))</formula>
    </cfRule>
  </conditionalFormatting>
  <conditionalFormatting sqref="BC330:BD330 AT330:AZ330 C330:D330 F330:O330 Q330:R330 AG330:AK330 T330:AE330">
    <cfRule type="expression" dxfId="90" priority="91">
      <formula>$E$1=INDEX(#REF!,MATCH($E$1,#REF!,0))</formula>
    </cfRule>
  </conditionalFormatting>
  <conditionalFormatting sqref="B329">
    <cfRule type="expression" dxfId="89" priority="90">
      <formula>$E$1=INDEX(#REF!,MATCH($E$1,#REF!,0))</formula>
    </cfRule>
  </conditionalFormatting>
  <conditionalFormatting sqref="BC318:BD319 AT319:AZ319 C318:D318 C319 F319:O319 Q318:AE319 AG318:AK319 F318:I318 L318:O318">
    <cfRule type="expression" dxfId="88" priority="89">
      <formula>$E$1=INDEX(#REF!,MATCH($E$1,#REF!,0))</formula>
    </cfRule>
  </conditionalFormatting>
  <conditionalFormatting sqref="B328">
    <cfRule type="expression" dxfId="87" priority="88">
      <formula>$E$1=INDEX(#REF!,MATCH($E$1,#REF!,0))</formula>
    </cfRule>
  </conditionalFormatting>
  <conditionalFormatting sqref="BC328:BD328 AT328:AV328 C328:D328 AX328:AZ328 F328:O328 Q328:AE328 AG328:AK328">
    <cfRule type="expression" dxfId="86" priority="87">
      <formula>$E$1=INDEX(#REF!,MATCH($E$1,#REF!,0))</formula>
    </cfRule>
  </conditionalFormatting>
  <conditionalFormatting sqref="B327">
    <cfRule type="expression" dxfId="85" priority="86">
      <formula>$E$1=INDEX(#REF!,MATCH($E$1,#REF!,0))</formula>
    </cfRule>
  </conditionalFormatting>
  <conditionalFormatting sqref="BC327:BD327 AT327:AZ327 C327:D327 F327:AE327 AG327:AK327">
    <cfRule type="expression" dxfId="84" priority="85">
      <formula>$E$1=INDEX(#REF!,MATCH($E$1,#REF!,0))</formula>
    </cfRule>
  </conditionalFormatting>
  <conditionalFormatting sqref="B324:B326">
    <cfRule type="expression" dxfId="83" priority="84">
      <formula>$E$1=INDEX(#REF!,MATCH($E$1,#REF!,0))</formula>
    </cfRule>
  </conditionalFormatting>
  <conditionalFormatting sqref="BC324:BD326 AT324:AZ326 C324:D325 C326 F325:O325 Q326:AE326 AG324:AK326 F326:I326 K326:O326 F324:I324 K324:O324 Q324:W325 Y324:AE325">
    <cfRule type="expression" dxfId="82" priority="83">
      <formula>$E$1=INDEX(#REF!,MATCH($E$1,#REF!,0))</formula>
    </cfRule>
  </conditionalFormatting>
  <conditionalFormatting sqref="B323">
    <cfRule type="expression" dxfId="81" priority="82">
      <formula>$E$1=INDEX(#REF!,MATCH($E$1,#REF!,0))</formula>
    </cfRule>
  </conditionalFormatting>
  <conditionalFormatting sqref="BC323:BD323 AT323:AZ323 C323:D323 F323:I323 H322 AG323:AK323 K323:AE323 K344">
    <cfRule type="expression" dxfId="80" priority="81">
      <formula>$E$1=INDEX(#REF!,MATCH($E$1,#REF!,0))</formula>
    </cfRule>
  </conditionalFormatting>
  <conditionalFormatting sqref="B322">
    <cfRule type="expression" dxfId="79" priority="80">
      <formula>$E$1=INDEX(#REF!,MATCH($E$1,#REF!,0))</formula>
    </cfRule>
  </conditionalFormatting>
  <conditionalFormatting sqref="BC322:BD322 AT322:AZ322 C322 F322:G322 I322 AG322:AK322 Q322:AE322 K322:O322">
    <cfRule type="expression" dxfId="78" priority="79">
      <formula>$E$1=INDEX(#REF!,MATCH($E$1,#REF!,0))</formula>
    </cfRule>
  </conditionalFormatting>
  <conditionalFormatting sqref="B321">
    <cfRule type="expression" dxfId="77" priority="78">
      <formula>$E$1=INDEX(#REF!,MATCH($E$1,#REF!,0))</formula>
    </cfRule>
  </conditionalFormatting>
  <conditionalFormatting sqref="BC321:BD321 AT321:AV321 C321:D321 AX321:AZ321 F321:O321 Q321:AE321 AG321:AK321">
    <cfRule type="expression" dxfId="76" priority="77">
      <formula>$E$1=INDEX(#REF!,MATCH($E$1,#REF!,0))</formula>
    </cfRule>
  </conditionalFormatting>
  <conditionalFormatting sqref="B320">
    <cfRule type="expression" dxfId="75" priority="76">
      <formula>$E$1=INDEX(#REF!,MATCH($E$1,#REF!,0))</formula>
    </cfRule>
  </conditionalFormatting>
  <conditionalFormatting sqref="BC320:BD320 AT320:AZ320 C320:D320 F320:I320 AG320:AK320 K320:AE320">
    <cfRule type="expression" dxfId="74" priority="75">
      <formula>$E$1=INDEX(#REF!,MATCH($E$1,#REF!,0))</formula>
    </cfRule>
  </conditionalFormatting>
  <conditionalFormatting sqref="B318:B319">
    <cfRule type="expression" dxfId="73" priority="74">
      <formula>$E$1=INDEX(#REF!,MATCH($E$1,#REF!,0))</formula>
    </cfRule>
  </conditionalFormatting>
  <conditionalFormatting sqref="BC316:BD317 T317:AE317 AT316:AZ316 T316:AJ316 C316:D317 AT317:AV317 AX317:AZ317 D309 D319 D322 D326 Q316:S317 AG317:AK317 AF317:AF318 AF331 AF334:AF340 AF343 AF346 F316:I317 L316:O317">
    <cfRule type="expression" dxfId="72" priority="73">
      <formula>$E$1=INDEX(#REF!,MATCH($E$1,#REF!,0))</formula>
    </cfRule>
  </conditionalFormatting>
  <conditionalFormatting sqref="B316:B317">
    <cfRule type="expression" dxfId="71" priority="72">
      <formula>$E$1=INDEX(#REF!,MATCH($E$1,#REF!,0))</formula>
    </cfRule>
  </conditionalFormatting>
  <conditionalFormatting sqref="BC306:BD308 C309 C306:D308 F306:AE307 BD309 F309:AE309 F308:O308 Q308:AE308 AG306:AJ309 AT306:AZ309">
    <cfRule type="expression" dxfId="70" priority="71">
      <formula>$E$1=INDEX(#REF!,MATCH($E$1,#REF!,0))</formula>
    </cfRule>
  </conditionalFormatting>
  <conditionalFormatting sqref="B314:B315">
    <cfRule type="expression" dxfId="69" priority="70">
      <formula>$E$1=INDEX(#REF!,MATCH($E$1,#REF!,0))</formula>
    </cfRule>
  </conditionalFormatting>
  <conditionalFormatting sqref="BC314:BD315 AT314:AV315 AX314:AZ315 C314:D315 X314:AE314 F314:I314 F315:R315 AG314:AK315 K314:V314 T315:AE315">
    <cfRule type="expression" dxfId="68" priority="69">
      <formula>$E$1=INDEX(#REF!,MATCH($E$1,#REF!,0))</formula>
    </cfRule>
  </conditionalFormatting>
  <conditionalFormatting sqref="B310:B313">
    <cfRule type="expression" dxfId="67" priority="68">
      <formula>$E$1=INDEX(#REF!,MATCH($E$1,#REF!,0))</formula>
    </cfRule>
  </conditionalFormatting>
  <conditionalFormatting sqref="BC310:BD313 AT310:AZ310 C310:D313 AT312:AZ313 AT311:AV311 AX311:AZ311 W314 F310:AE310 F311:O311 Q311:AE313 AG310:AK313 F312:I313 K312:O313 J312:J314">
    <cfRule type="expression" dxfId="66" priority="67">
      <formula>$E$1=INDEX(#REF!,MATCH($E$1,#REF!,0))</formula>
    </cfRule>
  </conditionalFormatting>
  <conditionalFormatting sqref="B306:B309">
    <cfRule type="expression" dxfId="65" priority="66">
      <formula>$E$1=INDEX(#REF!,MATCH($E$1,#REF!,0))</formula>
    </cfRule>
  </conditionalFormatting>
  <conditionalFormatting sqref="BC305:BD305 AZ305 AT305:AX305 C305:D305 F305:O305 Q305:AE305 AG305:AJ305">
    <cfRule type="expression" dxfId="64" priority="65">
      <formula>$E$1=INDEX(#REF!,MATCH($E$1,#REF!,0))</formula>
    </cfRule>
  </conditionalFormatting>
  <conditionalFormatting sqref="B305">
    <cfRule type="expression" dxfId="63" priority="64">
      <formula>$E$1=INDEX(#REF!,MATCH($E$1,#REF!,0))</formula>
    </cfRule>
  </conditionalFormatting>
  <conditionalFormatting sqref="BC304:BD304 AT304:AV304 C304:D304 AX304:AZ304 F304:AE304 AG304:AJ304">
    <cfRule type="expression" dxfId="62" priority="63">
      <formula>$E$1=INDEX(#REF!,MATCH($E$1,#REF!,0))</formula>
    </cfRule>
  </conditionalFormatting>
  <conditionalFormatting sqref="B304">
    <cfRule type="expression" dxfId="61" priority="62">
      <formula>$E$1=INDEX(#REF!,MATCH($E$1,#REF!,0))</formula>
    </cfRule>
  </conditionalFormatting>
  <conditionalFormatting sqref="BC303:BD303 AT303:AV303 C303:D303 AX303:AZ303 F303:AE303 AG303:AJ303">
    <cfRule type="expression" dxfId="60" priority="61">
      <formula>$E$1=INDEX(#REF!,MATCH($E$1,#REF!,0))</formula>
    </cfRule>
  </conditionalFormatting>
  <conditionalFormatting sqref="B303">
    <cfRule type="expression" dxfId="59" priority="60">
      <formula>$E$1=INDEX(#REF!,MATCH($E$1,#REF!,0))</formula>
    </cfRule>
  </conditionalFormatting>
  <conditionalFormatting sqref="BC301:BD302 AT301:AZ302 C301:D302 F301:I301 Q301:R301 AG301:AJ302 L301:O301 F302:AE302 BC309 T301:AE301">
    <cfRule type="expression" dxfId="58" priority="59">
      <formula>$E$1=INDEX(#REF!,MATCH($E$1,#REF!,0))</formula>
    </cfRule>
  </conditionalFormatting>
  <conditionalFormatting sqref="B301:B302">
    <cfRule type="expression" dxfId="57" priority="58">
      <formula>$E$1=INDEX(#REF!,MATCH($E$1,#REF!,0))</formula>
    </cfRule>
  </conditionalFormatting>
  <conditionalFormatting sqref="BE391:BR392 BT391:BY392">
    <cfRule type="expression" dxfId="56" priority="57">
      <formula>$E$1=INDEX(#REF!,MATCH($E$1,#REF!,0))</formula>
    </cfRule>
  </conditionalFormatting>
  <conditionalFormatting sqref="BE389:BR389 BT389:BY389">
    <cfRule type="expression" dxfId="55" priority="56">
      <formula>$E$1=INDEX(#REF!,MATCH($E$1,#REF!,0))</formula>
    </cfRule>
  </conditionalFormatting>
  <conditionalFormatting sqref="BE390:BR390 BT390:BY390">
    <cfRule type="expression" dxfId="54" priority="55">
      <formula>$E$1=INDEX(#REF!,MATCH($E$1,#REF!,0))</formula>
    </cfRule>
  </conditionalFormatting>
  <conditionalFormatting sqref="BE388:BY388">
    <cfRule type="expression" dxfId="53" priority="54">
      <formula>$E$1=INDEX(#REF!,MATCH($E$1,#REF!,0))</formula>
    </cfRule>
  </conditionalFormatting>
  <conditionalFormatting sqref="BE387:BR387 BT387:BY387">
    <cfRule type="expression" dxfId="52" priority="53">
      <formula>$E$1=INDEX(#REF!,MATCH($E$1,#REF!,0))</formula>
    </cfRule>
  </conditionalFormatting>
  <conditionalFormatting sqref="BE385:BR386 BT385:BT386 BV385:BY386">
    <cfRule type="expression" dxfId="51" priority="52">
      <formula>$E$1=INDEX(#REF!,MATCH($E$1,#REF!,0))</formula>
    </cfRule>
  </conditionalFormatting>
  <conditionalFormatting sqref="BE384:BR384 BT384 BV384:BY384">
    <cfRule type="expression" dxfId="50" priority="51">
      <formula>$E$1=INDEX(#REF!,MATCH($E$1,#REF!,0))</formula>
    </cfRule>
  </conditionalFormatting>
  <conditionalFormatting sqref="BE382:BT382 BW382:BY382">
    <cfRule type="expression" dxfId="49" priority="50">
      <formula>$E$1=INDEX(#REF!,MATCH($E$1,#REF!,0))</formula>
    </cfRule>
  </conditionalFormatting>
  <conditionalFormatting sqref="BE383:BT383 BV383:BY383">
    <cfRule type="expression" dxfId="48" priority="49">
      <formula>$E$1=INDEX(#REF!,MATCH($E$1,#REF!,0))</formula>
    </cfRule>
  </conditionalFormatting>
  <conditionalFormatting sqref="BE381:BR381 BT381 BV381:BY381">
    <cfRule type="expression" dxfId="47" priority="48">
      <formula>$E$1=INDEX(#REF!,MATCH($E$1,#REF!,0))</formula>
    </cfRule>
  </conditionalFormatting>
  <conditionalFormatting sqref="BE380:BR380 BT380 BV380:BY380">
    <cfRule type="expression" dxfId="46" priority="47">
      <formula>$E$1=INDEX(#REF!,MATCH($E$1,#REF!,0))</formula>
    </cfRule>
  </conditionalFormatting>
  <conditionalFormatting sqref="BE379:BR379 BT379 BV379:BY379">
    <cfRule type="expression" dxfId="45" priority="46">
      <formula>$E$1=INDEX(#REF!,MATCH($E$1,#REF!,0))</formula>
    </cfRule>
  </conditionalFormatting>
  <conditionalFormatting sqref="BE378:BR378 BT378 BV378:BY378">
    <cfRule type="expression" dxfId="44" priority="45">
      <formula>$E$1=INDEX(#REF!,MATCH($E$1,#REF!,0))</formula>
    </cfRule>
  </conditionalFormatting>
  <conditionalFormatting sqref="BE377:BT377 BV377:BY377">
    <cfRule type="expression" dxfId="43" priority="44">
      <formula>$E$1=INDEX(#REF!,MATCH($E$1,#REF!,0))</formula>
    </cfRule>
  </conditionalFormatting>
  <conditionalFormatting sqref="BE376:BR376 BT376 BW376:BY376">
    <cfRule type="expression" dxfId="42" priority="43">
      <formula>$E$1=INDEX(#REF!,MATCH($E$1,#REF!,0))</formula>
    </cfRule>
  </conditionalFormatting>
  <conditionalFormatting sqref="BE375:BR375 BT375 BV375:BY375">
    <cfRule type="expression" dxfId="41" priority="42">
      <formula>$E$1=INDEX(#REF!,MATCH($E$1,#REF!,0))</formula>
    </cfRule>
  </conditionalFormatting>
  <conditionalFormatting sqref="BE374:BR374 BT374 BW374:BY374">
    <cfRule type="expression" dxfId="40" priority="41">
      <formula>$E$1=INDEX(#REF!,MATCH($E$1,#REF!,0))</formula>
    </cfRule>
  </conditionalFormatting>
  <conditionalFormatting sqref="BE373:BR373 BT373 BW373:BY373">
    <cfRule type="expression" dxfId="39" priority="40">
      <formula>$E$1=INDEX(#REF!,MATCH($E$1,#REF!,0))</formula>
    </cfRule>
  </conditionalFormatting>
  <conditionalFormatting sqref="BE371:BR372 BT371:BT372 BW371:BY371 BV372:BY372">
    <cfRule type="expression" dxfId="38" priority="39">
      <formula>$E$1=INDEX(#REF!,MATCH($E$1,#REF!,0))</formula>
    </cfRule>
  </conditionalFormatting>
  <conditionalFormatting sqref="BE367:BY368 BE369:BR370 BT369:BU369 BW369:BY370 BT370 BU370:BU386">
    <cfRule type="expression" dxfId="37" priority="38">
      <formula>$E$1=INDEX(#REF!,MATCH($E$1,#REF!,0))</formula>
    </cfRule>
  </conditionalFormatting>
  <conditionalFormatting sqref="BE366:BR366 BT366:BY366">
    <cfRule type="expression" dxfId="36" priority="37">
      <formula>$E$1=INDEX(#REF!,MATCH($E$1,#REF!,0))</formula>
    </cfRule>
  </conditionalFormatting>
  <conditionalFormatting sqref="BE365:BY365 BE363:BR364 BT363:BY364">
    <cfRule type="expression" dxfId="35" priority="36">
      <formula>$E$1=INDEX(#REF!,MATCH($E$1,#REF!,0))</formula>
    </cfRule>
  </conditionalFormatting>
  <conditionalFormatting sqref="BE360:BY360 BE358:BR359 BT358:BY359 BE361:BR362 BT361:BY362">
    <cfRule type="expression" dxfId="34" priority="35">
      <formula>$E$1=INDEX(#REF!,MATCH($E$1,#REF!,0))</formula>
    </cfRule>
  </conditionalFormatting>
  <conditionalFormatting sqref="BE357:BY357 BE356:BR356 BT356:BY356">
    <cfRule type="expression" dxfId="33" priority="34">
      <formula>$E$1=INDEX(#REF!,MATCH($E$1,#REF!,0))</formula>
    </cfRule>
  </conditionalFormatting>
  <conditionalFormatting sqref="BE355:BR355 BT355:BY355">
    <cfRule type="expression" dxfId="32" priority="33">
      <formula>$E$1=INDEX(#REF!,MATCH($E$1,#REF!,0))</formula>
    </cfRule>
  </conditionalFormatting>
  <conditionalFormatting sqref="BE354:BR354 BT354:BY354">
    <cfRule type="expression" dxfId="31" priority="32">
      <formula>$E$1=INDEX(#REF!,MATCH($E$1,#REF!,0))</formula>
    </cfRule>
  </conditionalFormatting>
  <conditionalFormatting sqref="BE353:BR353 BT353:BY353">
    <cfRule type="expression" dxfId="30" priority="31">
      <formula>$E$1=INDEX(#REF!,MATCH($E$1,#REF!,0))</formula>
    </cfRule>
  </conditionalFormatting>
  <conditionalFormatting sqref="BE352:BY352 BE350:BR351 BT350:BY351">
    <cfRule type="expression" dxfId="29" priority="30">
      <formula>$E$1=INDEX(#REF!,MATCH($E$1,#REF!,0))</formula>
    </cfRule>
  </conditionalFormatting>
  <conditionalFormatting sqref="BE349:BY349">
    <cfRule type="expression" dxfId="28" priority="29">
      <formula>$E$1=INDEX(#REF!,MATCH($E$1,#REF!,0))</formula>
    </cfRule>
  </conditionalFormatting>
  <conditionalFormatting sqref="BE348:BR348 BT348:BY348">
    <cfRule type="expression" dxfId="27" priority="28">
      <formula>$E$1=INDEX(#REF!,MATCH($E$1,#REF!,0))</formula>
    </cfRule>
  </conditionalFormatting>
  <conditionalFormatting sqref="BE347:BR347 BT347:BY347">
    <cfRule type="expression" dxfId="26" priority="27">
      <formula>$E$1=INDEX(#REF!,MATCH($E$1,#REF!,0))</formula>
    </cfRule>
  </conditionalFormatting>
  <conditionalFormatting sqref="BE346:BY346">
    <cfRule type="expression" dxfId="25" priority="26">
      <formula>$E$1=INDEX(#REF!,MATCH($E$1,#REF!,0))</formula>
    </cfRule>
  </conditionalFormatting>
  <conditionalFormatting sqref="BE339:BY340 BE343:BY343 BE341:BU342 BW341:BY342 BE344:BU345 BW344:BY345">
    <cfRule type="expression" dxfId="24" priority="25">
      <formula>$E$1=INDEX(#REF!,MATCH($E$1,#REF!,0))</formula>
    </cfRule>
  </conditionalFormatting>
  <conditionalFormatting sqref="BE336:BY338">
    <cfRule type="expression" dxfId="23" priority="24">
      <formula>$E$1=INDEX(#REF!,MATCH($E$1,#REF!,0))</formula>
    </cfRule>
  </conditionalFormatting>
  <conditionalFormatting sqref="BE333:BY334">
    <cfRule type="expression" dxfId="22" priority="23">
      <formula>$E$1=INDEX(#REF!,MATCH($E$1,#REF!,0))</formula>
    </cfRule>
  </conditionalFormatting>
  <conditionalFormatting sqref="BE335:BY335">
    <cfRule type="expression" dxfId="21" priority="22">
      <formula>$E$1=INDEX(#REF!,MATCH($E$1,#REF!,0))</formula>
    </cfRule>
  </conditionalFormatting>
  <conditionalFormatting sqref="BE329:BY329">
    <cfRule type="expression" dxfId="20" priority="21">
      <formula>$E$1=INDEX(#REF!,MATCH($E$1,#REF!,0))</formula>
    </cfRule>
  </conditionalFormatting>
  <conditionalFormatting sqref="BE331:BY332">
    <cfRule type="expression" dxfId="19" priority="20">
      <formula>$E$1=INDEX(#REF!,MATCH($E$1,#REF!,0))</formula>
    </cfRule>
  </conditionalFormatting>
  <conditionalFormatting sqref="BE330:BY330">
    <cfRule type="expression" dxfId="18" priority="19">
      <formula>$E$1=INDEX(#REF!,MATCH($E$1,#REF!,0))</formula>
    </cfRule>
  </conditionalFormatting>
  <conditionalFormatting sqref="BE318:BY318 BE319:BU319 BW319:BY319">
    <cfRule type="expression" dxfId="17" priority="18">
      <formula>$E$1=INDEX(#REF!,MATCH($E$1,#REF!,0))</formula>
    </cfRule>
  </conditionalFormatting>
  <conditionalFormatting sqref="BE328:BY328">
    <cfRule type="expression" dxfId="16" priority="17">
      <formula>$E$1=INDEX(#REF!,MATCH($E$1,#REF!,0))</formula>
    </cfRule>
  </conditionalFormatting>
  <conditionalFormatting sqref="BE327:BY327">
    <cfRule type="expression" dxfId="15" priority="16">
      <formula>$E$1=INDEX(#REF!,MATCH($E$1,#REF!,0))</formula>
    </cfRule>
  </conditionalFormatting>
  <conditionalFormatting sqref="BE324:BY324 BE325:BU326 BW325:BY326">
    <cfRule type="expression" dxfId="14" priority="15">
      <formula>$E$1=INDEX(#REF!,MATCH($E$1,#REF!,0))</formula>
    </cfRule>
  </conditionalFormatting>
  <conditionalFormatting sqref="BE323:BY323">
    <cfRule type="expression" dxfId="13" priority="14">
      <formula>$E$1=INDEX(#REF!,MATCH($E$1,#REF!,0))</formula>
    </cfRule>
  </conditionalFormatting>
  <conditionalFormatting sqref="BE322:BY322">
    <cfRule type="expression" dxfId="12" priority="13">
      <formula>$E$1=INDEX(#REF!,MATCH($E$1,#REF!,0))</formula>
    </cfRule>
  </conditionalFormatting>
  <conditionalFormatting sqref="BE321:BY321">
    <cfRule type="expression" dxfId="11" priority="12">
      <formula>$E$1=INDEX(#REF!,MATCH($E$1,#REF!,0))</formula>
    </cfRule>
  </conditionalFormatting>
  <conditionalFormatting sqref="BE320:BY320">
    <cfRule type="expression" dxfId="10" priority="11">
      <formula>$E$1=INDEX(#REF!,MATCH($E$1,#REF!,0))</formula>
    </cfRule>
  </conditionalFormatting>
  <conditionalFormatting sqref="BE316:BY317">
    <cfRule type="expression" dxfId="9" priority="10">
      <formula>$E$1=INDEX(#REF!,MATCH($E$1,#REF!,0))</formula>
    </cfRule>
  </conditionalFormatting>
  <conditionalFormatting sqref="BE309:BY309 BE306:BU308 BW306:BY308">
    <cfRule type="expression" dxfId="8" priority="9">
      <formula>$E$1=INDEX(#REF!,MATCH($E$1,#REF!,0))</formula>
    </cfRule>
  </conditionalFormatting>
  <conditionalFormatting sqref="BE315:BY315 BE314:BU314 BW314:BY314">
    <cfRule type="expression" dxfId="7" priority="8">
      <formula>$E$1=INDEX(#REF!,MATCH($E$1,#REF!,0))</formula>
    </cfRule>
  </conditionalFormatting>
  <conditionalFormatting sqref="BE310:BY310 BE312:BY312 BE311:BU311 BW311:BY311 BE313:BU313 BW313:BY313">
    <cfRule type="expression" dxfId="6" priority="7">
      <formula>$E$1=INDEX(#REF!,MATCH($E$1,#REF!,0))</formula>
    </cfRule>
  </conditionalFormatting>
  <conditionalFormatting sqref="BE305:BY305">
    <cfRule type="expression" dxfId="5" priority="6">
      <formula>$E$1=INDEX(#REF!,MATCH($E$1,#REF!,0))</formula>
    </cfRule>
  </conditionalFormatting>
  <conditionalFormatting sqref="BE304:BY304">
    <cfRule type="expression" dxfId="4" priority="5">
      <formula>$E$1=INDEX(#REF!,MATCH($E$1,#REF!,0))</formula>
    </cfRule>
  </conditionalFormatting>
  <conditionalFormatting sqref="BE303:BY303">
    <cfRule type="expression" dxfId="3" priority="4">
      <formula>$E$1=INDEX(#REF!,MATCH($E$1,#REF!,0))</formula>
    </cfRule>
  </conditionalFormatting>
  <conditionalFormatting sqref="BE301:BY302">
    <cfRule type="expression" dxfId="2" priority="3">
      <formula>$E$1=INDEX(#REF!,MATCH($E$1,#REF!,0))</formula>
    </cfRule>
  </conditionalFormatting>
  <conditionalFormatting sqref="BC7:BC8 AG127:AK163 AT116:AT117 AT260 AT263 AT300:AU300 AT127 AT193 AT109:AY109 L193:M193 H109 L109:M109 M111:N113 Q112 S112:S113 T113 W113 T116:T117 AK113 AY113 V36:W36 AT62:AV62 AT296:AV299 H218 H196:R196 Q184:S184 AL20 AL22:AL26 AL31:AL34 AL46 T99 V99:AK99 V212 R212:T212 M212:O213 R213:V213 M216:O216 R216:V216 I42:K42 M42 AE42 M217:T217 T82 V214:V215 V217 AG184:AJ188 D62:D63 O109:W109 O193:R193 T195:W211 AG165:AK183 AY116:AY124 AU118:AX124 AZ7:AZ41 AZ43:AZ112 AU114:AZ115 AZ270:AZ300 AU16:AY16 AU63:AV63 AW62:AY63 AT68:AY69 AT99:AY105 AT110:AV112 AX110:AY112 AT266:AX273 AW296:AX300 AW303:AW304 AW311 AW314:AW315 AW317:AW318 AW321 AW328 AW331 AW334 AW336 AW342:AW343 AW345 S97:W97 AZ353:AZ354 AZ359:AZ362 AZ364 AZ385:AZ386 AZ388:AZ390 AT252:AU252 AW252 H82:O82 P185:R188 M214:T215 H83:Q85 P361 K40:W40 H43 H46:I46 K228:W228 C10:D61 F87:I96 F73:F80 F51:I57 F128:G194 F40:H41 F31:I36 F37:AJ39 F49:I49 F256:Q256 F247:H248 F50:H50 F47:H48 F101:I105 F99:J99 F97:J97 F230:Q231 F127:H127 F62:J63 F257:H258 F68:J69 F42:G42 F255:H255 F116:K117 F109 F43:F46 F82:F85 F195:F218 AU242:AX243 AY297:AY300 F300:O300 F299:M299 O299:R299 D366 D382 AT291:AT295 AV347:AV348 AV384 AV369:AV372 F26:O26 Q26:S26 F250:H250 BC11:BC12 BC14 BC17 BC20:BD20 BC19 BC21 BC28:BC30 BC40:BC41 BC43 BC45 BC47 BC73 BC86 BC100 BC109 BC125 BC127 BC197 BC228 BC232 BC239 BC241 BD249 BC251:BD252 BC250 BD256 BC255 BC257:BC258 BC266 BC270:BC271 BC13:BD13 BC9:BD10 BD15:BD16 BC18:BD18 BC22:BD27 BC42:BD42 BC46:BD46 BC126:BD126 BC196:BD196 BC198:BD211 BC218:BC223 BD220:BD222 BC224:BD227 BC229:BD231 BC233:BD238 BC240:BD240 BC242:BD243 BC267:BD269 BC272:BD272 BC300:BD300 BC193:BC195 BC244:BC248 BC31:BD39 BC44:BD44 BC74:BD81 BC87:BD99 BC110:BD124 BC128:BD192 BD194 BD245:BD246 BC259:BD265 BC274:BD277 BC279:BD295 BC48:BD72 BC101:BD108 BC84:BD84 BD82:BD83 BD85 BD212:BD217 BD253:BD254 BD296 BD298:BD299 C64:D300 F244:H244 F229:I229 F27:S27 O42:AB42 R82 R99 Q110:S111 R379 F245:AL246 S221:AJ221 J7:M7 F7:H8 F13:S13 F11:H12 F14:H14 F18:S18 F17:H17 F19:H19 J19:S19 F21:H21 J28:S29 F28:H30 H45 H73 F86:H86 F100:H100 F125:H125 J127:P127 H195 J195:R195 H197 J197:R197 F219:H219 J219:S219 J218:R218 F223:H223 F228:H228 F232:H232 J232:W232 F239:H239 J239:S239 J244:R244 F266:H266 J266:S266 F271:H271 F273:H273 F278:H278 F297:H297 J297:W297 C7:C9 L97:P97 P110:P113 P128:P163 P165:S183 N267:S267 F279:S279 Q300:R300 P300:P301 P305 P308 P311:P313 P316:P319 P324:P326 P328:P331 F298:W298 AG15:AJ15 AG14:AL14 AF14:AF15 AG21:AL21 AG31:AJ35 AG22:AJ27 AG28:AL30 AF21:AF35 AG43:AL43 AG40:AL41 AG42:AJ42 AF40:AF43 AG57:AL57 AG47:AL49 AG46:AJ46 AG56:AJ56 AG51:AL55 AG45:AL45 AG50:AK50 AG74:AL76 AG77:AK77 AG78:AL80 V82:W82 T83:W85 K86:W86 AG87:AL87 AG90:AK96 AG88:AK88 AG89:AL89 T110:W112 AG110:AK112 F126:J126 F237:AJ238 AF341:AF342 AF344:AF345 AF366:AF368 F9:J10 O7:AL7 AF128:AF163 AF165:AF169 AF172:AF186 AG195:AK210 AG211:AJ217 T218:W220 AG218:AK218 AG233:AJ236 AG232:AK232 AG230:AJ231 K229:AE229 AG229:AK229 F288:AL295 AF319:AF330 AF332:AF333 T244:AE244 AG244:AK244 AG8:AL8 AG9:AJ10 T11:AE11 AG11:AL11 AF8:AF11 F259:AL265 H44:AL44 F58:AL61 F64:AL67 F70:AL72 H81:AL81 F98:AL98 F106:AL108 I164:AL164 I189:AL192 H194:AL194 F274:AL277 F280:AL280 AW347:AW392 L99:P99 F220:S220 P321:P322 L68:Q69 L87:W96 F221:Q222 AU176 AW176:AY176 J223:W223 F224:W227 M116:N117 AF229:AF236 AU37:AY39 AU58:AY61 AU64:AY67 AU70:AY72 AU98:AY98 AU106:AY108 AW110:AW113 AW116:AW117 AU177:AY194 AT244:AY251 AU259:AX265 AU274:AX277 AT278:AX287 AU288:AX295 F233:W236 AT17:AY36 AT40:AY57 AT73:AY97 AT125:AY126 AU127:AY175 AV339 AT120:AT121 AT255:AX258 AV382 J125 L281:AK286 F281:J286 L296:AJ296 F296:J296 J301:K301 J329:K329 J331:K331 J333:K340 J343:K343 J346:K360 J365:K365 J369:K381 J384:K392 J17:S17 K202:S211 K198:R201 K212:K217 H198:J217 F15:AE15 F249:O249 K267:L267 K268:S270 F267:J270 J326 J366:J368 J21:AE21 J41:W41 H74:I75 J73:W75 J271:S271 H76:W80 J273:S273 F272:S272 F22:S25 J11:S12 J320 J322:J324 J344 J278:S278 J316:K318 F110:N110 F111:K113 P116:P117 P213 F114:AL115 F118:AL124 AF383 AY252:AY287 J8 K8:AE10 AT253:AW254 AZ244:AZ267 F253:Q254 F251:R252 AT195:AY241 AZ118:AZ177 AZ180:AZ241 T36 L30:S36 T300:AE300 S300:S301 F240:S243 F287:AK287 T230:AE231 L125:AJ126 Y195:AF218 Y219:AK220 X195:X220 Y223:AK228 S222:W222 Y222:AJ222 X232:AE236 T239:AK243 Q249:AK249 Y253:AJ254 Y251:AK252 S251:X254 S256:AJ256 F16:AJ16 T22:AE29 T30:W35 Y30:AE35 Y36:AJ36 X30:X36 X40:AE41 L43:AE43 L62:AJ63 T68:AJ69 Y74:AF80 Y73:AL73 X73:X80 Y87:AF96 Y86:AL86 Y82:AJ85 Y97:AK97 X82:X97 L100:AK105 Y109:AK109 Y110:AF113 X109:X113 V116:AJ117 Q127:AE163 T165:AE188 T193:AK193 J247:AK248 J250:AK250 J255:AK255 J257:AK258 T266:AK273 T278:AK279 T299:W299 AF297:AF315 X297:AE299 AG297:AJ300 T12:AL13 J14:AE14 T17:AL19 F20:AJ20 L45:AF57 X222:X228 AT7:AY15 AZ329 AZ332 AZ370:AZ372 AZ374:AZ378 AZ382 AX252:AX254 S315 S329:S331 S333 S335:S340 S343 S346:S360 S365 S367:S381 S384:S389 S392 X324:X325">
    <cfRule type="expression" dxfId="1" priority="2">
      <formula>$E$1=INDEX(#REF!,MATCH($E$1,#REF!,0))</formula>
    </cfRule>
  </conditionalFormatting>
  <conditionalFormatting sqref="AX363">
    <cfRule type="expression" dxfId="0" priority="1">
      <formula>$E$1=INDEX(#REF!,MATCH($E$1,#REF!,0))</formula>
    </cfRule>
  </conditionalFormatting>
  <hyperlinks>
    <hyperlink ref="O302" r:id="rId1" xr:uid="{59E47A87-F72E-400A-9862-F919F2BC2C1F}"/>
    <hyperlink ref="AJ302" r:id="rId2" display="http://www.caiso.com/Documents/BoardApproved2012-2013TransmissionPlan.pdf" xr:uid="{EA02EC0D-B4E0-46A6-ABE7-25F5F7DDB1DB}"/>
    <hyperlink ref="O304" r:id="rId3" xr:uid="{C9B898FB-A1EB-4469-A9C5-8BF6E2855FD9}"/>
    <hyperlink ref="O305" r:id="rId4" xr:uid="{E8A91C0A-58F0-4144-860D-9620A565703C}"/>
    <hyperlink ref="O309" r:id="rId5" xr:uid="{346E8B90-8B48-4178-8BCA-C4E038B7691E}"/>
    <hyperlink ref="AJ315" r:id="rId6" display="http://www.caiso.com/Documents/Board-Approved_2016-2017TransmissionPlan.pdf" xr:uid="{62566FE6-BFA1-42A9-BF50-707AB27D0DB0}"/>
    <hyperlink ref="O303" r:id="rId7" display="Project alternatives are discussed in Chapter 3 of the Final EIR " xr:uid="{99C03651-488E-49C1-846B-533A9A022AF2}"/>
    <hyperlink ref="O332" r:id="rId8" xr:uid="{057B31D3-C1BB-49D5-9AA4-D00556FF6DB8}"/>
    <hyperlink ref="AJ332" r:id="rId9" xr:uid="{546D42B3-BA26-4F13-B16A-686B8B2263AF}"/>
    <hyperlink ref="O327" r:id="rId10" display="See page F-4 of AppendixF 2016-2017TransmissionPlan" xr:uid="{51B07F6E-808D-44F5-A378-9688B46DCF14}"/>
    <hyperlink ref="T302" r:id="rId11" display="181 circuit miles of existing 220 kV line facilities (per FEIR)" xr:uid="{700531E1-E1F4-46BE-9A68-19B73F1C1764}"/>
    <hyperlink ref="AJ344" r:id="rId12" xr:uid="{630ED24B-2B0D-4A8A-9D2A-29B9B1A7F08A}"/>
  </hyperlinks>
  <pageMargins left="0.7" right="0.7" top="0.75" bottom="0.75" header="0.3" footer="0.3"/>
  <pageSetup paperSize="5" scale="10" fitToHeight="3" orientation="landscape" r:id="rId13"/>
  <ignoredErrors>
    <ignoredError sqref="BE4:BI4 BM4:BP4"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7BFED1-459C-4CD6-B93C-F73E3F5346E5}">
  <sheetPr published="0" codeName="Sheet1"/>
  <dimension ref="B1:BN69"/>
  <sheetViews>
    <sheetView showGridLines="0" zoomScaleNormal="100" workbookViewId="0">
      <selection activeCell="E7" sqref="E7"/>
    </sheetView>
  </sheetViews>
  <sheetFormatPr defaultColWidth="8.7265625" defaultRowHeight="14.5" x14ac:dyDescent="0.35"/>
  <cols>
    <col min="1" max="2" width="8.7265625" style="76"/>
    <col min="3" max="4" width="8.7265625" style="76" customWidth="1"/>
    <col min="5" max="5" width="8.7265625" style="76"/>
    <col min="6" max="12" width="8.7265625" style="76" customWidth="1"/>
    <col min="13" max="13" width="8.7265625" style="76"/>
    <col min="14" max="18" width="8.7265625" style="76" customWidth="1"/>
    <col min="19" max="19" width="8.7265625" style="76"/>
    <col min="20" max="50" width="8.7265625" style="76" customWidth="1"/>
    <col min="51" max="16384" width="8.7265625" style="76"/>
  </cols>
  <sheetData>
    <row r="1" spans="2:66" x14ac:dyDescent="0.35">
      <c r="B1" s="75"/>
    </row>
    <row r="5" spans="2:66" x14ac:dyDescent="0.35">
      <c r="BB5" s="77"/>
      <c r="BC5" s="78"/>
      <c r="BD5" s="77"/>
      <c r="BE5" s="77"/>
      <c r="BF5" s="77"/>
      <c r="BG5" s="77"/>
      <c r="BI5" s="77"/>
      <c r="BJ5" s="77"/>
      <c r="BK5" s="77"/>
      <c r="BL5" s="77"/>
      <c r="BM5" s="77"/>
      <c r="BN5" s="77"/>
    </row>
    <row r="6" spans="2:66" ht="106.15" customHeight="1" x14ac:dyDescent="0.35"/>
    <row r="69" spans="54:60" x14ac:dyDescent="0.35">
      <c r="BB69" s="79"/>
      <c r="BC69" s="79"/>
      <c r="BD69" s="79"/>
      <c r="BE69" s="79"/>
      <c r="BF69" s="79"/>
      <c r="BG69" s="79"/>
      <c r="BH69" s="79"/>
    </row>
  </sheetData>
  <pageMargins left="0.7" right="0.7" top="0.75" bottom="0.75" header="0.3" footer="0.3"/>
  <pageSetup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3F1D5-5038-4000-A126-43308B09AA6A}">
  <sheetPr published="0" codeName="Sheet4"/>
  <dimension ref="BB5:BN69"/>
  <sheetViews>
    <sheetView showGridLines="0" workbookViewId="0">
      <selection activeCell="E7" sqref="E7"/>
    </sheetView>
  </sheetViews>
  <sheetFormatPr defaultColWidth="8.7265625" defaultRowHeight="14.5" x14ac:dyDescent="0.35"/>
  <cols>
    <col min="1" max="2" width="8.7265625" style="76"/>
    <col min="3" max="4" width="8.7265625" style="76" customWidth="1"/>
    <col min="5" max="5" width="8.7265625" style="76"/>
    <col min="6" max="12" width="8.7265625" style="76" customWidth="1"/>
    <col min="13" max="13" width="8.7265625" style="76"/>
    <col min="14" max="18" width="8.7265625" style="76" customWidth="1"/>
    <col min="19" max="19" width="8.7265625" style="76"/>
    <col min="20" max="50" width="8.7265625" style="76" customWidth="1"/>
    <col min="51" max="16384" width="8.7265625" style="76"/>
  </cols>
  <sheetData>
    <row r="5" spans="54:66" x14ac:dyDescent="0.35">
      <c r="BB5" s="77"/>
      <c r="BC5" s="78"/>
      <c r="BD5" s="77"/>
      <c r="BE5" s="77"/>
      <c r="BF5" s="77"/>
      <c r="BG5" s="77"/>
      <c r="BI5" s="77"/>
      <c r="BJ5" s="77"/>
      <c r="BK5" s="77"/>
      <c r="BL5" s="77"/>
      <c r="BM5" s="77"/>
      <c r="BN5" s="77"/>
    </row>
    <row r="6" spans="54:66" ht="106.15" customHeight="1" x14ac:dyDescent="0.35"/>
    <row r="69" spans="54:60" x14ac:dyDescent="0.35">
      <c r="BB69" s="79"/>
      <c r="BC69" s="79"/>
      <c r="BD69" s="79"/>
      <c r="BE69" s="79"/>
      <c r="BF69" s="79"/>
      <c r="BG69" s="79"/>
      <c r="BH69" s="79"/>
    </row>
  </sheetData>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In Progress Response" ma:contentTypeID="0x0101003FDC8DB2EFA0734493CFBBBD1CB93690005CC82022603A0947A2C5F5F1889FA752" ma:contentTypeVersion="108" ma:contentTypeDescription="" ma:contentTypeScope="" ma:versionID="ec490f28c7f996f1637c8f6109e3ffc3">
  <xsd:schema xmlns:xsd="http://www.w3.org/2001/XMLSchema" xmlns:xs="http://www.w3.org/2001/XMLSchema" xmlns:p="http://schemas.microsoft.com/office/2006/metadata/properties" xmlns:ns1="8430d550-c2bd-4ade-ae56-0b82b076c537" xmlns:ns3="d1269d0e-3d21-492c-95ee-c4f1a377396e" xmlns:ns4="http://schemas.microsoft.com/sharepoint/v3/fields" xmlns:ns5="http://schemas.microsoft.com/sharepoint/v4" targetNamespace="http://schemas.microsoft.com/office/2006/metadata/properties" ma:root="true" ma:fieldsID="7fcdf5dfe0dda1b7ec4678571c75f28b" ns1:_="" ns3:_="" ns4:_="" ns5:_="">
    <xsd:import namespace="8430d550-c2bd-4ade-ae56-0b82b076c537"/>
    <xsd:import namespace="d1269d0e-3d21-492c-95ee-c4f1a377396e"/>
    <xsd:import namespace="http://schemas.microsoft.com/sharepoint/v3/fields"/>
    <xsd:import namespace="http://schemas.microsoft.com/sharepoint/v4"/>
    <xsd:element name="properties">
      <xsd:complexType>
        <xsd:sequence>
          <xsd:element name="documentManagement">
            <xsd:complexType>
              <xsd:all>
                <xsd:element ref="ns1:HeaderSpid" minOccurs="0"/>
                <xsd:element ref="ns1:RimsSpid" minOccurs="0"/>
                <xsd:element ref="ns1:Assignee" minOccurs="0"/>
                <xsd:element ref="ns1:Attorney" minOccurs="0"/>
                <xsd:element ref="ns1:Question_x0020_Number" minOccurs="0"/>
                <xsd:element ref="ns1:Response_x0020_Date" minOccurs="0"/>
                <xsd:element ref="ns1:Received_x0020_Date" minOccurs="0"/>
                <xsd:element ref="ns1:Document_x0020_Type" minOccurs="0"/>
                <xsd:element ref="ns1:Data_x0020_Request_x0020_Set_x0020_Name1" minOccurs="0"/>
                <xsd:element ref="ns1:Data_x0020_Request_x0020_Set_x0020_Name" minOccurs="0"/>
                <xsd:element ref="ns1:Question" minOccurs="0"/>
                <xsd:element ref="ns3:Party" minOccurs="0"/>
                <xsd:element ref="ns1:Classification" minOccurs="0"/>
                <xsd:element ref="ns4:_Status" minOccurs="0"/>
                <xsd:element ref="ns1:Review_x0020_Status" minOccurs="0"/>
                <xsd:element ref="ns3:Test_x0020_WF" minOccurs="0"/>
                <xsd:element ref="ns3:Reassignment" minOccurs="0"/>
                <xsd:element ref="ns1:Year" minOccurs="0"/>
                <xsd:element ref="ns1:Proceeding_x0020_Number" minOccurs="0"/>
                <xsd:element ref="ns1:_dlc_DocIdPersistId" minOccurs="0"/>
                <xsd:element ref="ns1:_dlc_DocId" minOccurs="0"/>
                <xsd:element ref="ns1:Witness" minOccurs="0"/>
                <xsd:element ref="ns1:SharedWithUsers" minOccurs="0"/>
                <xsd:element ref="ns1:SharedWithDetails" minOccurs="0"/>
                <xsd:element ref="ns3:MediaServiceMetadata" minOccurs="0"/>
                <xsd:element ref="ns3:MediaServiceFastMetadata" minOccurs="0"/>
                <xsd:element ref="ns1:_dlc_DocIdUrl" minOccurs="0"/>
                <xsd:element ref="ns1:DR_x0020_360_x0020_Link" minOccurs="0"/>
                <xsd:element ref="ns5:IconOverlay" minOccurs="0"/>
                <xsd:element ref="ns3:MediaServiceAutoTags" minOccurs="0"/>
                <xsd:element ref="ns3:MediaServiceOCR" minOccurs="0"/>
                <xsd:element ref="ns3:Document_x0020_Review_x0020_Status" minOccurs="0"/>
                <xsd:element ref="ns1:Acronym" minOccurs="0"/>
                <xsd:element ref="ns1:Party" minOccurs="0"/>
                <xsd:element ref="ns3:MediaServiceEventHashCode" minOccurs="0"/>
                <xsd:element ref="ns3:MediaServiceGenerationTime" minOccurs="0"/>
                <xsd:element ref="ns1:Agency" minOccurs="0"/>
                <xsd:element ref="ns3:MediaServiceDateTaken" minOccurs="0"/>
                <xsd:element ref="ns3:Start_x0020_Security_x0020_WF" minOccurs="0"/>
                <xsd:element ref="ns3:MediaServiceLocation" minOccurs="0"/>
                <xsd:element ref="ns3:MediaServiceAutoKeyPoints" minOccurs="0"/>
                <xsd:element ref="ns3:MediaServiceKeyPoints" minOccurs="0"/>
                <xsd:element ref="ns3:Manual_x0020_Handling" minOccurs="0"/>
                <xsd:element ref="ns3:Volume" minOccurs="0"/>
                <xsd:element ref="ns3:Exhibit" minOccurs="0"/>
                <xsd:element ref="ns3:MarkedForDeletion" minOccurs="0"/>
                <xsd:element ref="ns3:DeletedB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30d550-c2bd-4ade-ae56-0b82b076c537" elementFormDefault="qualified">
    <xsd:import namespace="http://schemas.microsoft.com/office/2006/documentManagement/types"/>
    <xsd:import namespace="http://schemas.microsoft.com/office/infopath/2007/PartnerControls"/>
    <xsd:element name="HeaderSpid" ma:index="0" nillable="true" ma:displayName="HeaderSpid" ma:indexed="true" ma:internalName="HeaderSpid" ma:readOnly="false">
      <xsd:simpleType>
        <xsd:restriction base="dms:Text">
          <xsd:maxLength value="255"/>
        </xsd:restriction>
      </xsd:simpleType>
    </xsd:element>
    <xsd:element name="RimsSpid" ma:index="1" nillable="true" ma:displayName="RimsSpid" ma:indexed="true" ma:internalName="RimsSpid">
      <xsd:simpleType>
        <xsd:restriction base="dms:Text">
          <xsd:maxLength value="255"/>
        </xsd:restriction>
      </xsd:simpleType>
    </xsd:element>
    <xsd:element name="Assignee" ma:index="4" nillable="true" ma:displayName="Assignee" ma:indexed="true" ma:list="UserInfo" ma:SharePointGroup="0" ma:internalName="Assigne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ttorney" ma:index="5" nillable="true" ma:displayName="Attorney" ma:list="UserInfo" ma:SharePointGroup="0" ma:internalName="Attorney"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Question_x0020_Number" ma:index="6" nillable="true" ma:displayName="Question Number" ma:indexed="true" ma:internalName="Question_x0020_Number" ma:readOnly="false">
      <xsd:simpleType>
        <xsd:restriction base="dms:Text">
          <xsd:maxLength value="255"/>
        </xsd:restriction>
      </xsd:simpleType>
    </xsd:element>
    <xsd:element name="Response_x0020_Date" ma:index="7" nillable="true" ma:displayName="Response Date" ma:format="DateOnly" ma:internalName="Response_x0020_Date" ma:readOnly="false">
      <xsd:simpleType>
        <xsd:restriction base="dms:DateTime"/>
      </xsd:simpleType>
    </xsd:element>
    <xsd:element name="Received_x0020_Date" ma:index="8" nillable="true" ma:displayName="Received Date" ma:format="DateOnly" ma:indexed="true" ma:internalName="Received_x0020_Date">
      <xsd:simpleType>
        <xsd:restriction base="dms:DateTime"/>
      </xsd:simpleType>
    </xsd:element>
    <xsd:element name="Document_x0020_Type" ma:index="9" nillable="true" ma:displayName="Document Type" ma:default="Attachment" ma:format="Dropdown" ma:indexed="true" ma:internalName="Document_x0020_Type">
      <xsd:simpleType>
        <xsd:restriction base="dms:Choice">
          <xsd:enumeration value="Attachment"/>
          <xsd:enumeration value="Answer"/>
          <xsd:enumeration value="Declaration"/>
          <xsd:enumeration value="Production Overlay"/>
          <xsd:enumeration value="CPUC Initial Request"/>
          <xsd:enumeration value="DO NOT PRODUCE"/>
          <xsd:enumeration value="Transmittal"/>
          <xsd:enumeration value="Confirmation"/>
        </xsd:restriction>
      </xsd:simpleType>
    </xsd:element>
    <xsd:element name="Data_x0020_Request_x0020_Set_x0020_Name1" ma:index="10" nillable="true" ma:displayName="Data Request Set Name" ma:indexed="true" ma:internalName="Data_x0020_Request_x0020_Set_x0020_Name1">
      <xsd:simpleType>
        <xsd:restriction base="dms:Text">
          <xsd:maxLength value="255"/>
        </xsd:restriction>
      </xsd:simpleType>
    </xsd:element>
    <xsd:element name="Data_x0020_Request_x0020_Set_x0020_Name" ma:index="11" nillable="true" ma:displayName="Data Request Set" ma:internalName="Data_x0020_Request_x0020_Set_x0020_Name">
      <xsd:simpleType>
        <xsd:restriction base="dms:Text">
          <xsd:maxLength value="255"/>
        </xsd:restriction>
      </xsd:simpleType>
    </xsd:element>
    <xsd:element name="Question" ma:index="12" nillable="true" ma:displayName="Question" ma:internalName="Question">
      <xsd:simpleType>
        <xsd:restriction base="dms:Note"/>
      </xsd:simpleType>
    </xsd:element>
    <xsd:element name="Classification" ma:index="14" nillable="true" ma:displayName="Classification" ma:default="Public" ma:format="Dropdown" ma:internalName="Classification">
      <xsd:simpleType>
        <xsd:restriction base="dms:Choice">
          <xsd:enumeration value="Public"/>
          <xsd:enumeration value="Confidential"/>
          <xsd:enumeration value="Internal"/>
        </xsd:restriction>
      </xsd:simpleType>
    </xsd:element>
    <xsd:element name="Review_x0020_Status" ma:index="16" nillable="true" ma:displayName="Review Status" ma:format="Hyperlink" ma:internalName="Review_x0020_Status">
      <xsd:complexType>
        <xsd:complexContent>
          <xsd:extension base="dms:URL">
            <xsd:sequence>
              <xsd:element name="Url" type="dms:ValidUrl" minOccurs="0" nillable="true"/>
              <xsd:element name="Description" type="xsd:string" nillable="true"/>
            </xsd:sequence>
          </xsd:extension>
        </xsd:complexContent>
      </xsd:complexType>
    </xsd:element>
    <xsd:element name="Year" ma:index="19" nillable="true" ma:displayName="Year" ma:default="2021" ma:internalName="Year">
      <xsd:simpleType>
        <xsd:restriction base="dms:Text">
          <xsd:maxLength value="255"/>
        </xsd:restriction>
      </xsd:simpleType>
    </xsd:element>
    <xsd:element name="Proceeding_x0020_Number" ma:index="20" nillable="true" ma:displayName="Proceeding Number" ma:indexed="true" ma:internalName="Proceeding_x0020_Number">
      <xsd:simpleType>
        <xsd:restriction base="dms:Text">
          <xsd:maxLength value="255"/>
        </xsd:restriction>
      </xsd:simpleType>
    </xsd:element>
    <xsd:element name="_dlc_DocIdPersistId" ma:index="22" nillable="true" ma:displayName="Persist ID" ma:description="Keep ID on add." ma:hidden="true" ma:internalName="_dlc_DocIdPersistId" ma:readOnly="true">
      <xsd:simpleType>
        <xsd:restriction base="dms:Boolean"/>
      </xsd:simpleType>
    </xsd:element>
    <xsd:element name="_dlc_DocId" ma:index="24" nillable="true" ma:displayName="Document ID Value" ma:description="The value of the document ID assigned to this item." ma:internalName="_dlc_DocId" ma:readOnly="true">
      <xsd:simpleType>
        <xsd:restriction base="dms:Text"/>
      </xsd:simpleType>
    </xsd:element>
    <xsd:element name="Witness" ma:index="25" nillable="true" ma:displayName="Witness" ma:hidden="true" ma:list="UserInfo" ma:SharePointGroup="0" ma:internalName="Witness"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Users" ma:index="2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7" nillable="true" ma:displayName="Shared With Details" ma:internalName="SharedWithDetails" ma:readOnly="true">
      <xsd:simpleType>
        <xsd:restriction base="dms:Note">
          <xsd:maxLength value="255"/>
        </xsd:restriction>
      </xsd:simpleType>
    </xsd:element>
    <xsd:element name="_dlc_DocIdUrl" ma:index="3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DR_x0020_360_x0020_Link" ma:index="37" nillable="true" ma:displayName="DR 360 Link" ma:format="Hyperlink" ma:hidden="true" ma:internalName="DR_x0020_360_x0020_Link"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Acronym" ma:index="42" nillable="true" ma:displayName="Acronym" ma:internalName="Acronym">
      <xsd:simpleType>
        <xsd:restriction base="dms:Text">
          <xsd:maxLength value="255"/>
        </xsd:restriction>
      </xsd:simpleType>
    </xsd:element>
    <xsd:element name="Party" ma:index="43" nillable="true" ma:displayName="PartyTxt" ma:internalName="Party0" ma:readOnly="false">
      <xsd:simpleType>
        <xsd:restriction base="dms:Text">
          <xsd:maxLength value="255"/>
        </xsd:restriction>
      </xsd:simpleType>
    </xsd:element>
    <xsd:element name="Agency" ma:index="46" nillable="true" ma:displayName="Agency" ma:internalName="Agency">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1269d0e-3d21-492c-95ee-c4f1a377396e" elementFormDefault="qualified">
    <xsd:import namespace="http://schemas.microsoft.com/office/2006/documentManagement/types"/>
    <xsd:import namespace="http://schemas.microsoft.com/office/infopath/2007/PartnerControls"/>
    <xsd:element name="Party" ma:index="13" nillable="true" ma:displayName="Party" ma:indexed="true" ma:list="{0d6e30c2-f70e-486c-88bb-1fbf684d938e}" ma:internalName="Party" ma:showField="Title" ma:web="8430d550-c2bd-4ade-ae56-0b82b076c537">
      <xsd:simpleType>
        <xsd:restriction base="dms:Lookup"/>
      </xsd:simpleType>
    </xsd:element>
    <xsd:element name="Test_x0020_WF" ma:index="17" nillable="true" ma:displayName="Update FYI" ma:internalName="Test_x0020_WF">
      <xsd:complexType>
        <xsd:complexContent>
          <xsd:extension base="dms:URL">
            <xsd:sequence>
              <xsd:element name="Url" type="dms:ValidUrl" minOccurs="0" nillable="true"/>
              <xsd:element name="Description" type="xsd:string" nillable="true"/>
            </xsd:sequence>
          </xsd:extension>
        </xsd:complexContent>
      </xsd:complexType>
    </xsd:element>
    <xsd:element name="Reassignment" ma:index="18" nillable="true" ma:displayName="Reassignment" ma:internalName="Reassignment">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28" nillable="true" ma:displayName="MediaServiceMetadata" ma:hidden="true" ma:internalName="MediaServiceMetadata" ma:readOnly="true">
      <xsd:simpleType>
        <xsd:restriction base="dms:Note"/>
      </xsd:simpleType>
    </xsd:element>
    <xsd:element name="MediaServiceFastMetadata" ma:index="30" nillable="true" ma:displayName="MediaServiceFastMetadata" ma:hidden="true" ma:internalName="MediaServiceFastMetadata" ma:readOnly="true">
      <xsd:simpleType>
        <xsd:restriction base="dms:Note"/>
      </xsd:simpleType>
    </xsd:element>
    <xsd:element name="MediaServiceAutoTags" ma:index="39" nillable="true" ma:displayName="MediaServiceAutoTags" ma:internalName="MediaServiceAutoTags" ma:readOnly="true">
      <xsd:simpleType>
        <xsd:restriction base="dms:Text"/>
      </xsd:simpleType>
    </xsd:element>
    <xsd:element name="MediaServiceOCR" ma:index="40" nillable="true" ma:displayName="MediaServiceOCR" ma:internalName="MediaServiceOCR" ma:readOnly="true">
      <xsd:simpleType>
        <xsd:restriction base="dms:Note">
          <xsd:maxLength value="255"/>
        </xsd:restriction>
      </xsd:simpleType>
    </xsd:element>
    <xsd:element name="Document_x0020_Review_x0020_Status" ma:index="41" nillable="true" ma:displayName="Document Review Status" ma:indexed="true" ma:internalName="Document_x0020_Review_x0020_Status">
      <xsd:simpleType>
        <xsd:restriction base="dms:Text">
          <xsd:maxLength value="255"/>
        </xsd:restriction>
      </xsd:simpleType>
    </xsd:element>
    <xsd:element name="MediaServiceEventHashCode" ma:index="44" nillable="true" ma:displayName="MediaServiceEventHashCode" ma:hidden="true" ma:internalName="MediaServiceEventHashCode" ma:readOnly="true">
      <xsd:simpleType>
        <xsd:restriction base="dms:Text"/>
      </xsd:simpleType>
    </xsd:element>
    <xsd:element name="MediaServiceGenerationTime" ma:index="45" nillable="true" ma:displayName="MediaServiceGenerationTime" ma:hidden="true" ma:internalName="MediaServiceGenerationTime" ma:readOnly="true">
      <xsd:simpleType>
        <xsd:restriction base="dms:Text"/>
      </xsd:simpleType>
    </xsd:element>
    <xsd:element name="MediaServiceDateTaken" ma:index="47" nillable="true" ma:displayName="MediaServiceDateTaken" ma:hidden="true" ma:internalName="MediaServiceDateTaken" ma:readOnly="true">
      <xsd:simpleType>
        <xsd:restriction base="dms:Text"/>
      </xsd:simpleType>
    </xsd:element>
    <xsd:element name="Start_x0020_Security_x0020_WF" ma:index="55" nillable="true" ma:displayName="Start Security WF" ma:internalName="Start_x0020_Security_x0020_WF">
      <xsd:complexType>
        <xsd:complexContent>
          <xsd:extension base="dms:URL">
            <xsd:sequence>
              <xsd:element name="Url" type="dms:ValidUrl" minOccurs="0" nillable="true"/>
              <xsd:element name="Description" type="xsd:string" nillable="true"/>
            </xsd:sequence>
          </xsd:extension>
        </xsd:complexContent>
      </xsd:complexType>
    </xsd:element>
    <xsd:element name="MediaServiceLocation" ma:index="56" nillable="true" ma:displayName="Location" ma:internalName="MediaServiceLocation" ma:readOnly="true">
      <xsd:simpleType>
        <xsd:restriction base="dms:Text"/>
      </xsd:simpleType>
    </xsd:element>
    <xsd:element name="MediaServiceAutoKeyPoints" ma:index="57" nillable="true" ma:displayName="MediaServiceAutoKeyPoints" ma:hidden="true" ma:internalName="MediaServiceAutoKeyPoints" ma:readOnly="true">
      <xsd:simpleType>
        <xsd:restriction base="dms:Note"/>
      </xsd:simpleType>
    </xsd:element>
    <xsd:element name="MediaServiceKeyPoints" ma:index="58" nillable="true" ma:displayName="KeyPoints" ma:internalName="MediaServiceKeyPoints" ma:readOnly="true">
      <xsd:simpleType>
        <xsd:restriction base="dms:Note">
          <xsd:maxLength value="255"/>
        </xsd:restriction>
      </xsd:simpleType>
    </xsd:element>
    <xsd:element name="Manual_x0020_Handling" ma:index="59" nillable="true" ma:displayName="Manual Handling" ma:internalName="Manual_x0020_Handling">
      <xsd:complexType>
        <xsd:complexContent>
          <xsd:extension base="dms:URL">
            <xsd:sequence>
              <xsd:element name="Url" type="dms:ValidUrl" minOccurs="0" nillable="true"/>
              <xsd:element name="Description" type="xsd:string" nillable="true"/>
            </xsd:sequence>
          </xsd:extension>
        </xsd:complexContent>
      </xsd:complexType>
    </xsd:element>
    <xsd:element name="Volume" ma:index="60" nillable="true" ma:displayName="Volume" ma:internalName="Volume">
      <xsd:simpleType>
        <xsd:restriction base="dms:Text">
          <xsd:maxLength value="255"/>
        </xsd:restriction>
      </xsd:simpleType>
    </xsd:element>
    <xsd:element name="Exhibit" ma:index="61" nillable="true" ma:displayName="Exhibit" ma:internalName="Exhibit">
      <xsd:simpleType>
        <xsd:restriction base="dms:Text">
          <xsd:maxLength value="255"/>
        </xsd:restriction>
      </xsd:simpleType>
    </xsd:element>
    <xsd:element name="MarkedForDeletion" ma:index="62" nillable="true" ma:displayName="Marked For Deletion" ma:default="0" ma:indexed="true" ma:internalName="MarkedForDeletion">
      <xsd:simpleType>
        <xsd:restriction base="dms:Boolean"/>
      </xsd:simpleType>
    </xsd:element>
    <xsd:element name="DeletedBy" ma:index="63" nillable="true" ma:displayName="Submitted By" ma:list="UserInfo" ma:SharePointGroup="0" ma:internalName="DeletedBy"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tatus" ma:index="15" nillable="true" ma:displayName="Status" ma:format="Dropdown" ma:indexed="true" ma:internalName="_Status">
      <xsd:simpleType>
        <xsd:restriction base="dms:Choice">
          <xsd:enumeration value="(1) New"/>
          <xsd:enumeration value="(2) In Progress"/>
          <xsd:enumeration value="(3) Review"/>
          <xsd:enumeration value="(4) Law Review"/>
          <xsd:enumeration value="(5) Approved For Case Admin"/>
          <xsd:enumeration value="(6) Complete"/>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8"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1"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Data_x0020_Request_x0020_Set_x0020_Name xmlns="8430d550-c2bd-4ade-ae56-0b82b076c537">DR - 8011 001 - Spreadsheet </Data_x0020_Request_x0020_Set_x0020_Name>
    <Document_x0020_Review_x0020_Status xmlns="d1269d0e-3d21-492c-95ee-c4f1a377396e">Pending Review</Document_x0020_Review_x0020_Status>
    <Response_x0020_Date xmlns="8430d550-c2bd-4ade-ae56-0b82b076c537" xsi:nil="true"/>
    <Manual_x0020_Handling xmlns="d1269d0e-3d21-492c-95ee-c4f1a377396e">
      <Url>https://edisonintl.sharepoint.com/teams/rcms365/_layouts/15/wrkstat.aspx?List=d1269d0e-3d21-492c-95ee-c4f1a377396e&amp;WorkflowInstanceName=c882c1f6-ebd7-4c51-8c6c-e05b6fa51e4d</Url>
      <Description>Completed</Description>
    </Manual_x0020_Handling>
    <Acronym xmlns="8430d550-c2bd-4ade-ae56-0b82b076c537">Stakeholder Review Process DRs re TO2019A </Acronym>
    <RimsSpid xmlns="8430d550-c2bd-4ade-ae56-0b82b076c537">21806</RimsSpid>
    <Witness xmlns="8430d550-c2bd-4ade-ae56-0b82b076c537">
      <UserInfo>
        <DisplayName/>
        <AccountId xsi:nil="true"/>
        <AccountType/>
      </UserInfo>
    </Witness>
    <MarkedForDeletion xmlns="d1269d0e-3d21-492c-95ee-c4f1a377396e">false</MarkedForDeletion>
    <_Status xmlns="http://schemas.microsoft.com/sharepoint/v3/fields" xsi:nil="true"/>
    <IconOverlay xmlns="http://schemas.microsoft.com/sharepoint/v4" xsi:nil="true"/>
    <Test_x0020_WF xmlns="d1269d0e-3d21-492c-95ee-c4f1a377396e">
      <Url xsi:nil="true"/>
      <Description xsi:nil="true"/>
    </Test_x0020_WF>
    <Assignee xmlns="8430d550-c2bd-4ade-ae56-0b82b076c537">
      <UserInfo>
        <DisplayName>Ally Guilliatt</DisplayName>
        <AccountId>252</AccountId>
        <AccountType/>
      </UserInfo>
    </Assignee>
    <Question_x0020_Number xmlns="8430d550-c2bd-4ade-ae56-0b82b076c537">001 - Spreadsheet </Question_x0020_Number>
    <Data_x0020_Request_x0020_Set_x0020_Name1 xmlns="8430d550-c2bd-4ade-ae56-0b82b076c537">ER19-1553-003 July 2021</Data_x0020_Request_x0020_Set_x0020_Name1>
    <Reassignment xmlns="d1269d0e-3d21-492c-95ee-c4f1a377396e">
      <Url xsi:nil="true"/>
      <Description xsi:nil="true"/>
    </Reassignment>
    <Start_x0020_Security_x0020_WF xmlns="d1269d0e-3d21-492c-95ee-c4f1a377396e">
      <Url xsi:nil="true"/>
      <Description xsi:nil="true"/>
    </Start_x0020_Security_x0020_WF>
    <Attorney xmlns="8430d550-c2bd-4ade-ae56-0b82b076c537">
      <UserInfo>
        <DisplayName>Ainsley G Carreno</DisplayName>
        <AccountId>2556</AccountId>
        <AccountType/>
      </UserInfo>
    </Attorney>
    <Received_x0020_Date xmlns="8430d550-c2bd-4ade-ae56-0b82b076c537">2021-06-28T07:00:00+00:00</Received_x0020_Date>
    <Year xmlns="8430d550-c2bd-4ade-ae56-0b82b076c537">2021</Year>
    <HeaderSpid xmlns="8430d550-c2bd-4ade-ae56-0b82b076c537">5539</HeaderSpid>
    <Question xmlns="8430d550-c2bd-4ade-ae56-0b82b076c537">Pursuant to the Stakeholder Review Process, provide a completed Project Data Spreadsheet, and update that Spreadsheet every July 1 and December 1. Also provide Authoriztion Documents and Prioritization Procedures as applicable for the listed transmission projects. </Question>
    <Classification xmlns="8430d550-c2bd-4ade-ae56-0b82b076c537">Public</Classification>
    <Proceeding_x0020_Number xmlns="8430d550-c2bd-4ade-ae56-0b82b076c537">SRP Data Requests - ER19-1553-003</Proceeding_x0020_Number>
    <Party xmlns="8430d550-c2bd-4ade-ae56-0b82b076c537">205;#FERC</Party>
    <Volume xmlns="d1269d0e-3d21-492c-95ee-c4f1a377396e" xsi:nil="true"/>
    <Exhibit xmlns="d1269d0e-3d21-492c-95ee-c4f1a377396e" xsi:nil="true"/>
    <Review_x0020_Status xmlns="8430d550-c2bd-4ade-ae56-0b82b076c537">
      <Url>https://edisonintl.sharepoint.com/teams/rcms365/_layouts/15/wrkstat.aspx?List=21149cbb-4f61-4bd7-8a64-8d38b2a0e31c&amp;WorkflowInstanceName=9fcc277d-e8f0-4cd0-9892-a7eec63241ac</Url>
      <Description>Pending Review</Description>
    </Review_x0020_Status>
    <DR_x0020_360_x0020_Link xmlns="8430d550-c2bd-4ade-ae56-0b82b076c537">
      <Url xsi:nil="true"/>
      <Description xsi:nil="true"/>
    </DR_x0020_360_x0020_Link>
    <DeletedBy xmlns="d1269d0e-3d21-492c-95ee-c4f1a377396e">
      <UserInfo>
        <DisplayName/>
        <AccountId xsi:nil="true"/>
        <AccountType/>
      </UserInfo>
    </DeletedBy>
    <Document_x0020_Type xmlns="8430d550-c2bd-4ade-ae56-0b82b076c537">Attachment</Document_x0020_Type>
    <Party xmlns="d1269d0e-3d21-492c-95ee-c4f1a377396e">205</Party>
    <Agency xmlns="8430d550-c2bd-4ade-ae56-0b82b076c537">FERC</Agency>
    <_dlc_DocId xmlns="8430d550-c2bd-4ade-ae56-0b82b076c537">RCMS365-1419139168-129735</_dlc_DocId>
    <_dlc_DocIdUrl xmlns="8430d550-c2bd-4ade-ae56-0b82b076c537">
      <Url>https://edisonintl.sharepoint.com/teams/rcms365/_layouts/15/DocIdRedir.aspx?ID=RCMS365-1419139168-129735</Url>
      <Description>RCMS365-1419139168-129735</Description>
    </_dlc_DocIdUrl>
  </documentManagement>
</p:properties>
</file>

<file path=customXml/itemProps1.xml><?xml version="1.0" encoding="utf-8"?>
<ds:datastoreItem xmlns:ds="http://schemas.openxmlformats.org/officeDocument/2006/customXml" ds:itemID="{2154F683-B4D6-4184-8EAC-79B84A4E1B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30d550-c2bd-4ade-ae56-0b82b076c537"/>
    <ds:schemaRef ds:uri="d1269d0e-3d21-492c-95ee-c4f1a377396e"/>
    <ds:schemaRef ds:uri="http://schemas.microsoft.com/sharepoint/v3/fields"/>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6F5C1BF-A805-4FE3-B1A7-671833588D16}">
  <ds:schemaRefs>
    <ds:schemaRef ds:uri="http://schemas.microsoft.com/sharepoint/events"/>
  </ds:schemaRefs>
</ds:datastoreItem>
</file>

<file path=customXml/itemProps3.xml><?xml version="1.0" encoding="utf-8"?>
<ds:datastoreItem xmlns:ds="http://schemas.openxmlformats.org/officeDocument/2006/customXml" ds:itemID="{CC0EC18A-FFEB-4CC3-BEBB-BBF9221C5500}">
  <ds:schemaRefs>
    <ds:schemaRef ds:uri="http://schemas.microsoft.com/sharepoint/v3/contenttype/forms"/>
  </ds:schemaRefs>
</ds:datastoreItem>
</file>

<file path=customXml/itemProps4.xml><?xml version="1.0" encoding="utf-8"?>
<ds:datastoreItem xmlns:ds="http://schemas.openxmlformats.org/officeDocument/2006/customXml" ds:itemID="{FE9B21C8-BFAF-4A9D-8B4F-A5415B930311}">
  <ds:schemaRefs>
    <ds:schemaRef ds:uri="http://purl.org/dc/terms/"/>
    <ds:schemaRef ds:uri="http://schemas.microsoft.com/sharepoint/v4"/>
    <ds:schemaRef ds:uri="http://schemas.microsoft.com/office/2006/documentManagement/types"/>
    <ds:schemaRef ds:uri="8430d550-c2bd-4ade-ae56-0b82b076c537"/>
    <ds:schemaRef ds:uri="http://purl.org/dc/elements/1.1/"/>
    <ds:schemaRef ds:uri="http://schemas.microsoft.com/office/2006/metadata/properties"/>
    <ds:schemaRef ds:uri="http://schemas.microsoft.com/office/infopath/2007/PartnerControls"/>
    <ds:schemaRef ds:uri="d1269d0e-3d21-492c-95ee-c4f1a377396e"/>
    <ds:schemaRef ds:uri="http://schemas.openxmlformats.org/package/2006/metadata/core-properties"/>
    <ds:schemaRef ds:uri="http://schemas.microsoft.com/sharepoint/v3/field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Notes</vt:lpstr>
      <vt:lpstr>07-01-21 SRP – Public</vt:lpstr>
      <vt:lpstr>Supplement- Part 1</vt:lpstr>
      <vt:lpstr>Supplement- Part 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2021-06-29T23:07:47Z</dcterms:created>
  <dcterms:modified xsi:type="dcterms:W3CDTF">2021-06-30T16:09:38Z</dcterms:modified>
  <cp:category/>
  <cp:contentStatus>(3) Review</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0x0101003FDC8DB2EFA0734493CFBBBD1CB93690005CC82022603A0947A2C5F5F1889FA752</vt:lpwstr>
  </property>
  <property fmtid="{D5CDD505-2E9C-101B-9397-08002B2CF9AE}" pid="3" name="_dlc_DocIdItemGuid">
    <vt:lpwstr>1537a636-ce8c-42a2-82e3-7da2498c45ad</vt:lpwstr>
  </property>
  <property fmtid="{D5CDD505-2E9C-101B-9397-08002B2CF9AE}" pid="4" name="_docset_NoMedatataSyncRequired">
    <vt:lpwstr>True</vt:lpwstr>
  </property>
</Properties>
</file>