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13_ncr:1_{EAA68699-1C72-411D-8CDA-492837B0B163}" xr6:coauthVersionLast="40" xr6:coauthVersionMax="40" xr10:uidLastSave="{00000000-0000-0000-0000-000000000000}"/>
  <bookViews>
    <workbookView xWindow="0" yWindow="0" windowWidth="23040" windowHeight="10275" xr2:uid="{00000000-000D-0000-FFFF-FFFF00000000}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  <c r="D10" i="1"/>
  <c r="D12" i="1" s="1"/>
  <c r="D15" i="1" l="1"/>
  <c r="D17" i="1" s="1"/>
  <c r="D19" i="1" s="1"/>
  <c r="D21" i="1" s="1"/>
</calcChain>
</file>

<file path=xl/sharedStrings.xml><?xml version="1.0" encoding="utf-8"?>
<sst xmlns="http://schemas.openxmlformats.org/spreadsheetml/2006/main" count="25" uniqueCount="24">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</sst>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166" fontId="3" fillId="0" borderId="0" xfId="3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C2956" t="str">
            <v>MISC. LESS THAN $1000</v>
          </cell>
        </row>
        <row r="2957">
          <cell r="C2957" t="str">
            <v>MISC. LESS THAN $1000</v>
          </cell>
        </row>
        <row r="2958">
          <cell r="C2958" t="str">
            <v>MISC. LESS THAN $1000</v>
          </cell>
        </row>
        <row r="2959">
          <cell r="C2959" t="str">
            <v>MISC. LESS THAN $1000</v>
          </cell>
        </row>
        <row r="2960">
          <cell r="C2960" t="str">
            <v>MISC. LESS THAN $1000</v>
          </cell>
        </row>
        <row r="2961">
          <cell r="C2961" t="str">
            <v>MISC. LESS THAN $1000</v>
          </cell>
        </row>
        <row r="2962">
          <cell r="C2962" t="str">
            <v>MISC. LESS THAN $1000</v>
          </cell>
        </row>
        <row r="2963">
          <cell r="C2963" t="str">
            <v>MISC. LESS THAN $1000</v>
          </cell>
        </row>
        <row r="2964">
          <cell r="C2964" t="str">
            <v>MISC. LESS THAN $1000</v>
          </cell>
        </row>
        <row r="2965">
          <cell r="C2965" t="str">
            <v>MISC. LESS THAN $1000</v>
          </cell>
        </row>
        <row r="2966">
          <cell r="C2966" t="str">
            <v>MISC. LESS THAN $1000</v>
          </cell>
        </row>
        <row r="2967">
          <cell r="C2967" t="str">
            <v>MISC. LESS THAN $1000</v>
          </cell>
        </row>
        <row r="2968">
          <cell r="C2968" t="str">
            <v>MISC. LESS THAN $1000</v>
          </cell>
        </row>
        <row r="2969">
          <cell r="C2969" t="str">
            <v>MISC. LESS THAN $1000</v>
          </cell>
        </row>
        <row r="2970">
          <cell r="C2970" t="str">
            <v>MISC. LESS THAN $1000</v>
          </cell>
        </row>
        <row r="2971">
          <cell r="C2971" t="str">
            <v>MISC. LESS THAN $1000</v>
          </cell>
        </row>
        <row r="2972">
          <cell r="C2972" t="str">
            <v>MISC. LESS THAN $1000</v>
          </cell>
        </row>
        <row r="2973">
          <cell r="C2973" t="str">
            <v>MISC. LESS THAN $1000</v>
          </cell>
        </row>
        <row r="2974">
          <cell r="C2974" t="str">
            <v>MISC. LESS THAN $1000</v>
          </cell>
        </row>
        <row r="2975">
          <cell r="C2975" t="str">
            <v>MISC. LESS THAN $1000</v>
          </cell>
        </row>
        <row r="2976">
          <cell r="C2976" t="str">
            <v>MISC. LESS THAN $1000</v>
          </cell>
        </row>
        <row r="2977">
          <cell r="C2977" t="str">
            <v>MISC. LESS THAN $1000</v>
          </cell>
        </row>
        <row r="2978">
          <cell r="C2978" t="str">
            <v>MISC. LESS THAN $1000</v>
          </cell>
        </row>
        <row r="2979">
          <cell r="C2979" t="str">
            <v>MISC. LESS THAN $1000</v>
          </cell>
        </row>
        <row r="2980">
          <cell r="C2980" t="str">
            <v>MISC. LESS THAN $1000</v>
          </cell>
        </row>
        <row r="2981">
          <cell r="C2981" t="str">
            <v>MISC. LESS THAN $1000</v>
          </cell>
        </row>
        <row r="2982">
          <cell r="C2982" t="str">
            <v>MISC. LESS THAN $1000</v>
          </cell>
        </row>
        <row r="2983">
          <cell r="C2983" t="str">
            <v>MISC. LESS THAN $1000</v>
          </cell>
        </row>
        <row r="2984">
          <cell r="C2984" t="str">
            <v>MISC. LESS THAN $1000</v>
          </cell>
        </row>
        <row r="2985">
          <cell r="C2985" t="str">
            <v>MISC. LESS THAN $1000</v>
          </cell>
        </row>
        <row r="2986">
          <cell r="C2986" t="str">
            <v>MISC. LESS THAN $1000</v>
          </cell>
        </row>
        <row r="2987">
          <cell r="C2987" t="str">
            <v>MISC. LESS THAN $1000</v>
          </cell>
        </row>
        <row r="2988">
          <cell r="C2988" t="str">
            <v>MISC. LESS THAN $1000</v>
          </cell>
        </row>
        <row r="2989">
          <cell r="C2989" t="str">
            <v>MISC. LESS THAN $1000</v>
          </cell>
        </row>
        <row r="2990">
          <cell r="C2990" t="str">
            <v>MISC. LESS THAN $1000</v>
          </cell>
        </row>
        <row r="2991">
          <cell r="C2991" t="str">
            <v>MISC. LESS THAN $1000</v>
          </cell>
        </row>
        <row r="2992">
          <cell r="C2992" t="str">
            <v>MISC. LESS THAN $1000</v>
          </cell>
        </row>
        <row r="2993">
          <cell r="C2993" t="str">
            <v>MISC. LESS THAN $1000</v>
          </cell>
        </row>
        <row r="2994">
          <cell r="C2994" t="str">
            <v>MISC. LESS THAN $1000</v>
          </cell>
        </row>
        <row r="2995">
          <cell r="C2995" t="str">
            <v>MISC. LESS THAN $1000</v>
          </cell>
        </row>
        <row r="2996">
          <cell r="C2996" t="str">
            <v>MISC. LESS THAN $1000</v>
          </cell>
        </row>
        <row r="2997">
          <cell r="C2997" t="str">
            <v>MISC. LESS THAN $1000</v>
          </cell>
        </row>
        <row r="2998">
          <cell r="C2998" t="str">
            <v>MISC. LESS THAN $1000</v>
          </cell>
        </row>
        <row r="2999">
          <cell r="C2999" t="str">
            <v>MISC. LESS THAN $1000</v>
          </cell>
        </row>
        <row r="3000">
          <cell r="C3000" t="str">
            <v>MISC. LESS THAN $1000</v>
          </cell>
        </row>
        <row r="3001">
          <cell r="C3001" t="str">
            <v>MISC. LESS THAN $1000</v>
          </cell>
        </row>
        <row r="3002">
          <cell r="C3002" t="str">
            <v>MISC. LESS THAN $1000</v>
          </cell>
        </row>
        <row r="3003">
          <cell r="C3003" t="str">
            <v>MISC. LESS THAN $1000</v>
          </cell>
        </row>
        <row r="3004">
          <cell r="C3004" t="str">
            <v>MISC. LESS THAN $1000</v>
          </cell>
        </row>
        <row r="3005">
          <cell r="C3005" t="str">
            <v>MISC. LESS THAN $1000</v>
          </cell>
        </row>
        <row r="3006">
          <cell r="C3006" t="str">
            <v>MISC. LESS THAN $1000</v>
          </cell>
        </row>
        <row r="3007">
          <cell r="C3007" t="str">
            <v>MISC. LESS THAN $1000</v>
          </cell>
        </row>
        <row r="3008">
          <cell r="C3008" t="str">
            <v>MISC. LESS THAN $1000</v>
          </cell>
        </row>
        <row r="3009">
          <cell r="C3009" t="str">
            <v>MISC. LESS THAN $1000</v>
          </cell>
        </row>
        <row r="3010">
          <cell r="C3010" t="str">
            <v>MISC. LESS THAN $1000</v>
          </cell>
        </row>
        <row r="3011">
          <cell r="C3011" t="str">
            <v>MISC. LESS THAN $1000</v>
          </cell>
        </row>
        <row r="3012">
          <cell r="C3012" t="str">
            <v>MISC. LESS THAN $1000</v>
          </cell>
        </row>
        <row r="3013">
          <cell r="C3013" t="str">
            <v>MISC. LESS THAN $1000</v>
          </cell>
        </row>
        <row r="3014">
          <cell r="C3014" t="str">
            <v>MISC. LESS THAN $1000</v>
          </cell>
        </row>
        <row r="3015">
          <cell r="C3015" t="str">
            <v>MISC. LESS THAN $1000</v>
          </cell>
        </row>
        <row r="3016">
          <cell r="C3016" t="str">
            <v>MISC. LESS THAN $1000</v>
          </cell>
        </row>
        <row r="3017">
          <cell r="C3017" t="str">
            <v>MISC. LESS THAN $1000</v>
          </cell>
        </row>
        <row r="3018">
          <cell r="C3018" t="str">
            <v>MISC. LESS THAN $1000</v>
          </cell>
        </row>
        <row r="3019">
          <cell r="C3019" t="str">
            <v>MISC. LESS THAN $1000</v>
          </cell>
        </row>
        <row r="3020">
          <cell r="C3020" t="str">
            <v>MISC. LESS THAN $1000</v>
          </cell>
        </row>
        <row r="3021">
          <cell r="C3021" t="str">
            <v>MISC. LESS THAN $1000</v>
          </cell>
        </row>
        <row r="3022">
          <cell r="C3022" t="str">
            <v>MISC. LESS THAN $1000</v>
          </cell>
        </row>
        <row r="3023">
          <cell r="C3023" t="str">
            <v>MISC. LESS THAN $1000</v>
          </cell>
        </row>
        <row r="3024">
          <cell r="C3024" t="str">
            <v>MISC. LESS THAN $1000</v>
          </cell>
        </row>
        <row r="3025">
          <cell r="C3025" t="str">
            <v>MISC. LESS THAN $1000</v>
          </cell>
        </row>
        <row r="3026">
          <cell r="C3026" t="str">
            <v>MISC. LESS THAN $1000</v>
          </cell>
        </row>
        <row r="3027">
          <cell r="C3027" t="str">
            <v>MISC. LESS THAN $1000</v>
          </cell>
        </row>
        <row r="3028">
          <cell r="C3028" t="str">
            <v>MISC. LESS THAN $1000</v>
          </cell>
        </row>
        <row r="3029">
          <cell r="C3029" t="str">
            <v>MISC. LESS THAN $1000</v>
          </cell>
        </row>
        <row r="3030">
          <cell r="C3030" t="str">
            <v>MISC. LESS THAN $1000</v>
          </cell>
        </row>
        <row r="3031">
          <cell r="C3031" t="str">
            <v>MISC. LESS THAN $1000</v>
          </cell>
        </row>
        <row r="3032">
          <cell r="C3032" t="str">
            <v>MISC. LESS THAN $1000</v>
          </cell>
        </row>
        <row r="3033">
          <cell r="C3033" t="str">
            <v>MISC. LESS THAN $1000</v>
          </cell>
        </row>
        <row r="3034">
          <cell r="C3034" t="str">
            <v>MISC. LESS THAN $1000</v>
          </cell>
        </row>
        <row r="3035">
          <cell r="C3035" t="str">
            <v>MISC. LESS THAN $1000</v>
          </cell>
        </row>
        <row r="3036">
          <cell r="C3036" t="str">
            <v>MISC. LESS THAN $1000</v>
          </cell>
        </row>
        <row r="3037">
          <cell r="C3037" t="str">
            <v>MISC. LESS THAN $1000</v>
          </cell>
        </row>
        <row r="3038">
          <cell r="C3038" t="str">
            <v>MISC. LESS THAN $1000</v>
          </cell>
        </row>
        <row r="3039">
          <cell r="C3039" t="str">
            <v>MISC. LESS THAN $1000</v>
          </cell>
        </row>
        <row r="3040">
          <cell r="C3040" t="str">
            <v>MISC. LESS THAN $1000</v>
          </cell>
        </row>
        <row r="3041"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F26"/>
  <sheetViews>
    <sheetView tabSelected="1" view="pageLayout" zoomScaleNormal="100" workbookViewId="0"/>
  </sheetViews>
  <sheetFormatPr defaultRowHeight="15" x14ac:dyDescent="0.25"/>
  <cols>
    <col min="1" max="1" width="6" customWidth="1"/>
    <col min="2" max="2" width="58.42578125" customWidth="1"/>
    <col min="3" max="3" width="9.7109375" style="3" customWidth="1"/>
    <col min="4" max="4" width="12.5703125" bestFit="1" customWidth="1"/>
    <col min="5" max="5" width="10.140625" bestFit="1" customWidth="1"/>
    <col min="6" max="6" width="12.5703125" bestFit="1" customWidth="1"/>
  </cols>
  <sheetData>
    <row r="2" spans="1:6" x14ac:dyDescent="0.25">
      <c r="A2" s="1">
        <v>1</v>
      </c>
      <c r="B2" s="2" t="s">
        <v>0</v>
      </c>
      <c r="C2" s="1"/>
    </row>
    <row r="3" spans="1:6" x14ac:dyDescent="0.25">
      <c r="A3" s="1"/>
      <c r="D3" s="3" t="s">
        <v>1</v>
      </c>
      <c r="E3" s="3" t="s">
        <v>2</v>
      </c>
      <c r="F3" s="3" t="s">
        <v>3</v>
      </c>
    </row>
    <row r="4" spans="1:6" x14ac:dyDescent="0.25">
      <c r="A4" s="1"/>
      <c r="B4" t="s">
        <v>4</v>
      </c>
      <c r="D4" s="4">
        <v>7500</v>
      </c>
      <c r="E4" s="4">
        <v>60000</v>
      </c>
      <c r="F4" s="5">
        <v>67500</v>
      </c>
    </row>
    <row r="5" spans="1:6" x14ac:dyDescent="0.25">
      <c r="A5" s="1"/>
      <c r="B5" t="s">
        <v>5</v>
      </c>
      <c r="D5" s="4">
        <v>36360</v>
      </c>
      <c r="E5" s="4"/>
      <c r="F5" s="5">
        <v>36360</v>
      </c>
    </row>
    <row r="6" spans="1:6" x14ac:dyDescent="0.25">
      <c r="A6" s="1"/>
      <c r="B6" t="s">
        <v>6</v>
      </c>
      <c r="D6" s="4">
        <v>1516504.7350931978</v>
      </c>
      <c r="E6" s="4"/>
      <c r="F6" s="5">
        <v>1516504.7350931978</v>
      </c>
    </row>
    <row r="7" spans="1:6" x14ac:dyDescent="0.25">
      <c r="A7" s="1"/>
      <c r="B7" t="s">
        <v>3</v>
      </c>
      <c r="D7" s="5">
        <v>1560364.7350931978</v>
      </c>
      <c r="E7" s="5">
        <v>60000</v>
      </c>
      <c r="F7" s="5">
        <v>1620364.7350931978</v>
      </c>
    </row>
    <row r="8" spans="1:6" x14ac:dyDescent="0.25">
      <c r="A8" s="1"/>
    </row>
    <row r="9" spans="1:6" x14ac:dyDescent="0.25">
      <c r="A9" s="1">
        <v>2</v>
      </c>
      <c r="B9" s="2" t="s">
        <v>7</v>
      </c>
      <c r="C9" s="1"/>
    </row>
    <row r="10" spans="1:6" x14ac:dyDescent="0.25">
      <c r="A10" s="1"/>
      <c r="B10" t="s">
        <v>8</v>
      </c>
      <c r="C10" s="3" t="s">
        <v>9</v>
      </c>
      <c r="D10" s="6">
        <f>D4+E4</f>
        <v>67500</v>
      </c>
    </row>
    <row r="11" spans="1:6" x14ac:dyDescent="0.25">
      <c r="A11" s="1"/>
      <c r="B11" t="s">
        <v>10</v>
      </c>
      <c r="C11" s="3" t="s">
        <v>11</v>
      </c>
      <c r="D11" s="7">
        <v>0.37071557426337942</v>
      </c>
    </row>
    <row r="12" spans="1:6" x14ac:dyDescent="0.25">
      <c r="A12" s="1"/>
      <c r="B12" t="s">
        <v>12</v>
      </c>
      <c r="C12" s="3" t="s">
        <v>13</v>
      </c>
      <c r="D12" s="6">
        <f>D10*D11</f>
        <v>25023.30126277811</v>
      </c>
    </row>
    <row r="13" spans="1:6" x14ac:dyDescent="0.25">
      <c r="A13" s="1"/>
    </row>
    <row r="14" spans="1:6" x14ac:dyDescent="0.25">
      <c r="A14" s="1">
        <v>3</v>
      </c>
      <c r="B14" s="2" t="s">
        <v>14</v>
      </c>
      <c r="C14" s="1"/>
    </row>
    <row r="15" spans="1:6" x14ac:dyDescent="0.25">
      <c r="B15" t="str">
        <f>B10</f>
        <v>Total EPRI &amp; EEI in FERC Account 560</v>
      </c>
      <c r="C15" s="3" t="s">
        <v>15</v>
      </c>
      <c r="D15" s="6">
        <f>D10</f>
        <v>67500</v>
      </c>
    </row>
    <row r="16" spans="1:6" x14ac:dyDescent="0.25">
      <c r="B16" t="s">
        <v>16</v>
      </c>
      <c r="C16" s="3" t="s">
        <v>17</v>
      </c>
      <c r="D16" s="8">
        <v>5.9033379723389116E-2</v>
      </c>
    </row>
    <row r="17" spans="1:4" ht="30" x14ac:dyDescent="0.25">
      <c r="B17" s="9" t="s">
        <v>18</v>
      </c>
      <c r="C17" s="10" t="s">
        <v>19</v>
      </c>
      <c r="D17" s="11">
        <f>D15*D16</f>
        <v>3984.7531313287654</v>
      </c>
    </row>
    <row r="18" spans="1:4" x14ac:dyDescent="0.25">
      <c r="D18" s="6"/>
    </row>
    <row r="19" spans="1:4" x14ac:dyDescent="0.25">
      <c r="B19" s="9" t="s">
        <v>20</v>
      </c>
      <c r="C19" s="10" t="s">
        <v>21</v>
      </c>
      <c r="D19" s="6">
        <f>D12-D17</f>
        <v>21038.548131449345</v>
      </c>
    </row>
    <row r="21" spans="1:4" x14ac:dyDescent="0.25">
      <c r="B21" s="9" t="s">
        <v>22</v>
      </c>
      <c r="C21" s="10" t="s">
        <v>23</v>
      </c>
      <c r="D21" s="6">
        <f>D19+D17</f>
        <v>25023.30126277811</v>
      </c>
    </row>
    <row r="23" spans="1:4" x14ac:dyDescent="0.25">
      <c r="A23" s="1"/>
      <c r="B23" s="2"/>
      <c r="C23" s="1"/>
    </row>
    <row r="24" spans="1:4" x14ac:dyDescent="0.25">
      <c r="A24" s="1"/>
      <c r="D24" s="6"/>
    </row>
    <row r="25" spans="1:4" x14ac:dyDescent="0.25">
      <c r="A25" s="1"/>
      <c r="D25" s="7"/>
    </row>
    <row r="26" spans="1:4" x14ac:dyDescent="0.25">
      <c r="A26" s="1"/>
      <c r="D26" s="6"/>
    </row>
  </sheetData>
  <pageMargins left="0.7" right="0.7" top="0.75" bottom="0.75" header="0.3" footer="0.3"/>
  <pageSetup scale="98" orientation="landscape" r:id="rId1"/>
  <headerFooter>
    <oddHeader>&amp;RTO2020 Annual Update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Jee Kim</cp:lastModifiedBy>
  <cp:lastPrinted>2019-06-03T15:41:26Z</cp:lastPrinted>
  <dcterms:created xsi:type="dcterms:W3CDTF">2019-06-03T15:41:20Z</dcterms:created>
  <dcterms:modified xsi:type="dcterms:W3CDTF">2019-11-12T22:07:32Z</dcterms:modified>
</cp:coreProperties>
</file>