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3 FERC Rate Case TO2023\Amended Annual Update (TO2021 &amp; TO2022)\Amended Annual Update-11.15\"/>
    </mc:Choice>
  </mc:AlternateContent>
  <xr:revisionPtr revIDLastSave="0" documentId="13_ncr:1_{3082D9DB-F5AA-4690-9E3F-D4A4E867EB0B}" xr6:coauthVersionLast="46" xr6:coauthVersionMax="46" xr10:uidLastSave="{00000000-0000-0000-0000-000000000000}"/>
  <bookViews>
    <workbookView xWindow="7200" yWindow="0" windowWidth="32400" windowHeight="16905" xr2:uid="{00000000-000D-0000-FFFF-FFFF00000000}"/>
  </bookViews>
  <sheets>
    <sheet name="Monthly TRR Comp wInterest" sheetId="2" r:id="rId1"/>
    <sheet name="WP-2019 True Up TRR Adj" sheetId="5" r:id="rId2"/>
    <sheet name="WP-2020 True Up TRR Adj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Alt2007" localSheetId="1">#REF!</definedName>
    <definedName name="_Alt2007" localSheetId="2">#REF!</definedName>
    <definedName name="_Alt2007">#REF!</definedName>
    <definedName name="_Apr06" localSheetId="1">#REF!</definedName>
    <definedName name="_Apr06" localSheetId="2">#REF!</definedName>
    <definedName name="_Apr06">#REF!</definedName>
    <definedName name="_F100040">'[1]EIX Cost Centers'!$A$1:$B$33</definedName>
    <definedName name="_Feb06" localSheetId="1">#REF!</definedName>
    <definedName name="_Feb06" localSheetId="2">#REF!</definedName>
    <definedName name="_Feb06">#REF!</definedName>
    <definedName name="_Fill" localSheetId="1" hidden="1">#REF!</definedName>
    <definedName name="_Fill" localSheetId="2" hidden="1">#REF!</definedName>
    <definedName name="_Fill" hidden="1">#REF!</definedName>
    <definedName name="_May06" localSheetId="1">#REF!</definedName>
    <definedName name="_May06" localSheetId="2">#REF!</definedName>
    <definedName name="_May06">#REF!</definedName>
    <definedName name="_Nov05">#REF!</definedName>
    <definedName name="_Order1" hidden="1">255</definedName>
    <definedName name="_Order2" hidden="1">255</definedName>
    <definedName name="_SO2" localSheetId="1">#REF!</definedName>
    <definedName name="_SO2" localSheetId="2">#REF!</definedName>
    <definedName name="_SO2">#REF!</definedName>
    <definedName name="_SO4" localSheetId="1">#REF!</definedName>
    <definedName name="_SO4" localSheetId="2">#REF!</definedName>
    <definedName name="_SO4">#REF!</definedName>
    <definedName name="Active" localSheetId="1">#REF!</definedName>
    <definedName name="Active" localSheetId="2">#REF!</definedName>
    <definedName name="Active">#REF!</definedName>
    <definedName name="AltForecast">#REF!</definedName>
    <definedName name="Assets">'[2]GL Master Data lookup'!#REF!</definedName>
    <definedName name="Basis_Point" localSheetId="1">#REF!</definedName>
    <definedName name="Basis_Point" localSheetId="2">#REF!</definedName>
    <definedName name="Basis_Point">#REF!</definedName>
    <definedName name="Basis_Prices_Upload_Date">[3]Check!$B$29</definedName>
    <definedName name="Basis_Web_Query">[4]BasisPrices!$B$29</definedName>
    <definedName name="BHV" localSheetId="1">#REF!</definedName>
    <definedName name="BHV" localSheetId="2">#REF!</definedName>
    <definedName name="BHV">#REF!</definedName>
    <definedName name="Bio" localSheetId="1">#REF!</definedName>
    <definedName name="Bio" localSheetId="2">#REF!</definedName>
    <definedName name="Bio">#REF!</definedName>
    <definedName name="BLOCK" localSheetId="1">#REF!</definedName>
    <definedName name="BLOCK" localSheetId="2">#REF!</definedName>
    <definedName name="BLOCK">#REF!</definedName>
    <definedName name="BLOCKPOSTING">#REF!</definedName>
    <definedName name="Calc_implied_vol">[4]Volatility!$B$31</definedName>
    <definedName name="Clearing_House_deals_MTM_PT___Current_Month" localSheetId="1">#REF!</definedName>
    <definedName name="Clearing_House_deals_MTM_PT___Current_Month" localSheetId="2">#REF!</definedName>
    <definedName name="Clearing_House_deals_MTM_PT___Current_Month">#REF!</definedName>
    <definedName name="Cogen" localSheetId="1">#REF!</definedName>
    <definedName name="Cogen" localSheetId="2">#REF!</definedName>
    <definedName name="Cogen">#REF!</definedName>
    <definedName name="Convert_price">[4]PowerPrices!$B$64</definedName>
    <definedName name="Copy_Brkr_Quotes">[4]PowerPrices!$B$61</definedName>
    <definedName name="Create_Nuc_Basis">[4]BasisPrices!$B$30</definedName>
    <definedName name="Create_Nuc_Futs">[4]FuturePrices!$B$35</definedName>
    <definedName name="Create_Nuc_IR">[4]InterestRates!$B$27</definedName>
    <definedName name="Create_Nuc_Pwr">[4]PowerPrices!$B$65</definedName>
    <definedName name="Create_Nuc_Vol">[4]Volatility!$B$32</definedName>
    <definedName name="CRR_PT2" localSheetId="1">#REF!</definedName>
    <definedName name="CRR_PT2" localSheetId="2">#REF!</definedName>
    <definedName name="CRR_PT2">#REF!</definedName>
    <definedName name="CRR_SD_1" localSheetId="1">#REF!</definedName>
    <definedName name="CRR_SD_1" localSheetId="2">#REF!</definedName>
    <definedName name="CRR_SD_1">#REF!</definedName>
    <definedName name="CRR_SD_2" localSheetId="1">#REF!</definedName>
    <definedName name="CRR_SD_2" localSheetId="2">#REF!</definedName>
    <definedName name="CRR_SD_2">#REF!</definedName>
    <definedName name="CRR_ST_PT2">#REF!</definedName>
    <definedName name="CurrentMonth">#REF!</definedName>
    <definedName name="CurrentMTMDate">'[5]Clearinghouse_Fuel_Suppliers.xl'!$B$4</definedName>
    <definedName name="CurrentQtrEnd">'[6]Input And Prices'!$C$4</definedName>
    <definedName name="DATA21">'[7]Raw Data'!$U$2:$U$2618</definedName>
    <definedName name="DaysForward">'[4]Calpine Renewable Cntrct  MTM'!$K$81</definedName>
    <definedName name="DWR_End_Row" localSheetId="1">#REF!</definedName>
    <definedName name="DWR_End_Row" localSheetId="2">#REF!</definedName>
    <definedName name="DWR_End_Row">#REF!</definedName>
    <definedName name="DWR_Start_Row" localSheetId="1">#REF!</definedName>
    <definedName name="DWR_Start_Row" localSheetId="2">#REF!</definedName>
    <definedName name="DWR_Start_Row">#REF!</definedName>
    <definedName name="Effective_date">'[4]Calpine Renewable Cntrct  MTM'!$L$81</definedName>
    <definedName name="EIX_10k" localSheetId="1">#REF!</definedName>
    <definedName name="EIX_10k" localSheetId="2">#REF!</definedName>
    <definedName name="EIX_10k">#REF!</definedName>
    <definedName name="EIX_10K_DET_M" localSheetId="1">#REF!</definedName>
    <definedName name="EIX_10K_DET_M" localSheetId="2">#REF!</definedName>
    <definedName name="EIX_10K_DET_M">#REF!</definedName>
    <definedName name="EIX_10K_DET_T" localSheetId="1">#REF!</definedName>
    <definedName name="EIX_10K_DET_T" localSheetId="2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[8]WS!#REF!</definedName>
    <definedName name="EIX_10K_WK_JAN1" localSheetId="1">#REF!</definedName>
    <definedName name="EIX_10K_WK_JAN1" localSheetId="2">#REF!</definedName>
    <definedName name="EIX_10K_WK_JAN1">#REF!</definedName>
    <definedName name="EIX_10k_WK_LASTMO" localSheetId="1">#REF!</definedName>
    <definedName name="EIX_10k_WK_LASTMO" localSheetId="2">#REF!</definedName>
    <definedName name="EIX_10k_WK_LASTMO">#REF!</definedName>
    <definedName name="EIX_WS" localSheetId="1">[8]WS!#REF!</definedName>
    <definedName name="EIX_WS" localSheetId="2">[8]WS!#REF!</definedName>
    <definedName name="EIX_WS">[8]WS!#REF!</definedName>
    <definedName name="eixytd" localSheetId="1">#REF!</definedName>
    <definedName name="eixytd" localSheetId="2">#REF!</definedName>
    <definedName name="eixytd">#REF!</definedName>
    <definedName name="ENTRYNODE" localSheetId="1">#REF!</definedName>
    <definedName name="ENTRYNODE" localSheetId="2">#REF!</definedName>
    <definedName name="ENTRYNODE">#REF!</definedName>
    <definedName name="EOptns_Term_Sch_Point" localSheetId="1">#REF!</definedName>
    <definedName name="EOptns_Term_Sch_Point" localSheetId="2">#REF!</definedName>
    <definedName name="EOptns_Term_Sch_Point">#REF!</definedName>
    <definedName name="Equity" localSheetId="1">'[2]GL Master Data lookup'!#REF!</definedName>
    <definedName name="Equity" localSheetId="2">'[2]GL Master Data lookup'!#REF!</definedName>
    <definedName name="Equity">'[2]GL Master Data lookup'!#REF!</definedName>
    <definedName name="Escalation_Rate" localSheetId="1">#REF!</definedName>
    <definedName name="Escalation_Rate" localSheetId="2">#REF!</definedName>
    <definedName name="Escalation_Rate">#REF!</definedName>
    <definedName name="FERC" localSheetId="1">#REF!</definedName>
    <definedName name="FERC" localSheetId="2">#REF!</definedName>
    <definedName name="FERC">#REF!</definedName>
    <definedName name="FERC_Map">'[2]CARS to FERC Map'!$A$2:$B$2339</definedName>
    <definedName name="Format_Quotes">[4]PowerPrices!$B$62</definedName>
    <definedName name="FSD" localSheetId="1">#REF!</definedName>
    <definedName name="FSD" localSheetId="2">#REF!</definedName>
    <definedName name="FSD">#REF!</definedName>
    <definedName name="Fut_Point" localSheetId="1">#REF!</definedName>
    <definedName name="Fut_Point" localSheetId="2">#REF!</definedName>
    <definedName name="Fut_Point">#REF!</definedName>
    <definedName name="Futs_Web_Query">[4]FuturePrices!$B$34</definedName>
    <definedName name="Futures_Prices_Upload_Date">[3]Check!$B$28</definedName>
    <definedName name="Gas" localSheetId="1">#REF!</definedName>
    <definedName name="Gas" localSheetId="2">#REF!</definedName>
    <definedName name="Gas">#REF!</definedName>
    <definedName name="Gas_Fin_Non_Options" localSheetId="1">#REF!</definedName>
    <definedName name="Gas_Fin_Non_Options" localSheetId="2">#REF!</definedName>
    <definedName name="Gas_Fin_Non_Options">#REF!</definedName>
    <definedName name="Gas_NOpt_PT_1" localSheetId="1">#REF!</definedName>
    <definedName name="Gas_NOpt_PT_1" localSheetId="2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o">#REF!</definedName>
    <definedName name="HD">#REF!</definedName>
    <definedName name="Henry_Hub_Swap">[3]FuturePrices!$R$562:$U$600</definedName>
    <definedName name="HISTORICDOLLAR" localSheetId="1">#REF!</definedName>
    <definedName name="HISTORICDOLLAR" localSheetId="2">#REF!</definedName>
    <definedName name="HISTORICDOLLAR">#REF!</definedName>
    <definedName name="Hydro" localSheetId="1">#REF!</definedName>
    <definedName name="Hydro" localSheetId="2">#REF!</definedName>
    <definedName name="Hydro">#REF!</definedName>
    <definedName name="Interest_Rates_Upload_Date">[3]Check!$B$30</definedName>
    <definedName name="IR_Web_Query">[4]InterestRates!$B$26</definedName>
    <definedName name="ITEMTYPE" localSheetId="1">#REF!</definedName>
    <definedName name="ITEMTYPE" localSheetId="2">#REF!</definedName>
    <definedName name="ITEMTYPE">#REF!</definedName>
    <definedName name="Level" localSheetId="1">#REF!</definedName>
    <definedName name="Level" localSheetId="2">#REF!</definedName>
    <definedName name="Level">#REF!</definedName>
    <definedName name="Liab" localSheetId="1">'[2]GL Master Data lookup'!#REF!</definedName>
    <definedName name="Liab" localSheetId="2">'[2]GL Master Data lookup'!#REF!</definedName>
    <definedName name="Liab">'[2]GL Master Data lookup'!#REF!</definedName>
    <definedName name="List_1st_nearby">[4]Volatility!$B$28</definedName>
    <definedName name="List_2nd_nearby">[4]Volatility!$B$29</definedName>
    <definedName name="List_3rd_nearby">[4]Volatility!$B$30</definedName>
    <definedName name="Load_Flag" localSheetId="1">#REF!</definedName>
    <definedName name="Load_Flag" localSheetId="2">#REF!</definedName>
    <definedName name="Load_Flag">#REF!</definedName>
    <definedName name="MonthList">'[5]Clearinghouse_Fuel_Suppliers.xl'!$AH$1:$AH$12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'[3]Calpine Renewable Cntrct  MTM'!$1:$11</definedName>
    <definedName name="MTM_Summary_Compare" localSheetId="1">#REF!</definedName>
    <definedName name="MTM_Summary_Compare" localSheetId="2">#REF!</definedName>
    <definedName name="MTM_Summary_Compare">#REF!</definedName>
    <definedName name="NEG" localSheetId="1">#REF!</definedName>
    <definedName name="NEG" localSheetId="2">#REF!</definedName>
    <definedName name="NEG">#REF!</definedName>
    <definedName name="new" localSheetId="1" hidden="1">{#N/A,#N/A,TRUE,"Section6";#N/A,#N/A,TRUE,"OHcycles";#N/A,#N/A,TRUE,"OHtiming";#N/A,#N/A,TRUE,"OHcosts";#N/A,#N/A,TRUE,"GTdegradation";#N/A,#N/A,TRUE,"GTperformance";#N/A,#N/A,TRUE,"GraphEquip"}</definedName>
    <definedName name="new" localSheetId="2" hidden="1">{#N/A,#N/A,TRUE,"Section6";#N/A,#N/A,TRUE,"OHcycles";#N/A,#N/A,TRUE,"OHtiming";#N/A,#N/A,TRUE,"OHcosts";#N/A,#N/A,TRUE,"GTdegradation";#N/A,#N/A,TRUE,"GTperformance";#N/A,#N/A,TRUE,"GraphEquip"}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 localSheetId="1">#REF!</definedName>
    <definedName name="Next_Month" localSheetId="2">#REF!</definedName>
    <definedName name="Next_Month">#REF!</definedName>
    <definedName name="NoContamSystems">SUM('[9]Facility Technical Data'!$C$11:$C$12)</definedName>
    <definedName name="OOR" localSheetId="1">'[2]GL Master Data lookup'!#REF!</definedName>
    <definedName name="OOR" localSheetId="2">'[2]GL Master Data lookup'!#REF!</definedName>
    <definedName name="OOR">'[2]GL Master Data lookup'!#REF!</definedName>
    <definedName name="Op_Exp" localSheetId="1">'[2]GL Master Data lookup'!#REF!</definedName>
    <definedName name="Op_Exp" localSheetId="2">'[2]GL Master Data lookup'!#REF!</definedName>
    <definedName name="Op_Exp">'[2]GL Master Data lookup'!#REF!</definedName>
    <definedName name="OracleUploadDate">[10]Renewable!$I$1</definedName>
    <definedName name="ord">'[11]Master Data'!$B$1:$T$118</definedName>
    <definedName name="P_L" localSheetId="1">'[2]GL Master Data lookup'!#REF!</definedName>
    <definedName name="P_L" localSheetId="2">'[2]GL Master Data lookup'!#REF!</definedName>
    <definedName name="P_L">'[2]GL Master Data lookup'!#REF!</definedName>
    <definedName name="Past_Cash" localSheetId="1">'[2]GL Master Data lookup'!#REF!</definedName>
    <definedName name="Past_Cash" localSheetId="2">'[2]GL Master Data lookup'!#REF!</definedName>
    <definedName name="Past_Cash">'[2]GL Master Data lookup'!#REF!</definedName>
    <definedName name="PivotTablePoint" localSheetId="1">#REF!</definedName>
    <definedName name="PivotTablePoint" localSheetId="2">#REF!</definedName>
    <definedName name="PivotTablePoint">#REF!</definedName>
    <definedName name="Posting_Keys" localSheetId="1">#REF!</definedName>
    <definedName name="Posting_Keys" localSheetId="2">#REF!</definedName>
    <definedName name="Posting_Keys">#REF!</definedName>
    <definedName name="Power" localSheetId="1">#REF!</definedName>
    <definedName name="Power" localSheetId="2">#REF!</definedName>
    <definedName name="Power">#REF!</definedName>
    <definedName name="Power_Prices_Upload_Date">[3]Check!$B$27</definedName>
    <definedName name="Pricelist">'[3]Calpine Renewable Cntrct  MTM'!$AU$15:$AU$20</definedName>
    <definedName name="PriceListDec_01_2003">'[3]WME WIP'!$AX$22:$AX$27</definedName>
    <definedName name="PriceListOct_30_2003">'[3]MWD WIP'!$AX$22:$AX$27</definedName>
    <definedName name="_xlnm.Print_Area" localSheetId="0">'Monthly TRR Comp wInterest'!$A$1:$O$37</definedName>
    <definedName name="_xlnm.Print_Area" localSheetId="1">'WP-2019 True Up TRR Adj'!$B$2:$J$17</definedName>
    <definedName name="_xlnm.Print_Area" localSheetId="2">'WP-2020 True Up TRR Adj'!$A$1:$G$15</definedName>
    <definedName name="print1" localSheetId="1">#REF!</definedName>
    <definedName name="print1" localSheetId="2">#REF!</definedName>
    <definedName name="print1">#REF!</definedName>
    <definedName name="print2" localSheetId="1">#REF!</definedName>
    <definedName name="print2" localSheetId="2">#REF!</definedName>
    <definedName name="print2">#REF!</definedName>
    <definedName name="PriorMTMdate">'[12]Input And Prices'!$B$3</definedName>
    <definedName name="ProcessDate" localSheetId="1">#REF!</definedName>
    <definedName name="ProcessDate" localSheetId="2">#REF!</definedName>
    <definedName name="ProcessDate">#REF!</definedName>
    <definedName name="ProcessDate2">[10]Check!$B$3</definedName>
    <definedName name="ProcessMonth" localSheetId="1">#REF!</definedName>
    <definedName name="ProcessMonth" localSheetId="2">#REF!</definedName>
    <definedName name="ProcessMonth">#REF!</definedName>
    <definedName name="ProxyList">'[3]Calpine Renewable Cntrct  MTM'!$AT$15:$AT$20</definedName>
    <definedName name="QF_Asgn_List_Capacity" localSheetId="1">#REF!</definedName>
    <definedName name="QF_Asgn_List_Capacity" localSheetId="2">#REF!</definedName>
    <definedName name="QF_Asgn_List_Capacity">#REF!</definedName>
    <definedName name="QF_Asgn_List0212" localSheetId="1">#REF!</definedName>
    <definedName name="QF_Asgn_List0212" localSheetId="2">#REF!</definedName>
    <definedName name="QF_Asgn_List0212">#REF!</definedName>
    <definedName name="QF_Asgn_List0301" localSheetId="1">#REF!</definedName>
    <definedName name="QF_Asgn_List0301" localSheetId="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SAI">#REF!</definedName>
    <definedName name="Sales_Purchases_matching">#REF!</definedName>
    <definedName name="SCE_10K_DET_M">#REF!</definedName>
    <definedName name="SCE_10K_DET_T">#REF!</definedName>
    <definedName name="SCE_10K_M">#REF!</definedName>
    <definedName name="SCE_10K_T">#REF!</definedName>
    <definedName name="SCE_10k_WK_CURR">[8]WS!#REF!</definedName>
    <definedName name="SCE_10K_WK_JAN1" localSheetId="1">#REF!</definedName>
    <definedName name="SCE_10K_WK_JAN1" localSheetId="2">#REF!</definedName>
    <definedName name="SCE_10K_WK_JAN1">#REF!</definedName>
    <definedName name="SCE_10K_WK_LASTMO" localSheetId="1">#REF!</definedName>
    <definedName name="SCE_10K_WK_LASTMO" localSheetId="2">#REF!</definedName>
    <definedName name="SCE_10K_WK_LASTMO">#REF!</definedName>
    <definedName name="SCE_WS" localSheetId="1">#REF!</definedName>
    <definedName name="SCE_WS" localSheetId="2">#REF!</definedName>
    <definedName name="SCE_WS">#REF!</definedName>
    <definedName name="SCE_WS_LASTMO">#REF!</definedName>
    <definedName name="SCE10K">#REF!</definedName>
    <definedName name="SCE10KWksht">#REF!</definedName>
    <definedName name="Season2_data">'[13]LT Volumes'!#REF!</definedName>
    <definedName name="Season4_data">'[13]LT Volumes'!#REF!</definedName>
    <definedName name="Setup_Shape">[4]PowerPrices!$B$63</definedName>
    <definedName name="Solar" localSheetId="1">#REF!</definedName>
    <definedName name="Solar" localSheetId="2">#REF!</definedName>
    <definedName name="Solar">#REF!</definedName>
    <definedName name="SUBMITEM" localSheetId="1">#REF!</definedName>
    <definedName name="SUBMITEM" localSheetId="2">#REF!</definedName>
    <definedName name="SUBMITEM">#REF!</definedName>
    <definedName name="SUBMITEMS" localSheetId="1">#REF!</definedName>
    <definedName name="SUBMITEMS" localSheetId="2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>[14]DATA!#REF!</definedName>
    <definedName name="TransCapMTM" localSheetId="1">#REF!</definedName>
    <definedName name="TransCapMTM" localSheetId="2">#REF!</definedName>
    <definedName name="TransCapMTM">#REF!</definedName>
    <definedName name="Upload_Basis">[4]BasisPrices!$B$31</definedName>
    <definedName name="Upload_Basis_Access">[4]BasisPrices!$B$32</definedName>
    <definedName name="Upload_Futs">[4]FuturePrices!$B$36</definedName>
    <definedName name="Upload_Futs_Access">[4]FuturePrices!$B$37</definedName>
    <definedName name="Upload_IR">[4]InterestRates!$B$28</definedName>
    <definedName name="Upload_IR_Access" localSheetId="1">#REF!</definedName>
    <definedName name="Upload_IR_Access" localSheetId="2">#REF!</definedName>
    <definedName name="Upload_IR_Access">#REF!</definedName>
    <definedName name="Upload_Pwr">[4]PowerPrices!$B$66</definedName>
    <definedName name="Upload_Pwr_Access">[4]PowerPrices!$B$67</definedName>
    <definedName name="UploadAccess">[4]Volatility!$B$34</definedName>
    <definedName name="Uploads_IR_Access" localSheetId="1">#REF!</definedName>
    <definedName name="Uploads_IR_Access" localSheetId="2">#REF!</definedName>
    <definedName name="Uploads_IR_Access">#REF!</definedName>
    <definedName name="UploadVol">[4]Volatility!$B$33</definedName>
    <definedName name="Volatility_Upload_Date">[3]Check!$B$31</definedName>
    <definedName name="Week" localSheetId="1">{0;1;2;3;4;5}</definedName>
    <definedName name="Week" localSheetId="2">{0;1;2;3;4;5}</definedName>
    <definedName name="Week">{0;1;2;3;4;5}</definedName>
    <definedName name="Weekday" localSheetId="1">{1,2,3,4,5,6,7}</definedName>
    <definedName name="Weekday" localSheetId="2">{1,2,3,4,5,6,7}</definedName>
    <definedName name="Weekday">{1,2,3,4,5,6,7}</definedName>
    <definedName name="Wind" localSheetId="1">#REF!</definedName>
    <definedName name="Wind" localSheetId="2">#REF!</definedName>
    <definedName name="Wind">#REF!</definedName>
    <definedName name="WITdata">[15]WIT!$A$1:$S$440</definedName>
    <definedName name="wrn.Cover." localSheetId="1" hidden="1">{#N/A,#N/A,TRUE,"Cover";#N/A,#N/A,TRUE,"Contents"}</definedName>
    <definedName name="wrn.Cover." localSheetId="2" hidden="1">{#N/A,#N/A,TRUE,"Cover";#N/A,#N/A,TRUE,"Contents"}</definedName>
    <definedName name="wrn.Cover." hidden="1">{#N/A,#N/A,TRUE,"Cover";#N/A,#N/A,TRUE,"Contents"}</definedName>
    <definedName name="wrn.CoverContents." localSheetId="1" hidden="1">{#N/A,#N/A,FALSE,"Cover";#N/A,#N/A,FALSE,"Contents"}</definedName>
    <definedName name="wrn.CoverContents." localSheetId="2" hidden="1">{#N/A,#N/A,FALSE,"Cover";#N/A,#N/A,FALSE,"Contents"}</definedName>
    <definedName name="wrn.CoverContents." hidden="1">{#N/A,#N/A,FALSE,"Cover";#N/A,#N/A,FALSE,"Contents"}</definedName>
    <definedName name="wrn.Distributed._.Decon._.Notebook." localSheetId="1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localSheetId="2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localSheetId="1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localSheetId="2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PrintHistory." localSheetId="1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localSheetId="2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localSheetId="1" hidden="1">{#N/A,#N/A,FALSE,"Cover";#N/A,#N/A,FALSE,"ProjectSelector";#N/A,#N/A,FALSE,"ProjectTable";#N/A,#N/A,FALSE,"SanGorgonio";#N/A,#N/A,FALSE,"Tehachapi";#N/A,#N/A,FALSE,"Results";#N/A,#N/A,FALSE,"ReplaceForecast"}</definedName>
    <definedName name="wrn.PrintOther." localSheetId="2" hidden="1">{#N/A,#N/A,FALSE,"Cover";#N/A,#N/A,FALSE,"ProjectSelector";#N/A,#N/A,FALSE,"ProjectTable";#N/A,#N/A,FALSE,"SanGorgonio";#N/A,#N/A,FALSE,"Tehachapi";#N/A,#N/A,FALSE,"Results";#N/A,#N/A,FALSE,"ReplaceForecast"}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localSheetId="1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localSheetId="2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localSheetId="1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localSheetId="2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localSheetId="1" hidden="1">{#N/A,#N/A,TRUE,"Section1";#N/A,#N/A,TRUE,"SumF";#N/A,#N/A,TRUE,"FigExchange";#N/A,#N/A,TRUE,"Escalation";#N/A,#N/A,TRUE,"GraphEscalate";#N/A,#N/A,TRUE,"Scenarios"}</definedName>
    <definedName name="wrn.Section1Summaries." localSheetId="2" hidden="1">{#N/A,#N/A,TRUE,"Section1";#N/A,#N/A,TRUE,"SumF";#N/A,#N/A,TRUE,"FigExchange";#N/A,#N/A,TRUE,"Escalation";#N/A,#N/A,TRUE,"GraphEscalate";#N/A,#N/A,TRUE,"Scenarios"}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localSheetId="1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localSheetId="2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localSheetId="1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localSheetId="2" hidden="1">{#N/A,#N/A,TRUE,"Section2";#N/A,#N/A,TRUE,"TPCestimate";#N/A,#N/A,TRUE,"SumTPC";#N/A,#N/A,TRUE,"ConstrLoan";#N/A,#N/A,TRUE,"FigBalance";#N/A,#N/A,TRUE,"DEV27air";#N/A,#N/A,TRUE,"Graph27air";#N/A,#N/A,TRUE,"PreOp"}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localSheetId="1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localSheetId="2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localSheetId="1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localSheetId="2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localSheetId="1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localSheetId="2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localSheetId="1" hidden="1">{#N/A,#N/A,TRUE,"Section4";#N/A,#N/A,TRUE,"PPAtable";#N/A,#N/A,TRUE,"RFPtable";#N/A,#N/A,TRUE,"RevCap";#N/A,#N/A,TRUE,"RevOther";#N/A,#N/A,TRUE,"RevGas";#N/A,#N/A,TRUE,"GraphRev"}</definedName>
    <definedName name="wrn.Section4Revenue." localSheetId="2" hidden="1">{#N/A,#N/A,TRUE,"Section4";#N/A,#N/A,TRUE,"PPAtable";#N/A,#N/A,TRUE,"RFPtable";#N/A,#N/A,TRUE,"RevCap";#N/A,#N/A,TRUE,"RevOther";#N/A,#N/A,TRUE,"RevGas";#N/A,#N/A,TRUE,"GraphRev"}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localSheetId="1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localSheetId="2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localSheetId="1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localSheetId="2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localSheetId="1" hidden="1">{#N/A,#N/A,TRUE,"Section6";#N/A,#N/A,TRUE,"OHcycles";#N/A,#N/A,TRUE,"OHtiming";#N/A,#N/A,TRUE,"OHcosts";#N/A,#N/A,TRUE,"GTdegradation";#N/A,#N/A,TRUE,"GTperformance";#N/A,#N/A,TRUE,"GraphEquip"}</definedName>
    <definedName name="wrn.Section6Equipment." localSheetId="2" hidden="1">{#N/A,#N/A,TRUE,"Section6";#N/A,#N/A,TRUE,"OHcycles";#N/A,#N/A,TRUE,"OHtiming";#N/A,#N/A,TRUE,"OHcosts";#N/A,#N/A,TRUE,"GTdegradation";#N/A,#N/A,TRUE,"GTperformance";#N/A,#N/A,TRUE,"GraphEquip"}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localSheetId="1" hidden="1">{#N/A,#N/A,TRUE,"Section7";#N/A,#N/A,TRUE,"DebtService";#N/A,#N/A,TRUE,"LoanSchedules";#N/A,#N/A,TRUE,"GraphDebt"}</definedName>
    <definedName name="wrn.Section7DebtService." localSheetId="2" hidden="1">{#N/A,#N/A,TRUE,"Section7";#N/A,#N/A,TRUE,"DebtService";#N/A,#N/A,TRUE,"LoanSchedules";#N/A,#N/A,TRUE,"GraphDebt"}</definedName>
    <definedName name="wrn.Section7DebtService." hidden="1">{#N/A,#N/A,TRUE,"Section7";#N/A,#N/A,TRUE,"DebtService";#N/A,#N/A,TRUE,"LoanSchedules";#N/A,#N/A,TRUE,"GraphDebt"}</definedName>
    <definedName name="wrn.SponsorSection." localSheetId="1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localSheetId="2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localSheetId="1" hidden="1">{"Table A",#N/A,FALSE,"Summary";"Table D",#N/A,FALSE,"Summary";"Table E",#N/A,FALSE,"Summary"}</definedName>
    <definedName name="wrn.Summary." localSheetId="2" hidden="1">{"Table A",#N/A,FALSE,"Summary";"Table D",#N/A,FALSE,"Summary";"Table E",#N/A,FALSE,"Summary"}</definedName>
    <definedName name="wrn.Summary." hidden="1">{"Table A",#N/A,FALSE,"Summary";"Table D",#N/A,FALSE,"Summary";"Table E",#N/A,FALSE,"Summary"}</definedName>
    <definedName name="wrn.Total._.Summary." localSheetId="1" hidden="1">{"Total Summary",#N/A,FALSE,"Summary"}</definedName>
    <definedName name="wrn.Total._.Summary." localSheetId="2" hidden="1">{"Total Summary",#N/A,FALSE,"Summary"}</definedName>
    <definedName name="wrn.Total._.Summary." hidden="1">{"Total Summary",#N/A,FALSE,"Summary"}</definedName>
    <definedName name="YearList">'[3]Calpine Renewable Cntrct  MTM'!$AS$15:$AS$20</definedName>
    <definedName name="YearProxyList">'[3]Calpine Renewable Cntrct  MTM'!$AS$15:$AT$20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2" l="1"/>
  <c r="K35" i="2"/>
  <c r="J30" i="2"/>
  <c r="J31" i="2"/>
  <c r="D7" i="6"/>
  <c r="J32" i="2" s="1"/>
  <c r="D6" i="6"/>
  <c r="D8" i="6" s="1"/>
  <c r="L32" i="2" s="1"/>
  <c r="F10" i="5"/>
  <c r="E10" i="5"/>
  <c r="G10" i="5" s="1"/>
  <c r="F9" i="5"/>
  <c r="E9" i="5"/>
  <c r="G9" i="5" s="1"/>
  <c r="F7" i="5"/>
  <c r="E7" i="5"/>
  <c r="G7" i="5" s="1"/>
  <c r="F6" i="5"/>
  <c r="E6" i="5"/>
  <c r="D13" i="2" l="1"/>
  <c r="D21" i="2"/>
  <c r="D14" i="2"/>
  <c r="D22" i="2"/>
  <c r="D19" i="2"/>
  <c r="D20" i="2"/>
  <c r="D15" i="2"/>
  <c r="D23" i="2"/>
  <c r="D16" i="2"/>
  <c r="D12" i="2"/>
  <c r="D17" i="2"/>
  <c r="D18" i="2"/>
  <c r="L30" i="2"/>
  <c r="J24" i="2"/>
  <c r="J28" i="2"/>
  <c r="K32" i="2"/>
  <c r="L24" i="2"/>
  <c r="L28" i="2"/>
  <c r="J35" i="2"/>
  <c r="J27" i="2"/>
  <c r="K31" i="2"/>
  <c r="L35" i="2"/>
  <c r="L27" i="2"/>
  <c r="J34" i="2"/>
  <c r="J26" i="2"/>
  <c r="K30" i="2"/>
  <c r="L34" i="2"/>
  <c r="L26" i="2"/>
  <c r="L31" i="2"/>
  <c r="K34" i="2"/>
  <c r="G11" i="5"/>
  <c r="J33" i="2"/>
  <c r="J25" i="2"/>
  <c r="K29" i="2"/>
  <c r="L33" i="2"/>
  <c r="L25" i="2"/>
  <c r="K26" i="2"/>
  <c r="J29" i="2"/>
  <c r="K33" i="2"/>
  <c r="K25" i="2"/>
  <c r="L29" i="2"/>
  <c r="G6" i="5"/>
  <c r="K24" i="2"/>
  <c r="K28" i="2"/>
  <c r="G8" i="5" l="1"/>
  <c r="G12" i="5" s="1"/>
  <c r="F12" i="2" s="1"/>
  <c r="E19" i="2"/>
  <c r="E18" i="2"/>
  <c r="E22" i="2"/>
  <c r="E21" i="2"/>
  <c r="E13" i="2"/>
  <c r="E12" i="2"/>
  <c r="E17" i="2"/>
  <c r="E16" i="2"/>
  <c r="E23" i="2"/>
  <c r="E15" i="2"/>
  <c r="E14" i="2"/>
  <c r="E20" i="2"/>
  <c r="L36" i="2"/>
  <c r="N12" i="2"/>
  <c r="M12" i="2"/>
  <c r="G12" i="2"/>
  <c r="H12" i="2" s="1"/>
  <c r="F25" i="2"/>
  <c r="F26" i="2" s="1"/>
  <c r="I12" i="2" l="1"/>
  <c r="F27" i="2"/>
  <c r="F13" i="2"/>
  <c r="F14" i="2" l="1"/>
  <c r="G13" i="2"/>
  <c r="F28" i="2"/>
  <c r="F29" i="2" l="1"/>
  <c r="H13" i="2"/>
  <c r="I13" i="2" s="1"/>
  <c r="G14" i="2" s="1"/>
  <c r="F15" i="2"/>
  <c r="F16" i="2" l="1"/>
  <c r="F30" i="2"/>
  <c r="H14" i="2"/>
  <c r="I14" i="2" s="1"/>
  <c r="G15" i="2" s="1"/>
  <c r="H15" i="2" l="1"/>
  <c r="I15" i="2" s="1"/>
  <c r="G16" i="2" s="1"/>
  <c r="F17" i="2"/>
  <c r="F31" i="2"/>
  <c r="H16" i="2" l="1"/>
  <c r="I16" i="2" s="1"/>
  <c r="G17" i="2" s="1"/>
  <c r="F18" i="2"/>
  <c r="F32" i="2"/>
  <c r="H17" i="2" l="1"/>
  <c r="I17" i="2" s="1"/>
  <c r="G18" i="2" s="1"/>
  <c r="F33" i="2"/>
  <c r="F19" i="2"/>
  <c r="H18" i="2" l="1"/>
  <c r="I18" i="2" s="1"/>
  <c r="G19" i="2" s="1"/>
  <c r="F20" i="2"/>
  <c r="F34" i="2"/>
  <c r="H19" i="2" l="1"/>
  <c r="I19" i="2" s="1"/>
  <c r="G20" i="2" s="1"/>
  <c r="F35" i="2"/>
  <c r="F21" i="2"/>
  <c r="H20" i="2" l="1"/>
  <c r="I20" i="2" s="1"/>
  <c r="G21" i="2" s="1"/>
  <c r="F22" i="2"/>
  <c r="H21" i="2" l="1"/>
  <c r="I21" i="2" s="1"/>
  <c r="G22" i="2" s="1"/>
  <c r="F23" i="2"/>
  <c r="F36" i="2" s="1"/>
  <c r="H22" i="2" l="1"/>
  <c r="I22" i="2" s="1"/>
  <c r="G23" i="2" s="1"/>
  <c r="H23" i="2" l="1"/>
  <c r="I23" i="2" s="1"/>
  <c r="G24" i="2" s="1"/>
  <c r="H24" i="2" l="1"/>
  <c r="I24" i="2" s="1"/>
  <c r="G25" i="2" s="1"/>
  <c r="H25" i="2" l="1"/>
  <c r="I25" i="2" s="1"/>
  <c r="G26" i="2" s="1"/>
  <c r="O12" i="2" l="1"/>
  <c r="M13" i="2" s="1"/>
  <c r="H26" i="2"/>
  <c r="I26" i="2" s="1"/>
  <c r="G27" i="2" s="1"/>
  <c r="H27" i="2" l="1"/>
  <c r="I27" i="2" s="1"/>
  <c r="G28" i="2" s="1"/>
  <c r="N13" i="2"/>
  <c r="O13" i="2" s="1"/>
  <c r="M14" i="2" s="1"/>
  <c r="N14" i="2" l="1"/>
  <c r="O14" i="2" s="1"/>
  <c r="M15" i="2" s="1"/>
  <c r="H28" i="2"/>
  <c r="I28" i="2" s="1"/>
  <c r="G29" i="2" s="1"/>
  <c r="H29" i="2" l="1"/>
  <c r="I29" i="2" s="1"/>
  <c r="G30" i="2" s="1"/>
  <c r="N15" i="2"/>
  <c r="O15" i="2" s="1"/>
  <c r="M16" i="2" s="1"/>
  <c r="H30" i="2" l="1"/>
  <c r="I30" i="2" s="1"/>
  <c r="G31" i="2" s="1"/>
  <c r="N16" i="2"/>
  <c r="O16" i="2" s="1"/>
  <c r="M17" i="2" s="1"/>
  <c r="N17" i="2" l="1"/>
  <c r="O17" i="2" s="1"/>
  <c r="M18" i="2" s="1"/>
  <c r="H31" i="2"/>
  <c r="I31" i="2" s="1"/>
  <c r="G32" i="2" s="1"/>
  <c r="H32" i="2" l="1"/>
  <c r="I32" i="2" s="1"/>
  <c r="G33" i="2" s="1"/>
  <c r="N18" i="2"/>
  <c r="O18" i="2" s="1"/>
  <c r="M19" i="2" s="1"/>
  <c r="N19" i="2" l="1"/>
  <c r="O19" i="2" s="1"/>
  <c r="M20" i="2" s="1"/>
  <c r="H33" i="2"/>
  <c r="I33" i="2" s="1"/>
  <c r="G34" i="2" s="1"/>
  <c r="H34" i="2" l="1"/>
  <c r="I34" i="2" s="1"/>
  <c r="G35" i="2" s="1"/>
  <c r="N20" i="2"/>
  <c r="O20" i="2" s="1"/>
  <c r="M21" i="2" s="1"/>
  <c r="N21" i="2" l="1"/>
  <c r="O21" i="2" s="1"/>
  <c r="M22" i="2" s="1"/>
  <c r="H35" i="2"/>
  <c r="I35" i="2" s="1"/>
  <c r="I36" i="2" s="1"/>
  <c r="N22" i="2" l="1"/>
  <c r="O22" i="2" s="1"/>
  <c r="M23" i="2" s="1"/>
  <c r="N23" i="2" l="1"/>
  <c r="O23" i="2" s="1"/>
  <c r="M24" i="2" s="1"/>
  <c r="N24" i="2" l="1"/>
  <c r="O24" i="2" s="1"/>
  <c r="M25" i="2" s="1"/>
  <c r="N25" i="2" l="1"/>
  <c r="O25" i="2" s="1"/>
  <c r="M26" i="2" s="1"/>
  <c r="N26" i="2" l="1"/>
  <c r="O26" i="2" s="1"/>
  <c r="M27" i="2" s="1"/>
  <c r="N27" i="2" l="1"/>
  <c r="O27" i="2" s="1"/>
  <c r="M28" i="2" s="1"/>
  <c r="N28" i="2" l="1"/>
  <c r="O28" i="2" s="1"/>
  <c r="M29" i="2" s="1"/>
  <c r="N29" i="2" l="1"/>
  <c r="O29" i="2" s="1"/>
  <c r="M30" i="2" s="1"/>
  <c r="N30" i="2" l="1"/>
  <c r="O30" i="2" s="1"/>
  <c r="M31" i="2" s="1"/>
  <c r="N31" i="2" l="1"/>
  <c r="O31" i="2" s="1"/>
  <c r="M32" i="2" s="1"/>
  <c r="N32" i="2" l="1"/>
  <c r="O32" i="2" s="1"/>
  <c r="M33" i="2" s="1"/>
  <c r="N33" i="2" l="1"/>
  <c r="O33" i="2" s="1"/>
  <c r="M34" i="2" s="1"/>
  <c r="N34" i="2" l="1"/>
  <c r="O34" i="2" s="1"/>
  <c r="M35" i="2" s="1"/>
  <c r="N35" i="2" l="1"/>
  <c r="O35" i="2" s="1"/>
  <c r="O36" i="2" s="1"/>
  <c r="O37" i="2" s="1"/>
</calcChain>
</file>

<file path=xl/sharedStrings.xml><?xml version="1.0" encoding="utf-8"?>
<sst xmlns="http://schemas.openxmlformats.org/spreadsheetml/2006/main" count="133" uniqueCount="68">
  <si>
    <t>Month</t>
  </si>
  <si>
    <t>Year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</si>
  <si>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</si>
  <si>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</si>
  <si>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</si>
  <si>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</si>
  <si>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</si>
  <si>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</si>
  <si>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</si>
  <si>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</si>
  <si>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</si>
  <si>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</si>
  <si>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</si>
  <si>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</si>
  <si>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Interest</t>
  </si>
  <si>
    <t>Cumulative</t>
  </si>
  <si>
    <t>Excess (-) or</t>
  </si>
  <si>
    <t>Shortfall (+)</t>
  </si>
  <si>
    <t>in Revenue</t>
  </si>
  <si>
    <t>with Interest</t>
  </si>
  <si>
    <t>Previous</t>
  </si>
  <si>
    <t>True Up</t>
  </si>
  <si>
    <t>Monthly</t>
  </si>
  <si>
    <t>Rate</t>
  </si>
  <si>
    <t>wo Interest for</t>
  </si>
  <si>
    <t>for Current</t>
  </si>
  <si>
    <t>Current Month</t>
  </si>
  <si>
    <t>Revised</t>
  </si>
  <si>
    <t>TRR - Monthly</t>
  </si>
  <si>
    <t>Comparison of Monthly Difference in True Up TRR with Interest</t>
  </si>
  <si>
    <t>TRR Adjustment</t>
  </si>
  <si>
    <t>2019</t>
  </si>
  <si>
    <t>Description</t>
  </si>
  <si>
    <t>Amount</t>
  </si>
  <si>
    <t>Source</t>
  </si>
  <si>
    <t>Variance*</t>
  </si>
  <si>
    <t>* Variance Includes Adjustment for:</t>
  </si>
  <si>
    <t>Weighting Factor</t>
  </si>
  <si>
    <t>Weighted Amount</t>
  </si>
  <si>
    <t xml:space="preserve">TO2018 Weighted One Time Adjustment: </t>
  </si>
  <si>
    <t xml:space="preserve">TO2021 Weighted One Time Adjustment: </t>
  </si>
  <si>
    <t xml:space="preserve">Total One Time Adjustment: </t>
  </si>
  <si>
    <t>Comparison of Monthly Difference for Revised 2019 True Up TRR</t>
  </si>
  <si>
    <t xml:space="preserve">Subtotal 2019 True Up TRR Adj: </t>
  </si>
  <si>
    <t>Comparison of Monthly Difference for Revised 2020 True Up TRR</t>
  </si>
  <si>
    <t xml:space="preserve">Subtotal 2020 True Up TRR Adj: </t>
  </si>
  <si>
    <t>2020</t>
  </si>
  <si>
    <t xml:space="preserve">One Time Adjustment to Reflect 2019 True Up TRR </t>
  </si>
  <si>
    <t>Updated TO2018 Model True Up TRR in TO2023</t>
  </si>
  <si>
    <t>Revised TO2018 Model True Up TRR in TO2022</t>
  </si>
  <si>
    <t>TO2022 Annual Update Filing - WP Schedule 3 - One Time Adj-Prior Period, Page 21, Line 46</t>
  </si>
  <si>
    <t>Updated TO2021 Model True Up TRR in TO2023</t>
  </si>
  <si>
    <t>Revised TO2021 Model True Up TRR in TO2022</t>
  </si>
  <si>
    <t>(1) 2019 A&amp;G Jurisdictionalized CPUC BAs and MAs</t>
  </si>
  <si>
    <t>(2) 2019 A&amp;G adjustment to remove outside counsel cost and court fees related to employment litigation or arbitration matters which should have been excluded.</t>
  </si>
  <si>
    <t xml:space="preserve">One Time Adjustment for Revised 2020 True Up TRR </t>
  </si>
  <si>
    <t>(1) 2020 A&amp;G Jurisdictionalized CPUC BAs and MAs</t>
  </si>
  <si>
    <t>(2) 2020 A&amp;G adjustment to remove outside counsel cost and court fees related to employment litigation or arbitration matters which should have been excluded.</t>
  </si>
  <si>
    <t>(3) 2020 Revenue Credits GRSM Passive Income Indicator Adjustment</t>
  </si>
  <si>
    <t>(4) 2020 Uncollectibles Expense Factor Adjustment</t>
  </si>
  <si>
    <t>Revised TO2022 True Up TRR in TO2023 Annual Update</t>
  </si>
  <si>
    <t>TO2022 True Up TRR in TO2022 Annual Update</t>
  </si>
  <si>
    <t>TO2023 Annual Update Filing - WP Schedule 3 - One Time Adj-Prior Period, Page 6, Line 46</t>
  </si>
  <si>
    <t>TO2023 Annual Update Filing - WP Schedule 3 - One Time Adj-Prior Period, Page 12, Line 46</t>
  </si>
  <si>
    <t>TO2022 Annual Update Filing - WP Schedule 3 - One Time Adj-Prior Period, Page 27, Line 46</t>
  </si>
  <si>
    <t>TO2023 Annual Update Filing - WP Schedule 3 - One Time Adj-Prior Period, Page 19, Line 46</t>
  </si>
  <si>
    <t>TO2022 Annual Update Filing - Attachment 1, Sch4, Line 46</t>
  </si>
  <si>
    <t xml:space="preserve">Total 2019 and 2020 TrueUp TRR Adj with Interest: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</si>
</sst>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&quot;$&quot;#,##0"/>
    <numFmt numFmtId="165" formatCode="_(* #,##0_);_(* \(#,##0\);_(* &quot;-&quot;??_);_(@_)"/>
    <numFmt numFmtId="166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1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1" fillId="0" borderId="0"/>
    <xf numFmtId="9" fontId="7" fillId="0" borderId="0" applyFont="0" applyFill="0" applyBorder="0" applyAlignment="0" applyProtection="0"/>
    <xf numFmtId="0" fontId="7" fillId="0" borderId="0"/>
    <xf numFmtId="0" fontId="14" fillId="0" borderId="0"/>
  </cellStyleXfs>
  <cellXfs count="111">
    <xf numFmtId="0" fontId="0" fillId="0" borderId="0" xfId="0"/>
    <xf numFmtId="0" fontId="3" fillId="0" borderId="0" xfId="0" applyFont="1" applyBorder="1" applyAlignment="1">
      <alignment horizontal="center"/>
    </xf>
    <xf numFmtId="0" fontId="1" fillId="0" borderId="0" xfId="1"/>
    <xf numFmtId="0" fontId="1" fillId="0" borderId="1" xfId="1" applyBorder="1"/>
    <xf numFmtId="0" fontId="1" fillId="0" borderId="2" xfId="1" applyBorder="1"/>
    <xf numFmtId="0" fontId="3" fillId="0" borderId="2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quotePrefix="1" applyFont="1" applyAlignment="1">
      <alignment horizontal="center"/>
    </xf>
    <xf numFmtId="0" fontId="4" fillId="0" borderId="5" xfId="1" quotePrefix="1" applyFont="1" applyBorder="1" applyAlignment="1">
      <alignment horizontal="center"/>
    </xf>
    <xf numFmtId="0" fontId="1" fillId="0" borderId="4" xfId="1" applyBorder="1"/>
    <xf numFmtId="0" fontId="3" fillId="0" borderId="5" xfId="1" applyFont="1" applyBorder="1" applyAlignment="1">
      <alignment horizontal="center"/>
    </xf>
    <xf numFmtId="0" fontId="2" fillId="0" borderId="4" xfId="1" applyFont="1" applyBorder="1"/>
    <xf numFmtId="0" fontId="2" fillId="0" borderId="0" xfId="1" applyFont="1"/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/>
    </xf>
    <xf numFmtId="0" fontId="5" fillId="0" borderId="4" xfId="1" applyFont="1" applyBorder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4" fillId="0" borderId="5" xfId="1" applyFont="1" applyBorder="1" applyAlignment="1">
      <alignment horizontal="center" vertical="top"/>
    </xf>
    <xf numFmtId="0" fontId="1" fillId="0" borderId="0" xfId="1" quotePrefix="1" applyAlignment="1">
      <alignment horizontal="center"/>
    </xf>
    <xf numFmtId="10" fontId="6" fillId="0" borderId="0" xfId="2" applyNumberFormat="1" applyFont="1" applyFill="1" applyBorder="1"/>
    <xf numFmtId="164" fontId="1" fillId="3" borderId="0" xfId="1" applyNumberFormat="1" applyFill="1"/>
    <xf numFmtId="164" fontId="1" fillId="0" borderId="0" xfId="1" applyNumberFormat="1" applyAlignment="1">
      <alignment horizontal="right"/>
    </xf>
    <xf numFmtId="164" fontId="1" fillId="0" borderId="5" xfId="1" applyNumberFormat="1" applyBorder="1" applyAlignment="1">
      <alignment horizontal="right"/>
    </xf>
    <xf numFmtId="10" fontId="6" fillId="0" borderId="0" xfId="2" applyNumberFormat="1" applyFont="1" applyBorder="1"/>
    <xf numFmtId="164" fontId="2" fillId="0" borderId="0" xfId="1" applyNumberFormat="1" applyFont="1"/>
    <xf numFmtId="0" fontId="2" fillId="0" borderId="0" xfId="1" applyFont="1" applyAlignment="1">
      <alignment horizontal="right"/>
    </xf>
    <xf numFmtId="164" fontId="2" fillId="0" borderId="5" xfId="1" applyNumberFormat="1" applyFont="1" applyBorder="1"/>
    <xf numFmtId="0" fontId="2" fillId="0" borderId="9" xfId="1" applyFont="1" applyBorder="1"/>
    <xf numFmtId="0" fontId="2" fillId="0" borderId="10" xfId="1" applyFont="1" applyBorder="1"/>
    <xf numFmtId="0" fontId="1" fillId="0" borderId="10" xfId="1" applyBorder="1"/>
    <xf numFmtId="0" fontId="2" fillId="0" borderId="10" xfId="1" applyFont="1" applyBorder="1" applyAlignment="1">
      <alignment horizontal="right"/>
    </xf>
    <xf numFmtId="164" fontId="2" fillId="0" borderId="10" xfId="1" applyNumberFormat="1" applyFont="1" applyBorder="1"/>
    <xf numFmtId="164" fontId="2" fillId="0" borderId="11" xfId="1" applyNumberFormat="1" applyFont="1" applyBorder="1"/>
    <xf numFmtId="165" fontId="1" fillId="0" borderId="0" xfId="3" applyNumberFormat="1" applyFont="1"/>
    <xf numFmtId="0" fontId="8" fillId="0" borderId="0" xfId="1" applyFont="1" applyAlignment="1">
      <alignment horizontal="center"/>
    </xf>
    <xf numFmtId="0" fontId="1" fillId="0" borderId="0" xfId="1" quotePrefix="1"/>
    <xf numFmtId="164" fontId="1" fillId="0" borderId="0" xfId="1" applyNumberFormat="1"/>
    <xf numFmtId="0" fontId="1" fillId="0" borderId="0" xfId="1" applyAlignment="1">
      <alignment horizontal="right"/>
    </xf>
    <xf numFmtId="0" fontId="1" fillId="0" borderId="0" xfId="4"/>
    <xf numFmtId="165" fontId="1" fillId="0" borderId="16" xfId="4" applyNumberFormat="1" applyBorder="1"/>
    <xf numFmtId="165" fontId="2" fillId="0" borderId="19" xfId="4" applyNumberFormat="1" applyFont="1" applyBorder="1"/>
    <xf numFmtId="0" fontId="10" fillId="0" borderId="0" xfId="4" applyFont="1"/>
    <xf numFmtId="0" fontId="1" fillId="0" borderId="0" xfId="4" applyAlignment="1">
      <alignment vertical="top" wrapText="1"/>
    </xf>
    <xf numFmtId="0" fontId="1" fillId="0" borderId="0" xfId="6"/>
    <xf numFmtId="0" fontId="2" fillId="4" borderId="12" xfId="4" applyFont="1" applyFill="1" applyBorder="1" applyAlignment="1">
      <alignment horizontal="center" wrapText="1"/>
    </xf>
    <xf numFmtId="166" fontId="6" fillId="0" borderId="12" xfId="8" applyNumberFormat="1" applyFont="1" applyBorder="1" applyAlignment="1">
      <alignment horizontal="center" wrapText="1"/>
    </xf>
    <xf numFmtId="164" fontId="1" fillId="0" borderId="12" xfId="4" applyNumberFormat="1" applyBorder="1" applyAlignment="1">
      <alignment horizontal="center" wrapText="1"/>
    </xf>
    <xf numFmtId="164" fontId="6" fillId="4" borderId="12" xfId="5" applyNumberFormat="1" applyFont="1" applyFill="1" applyBorder="1" applyAlignment="1">
      <alignment horizontal="center"/>
    </xf>
    <xf numFmtId="164" fontId="2" fillId="4" borderId="12" xfId="4" applyNumberFormat="1" applyFont="1" applyFill="1" applyBorder="1" applyAlignment="1">
      <alignment horizontal="center" wrapText="1"/>
    </xf>
    <xf numFmtId="164" fontId="6" fillId="5" borderId="20" xfId="5" applyNumberFormat="1" applyFont="1" applyFill="1" applyBorder="1" applyAlignment="1">
      <alignment horizontal="center"/>
    </xf>
    <xf numFmtId="164" fontId="2" fillId="4" borderId="21" xfId="4" applyNumberFormat="1" applyFont="1" applyFill="1" applyBorder="1" applyAlignment="1">
      <alignment horizontal="center"/>
    </xf>
    <xf numFmtId="0" fontId="10" fillId="0" borderId="0" xfId="6" applyFont="1"/>
    <xf numFmtId="0" fontId="4" fillId="0" borderId="0" xfId="0" applyFont="1" applyBorder="1" applyAlignment="1">
      <alignment horizontal="center" vertical="top"/>
    </xf>
    <xf numFmtId="164" fontId="1" fillId="3" borderId="0" xfId="1" applyNumberFormat="1" applyFill="1" applyBorder="1"/>
    <xf numFmtId="164" fontId="2" fillId="0" borderId="0" xfId="1" applyNumberFormat="1" applyFont="1" applyBorder="1"/>
    <xf numFmtId="0" fontId="2" fillId="0" borderId="7" xfId="1" applyFont="1" applyBorder="1"/>
    <xf numFmtId="164" fontId="1" fillId="3" borderId="0" xfId="1" applyNumberFormat="1" applyFill="1" applyAlignment="1">
      <alignment horizontal="right"/>
    </xf>
    <xf numFmtId="164" fontId="1" fillId="3" borderId="0" xfId="1" applyNumberFormat="1" applyFill="1" applyBorder="1" applyAlignment="1">
      <alignment horizontal="right"/>
    </xf>
    <xf numFmtId="0" fontId="4" fillId="0" borderId="0" xfId="1" quotePrefix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164" fontId="2" fillId="0" borderId="7" xfId="1" applyNumberFormat="1" applyFont="1" applyBorder="1"/>
    <xf numFmtId="0" fontId="2" fillId="2" borderId="12" xfId="4" applyFont="1" applyFill="1" applyBorder="1" applyAlignment="1">
      <alignment horizontal="center"/>
    </xf>
    <xf numFmtId="0" fontId="2" fillId="4" borderId="12" xfId="4" applyFont="1" applyFill="1" applyBorder="1" applyAlignment="1">
      <alignment horizontal="center"/>
    </xf>
    <xf numFmtId="164" fontId="6" fillId="4" borderId="0" xfId="10" applyNumberFormat="1" applyFont="1" applyFill="1" applyAlignment="1">
      <alignment horizontal="center"/>
    </xf>
    <xf numFmtId="164" fontId="6" fillId="5" borderId="0" xfId="10" applyNumberFormat="1" applyFont="1" applyFill="1" applyAlignment="1">
      <alignment horizontal="center"/>
    </xf>
    <xf numFmtId="164" fontId="2" fillId="5" borderId="12" xfId="10" applyNumberFormat="1" applyFont="1" applyFill="1" applyBorder="1" applyAlignment="1">
      <alignment horizontal="center"/>
    </xf>
    <xf numFmtId="0" fontId="1" fillId="0" borderId="0" xfId="4" applyAlignment="1">
      <alignment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0" fontId="6" fillId="0" borderId="13" xfId="4" applyFont="1" applyBorder="1" applyAlignment="1">
      <alignment horizontal="center" wrapText="1"/>
    </xf>
    <xf numFmtId="0" fontId="1" fillId="0" borderId="14" xfId="4" applyBorder="1" applyAlignment="1">
      <alignment horizontal="center" wrapText="1"/>
    </xf>
    <xf numFmtId="0" fontId="1" fillId="0" borderId="15" xfId="4" applyBorder="1" applyAlignment="1">
      <alignment horizontal="center" wrapText="1"/>
    </xf>
    <xf numFmtId="0" fontId="6" fillId="0" borderId="12" xfId="4" applyFont="1" applyBorder="1" applyAlignment="1">
      <alignment wrapText="1"/>
    </xf>
    <xf numFmtId="0" fontId="9" fillId="4" borderId="12" xfId="4" applyFont="1" applyFill="1" applyBorder="1" applyAlignment="1">
      <alignment horizontal="center" vertical="center" wrapText="1"/>
    </xf>
    <xf numFmtId="0" fontId="2" fillId="4" borderId="12" xfId="4" quotePrefix="1" applyFont="1" applyFill="1" applyBorder="1" applyAlignment="1">
      <alignment horizontal="center"/>
    </xf>
    <xf numFmtId="0" fontId="2" fillId="4" borderId="12" xfId="4" applyFont="1" applyFill="1" applyBorder="1" applyAlignment="1">
      <alignment horizontal="center"/>
    </xf>
    <xf numFmtId="0" fontId="1" fillId="0" borderId="13" xfId="4" applyBorder="1" applyAlignment="1">
      <alignment horizontal="center" wrapText="1"/>
    </xf>
    <xf numFmtId="0" fontId="1" fillId="0" borderId="0" xfId="4" applyAlignment="1">
      <alignment horizontal="left" vertical="top" wrapText="1"/>
    </xf>
    <xf numFmtId="0" fontId="2" fillId="4" borderId="13" xfId="4" applyFont="1" applyFill="1" applyBorder="1" applyAlignment="1">
      <alignment horizontal="right"/>
    </xf>
    <xf numFmtId="0" fontId="2" fillId="4" borderId="14" xfId="4" applyFont="1" applyFill="1" applyBorder="1" applyAlignment="1">
      <alignment horizontal="right"/>
    </xf>
    <xf numFmtId="0" fontId="2" fillId="4" borderId="15" xfId="4" applyFont="1" applyFill="1" applyBorder="1" applyAlignment="1">
      <alignment horizontal="right"/>
    </xf>
    <xf numFmtId="0" fontId="12" fillId="4" borderId="13" xfId="4" applyFont="1" applyFill="1" applyBorder="1" applyAlignment="1">
      <alignment horizontal="center" wrapText="1"/>
    </xf>
    <xf numFmtId="0" fontId="12" fillId="4" borderId="14" xfId="4" applyFont="1" applyFill="1" applyBorder="1" applyAlignment="1">
      <alignment horizontal="center" wrapText="1"/>
    </xf>
    <xf numFmtId="0" fontId="12" fillId="4" borderId="15" xfId="4" applyFont="1" applyFill="1" applyBorder="1" applyAlignment="1">
      <alignment horizontal="center" wrapText="1"/>
    </xf>
    <xf numFmtId="0" fontId="6" fillId="0" borderId="12" xfId="10" applyFont="1" applyBorder="1" applyAlignment="1">
      <alignment horizontal="center" wrapText="1"/>
    </xf>
    <xf numFmtId="0" fontId="2" fillId="5" borderId="12" xfId="4" applyFont="1" applyFill="1" applyBorder="1" applyAlignment="1">
      <alignment horizontal="right"/>
    </xf>
    <xf numFmtId="0" fontId="12" fillId="5" borderId="13" xfId="4" applyFont="1" applyFill="1" applyBorder="1" applyAlignment="1">
      <alignment horizontal="center" wrapText="1"/>
    </xf>
    <xf numFmtId="0" fontId="12" fillId="5" borderId="14" xfId="4" applyFont="1" applyFill="1" applyBorder="1" applyAlignment="1">
      <alignment horizontal="center" wrapText="1"/>
    </xf>
    <xf numFmtId="0" fontId="12" fillId="5" borderId="15" xfId="4" applyFont="1" applyFill="1" applyBorder="1" applyAlignment="1">
      <alignment horizontal="center" wrapText="1"/>
    </xf>
    <xf numFmtId="0" fontId="1" fillId="4" borderId="12" xfId="4" applyFill="1" applyBorder="1" applyAlignment="1">
      <alignment horizontal="left"/>
    </xf>
    <xf numFmtId="0" fontId="1" fillId="0" borderId="0" xfId="4" applyAlignment="1">
      <alignment horizontal="left" wrapText="1"/>
    </xf>
    <xf numFmtId="0" fontId="1" fillId="0" borderId="0" xfId="4" applyAlignment="1">
      <alignment horizontal="left"/>
    </xf>
    <xf numFmtId="0" fontId="9" fillId="2" borderId="12" xfId="4" applyFont="1" applyFill="1" applyBorder="1" applyAlignment="1">
      <alignment horizontal="center" vertical="center" wrapText="1"/>
    </xf>
    <xf numFmtId="0" fontId="2" fillId="2" borderId="12" xfId="4" quotePrefix="1" applyFont="1" applyFill="1" applyBorder="1" applyAlignment="1">
      <alignment horizontal="center"/>
    </xf>
    <xf numFmtId="0" fontId="2" fillId="2" borderId="12" xfId="4" applyFont="1" applyFill="1" applyBorder="1" applyAlignment="1">
      <alignment horizontal="center"/>
    </xf>
    <xf numFmtId="0" fontId="0" fillId="0" borderId="13" xfId="4" applyFont="1" applyBorder="1" applyAlignment="1">
      <alignment horizontal="left" wrapText="1"/>
    </xf>
    <xf numFmtId="0" fontId="1" fillId="0" borderId="14" xfId="4" applyBorder="1" applyAlignment="1">
      <alignment horizontal="left" wrapText="1"/>
    </xf>
    <xf numFmtId="0" fontId="1" fillId="0" borderId="15" xfId="4" applyBorder="1" applyAlignment="1">
      <alignment horizontal="left" wrapText="1"/>
    </xf>
    <xf numFmtId="0" fontId="0" fillId="0" borderId="12" xfId="4" applyFont="1" applyBorder="1" applyAlignment="1">
      <alignment wrapText="1"/>
    </xf>
    <xf numFmtId="0" fontId="1" fillId="0" borderId="12" xfId="4" applyBorder="1" applyAlignment="1">
      <alignment wrapText="1"/>
    </xf>
    <xf numFmtId="0" fontId="2" fillId="0" borderId="17" xfId="4" applyFont="1" applyBorder="1" applyAlignment="1">
      <alignment horizontal="right"/>
    </xf>
    <xf numFmtId="0" fontId="2" fillId="0" borderId="18" xfId="4" applyFont="1" applyBorder="1" applyAlignment="1">
      <alignment horizontal="right"/>
    </xf>
    <xf numFmtId="0" fontId="1" fillId="0" borderId="12" xfId="4" applyBorder="1" applyAlignment="1">
      <alignment horizontal="left"/>
    </xf>
  </cellXfs>
  <cellStyles count="11">
    <cellStyle name="Comma 2" xfId="3" xr:uid="{2D504B15-AA5C-4FF7-94D9-A23882174AAB}"/>
    <cellStyle name="Comma 6 3 3" xfId="5" xr:uid="{E5159396-A49E-4EF3-948F-45E2744EEDFE}"/>
    <cellStyle name="Normal" xfId="0" builtinId="0"/>
    <cellStyle name="Normal 10" xfId="9" xr:uid="{8293C241-2BDC-43B9-9B78-F9568A656160}"/>
    <cellStyle name="Normal 17" xfId="1" xr:uid="{2DEBA455-6A98-4221-A47D-6A4D57932920}"/>
    <cellStyle name="Normal 17 3 3" xfId="4" xr:uid="{C843FC25-8614-429C-95E2-9EB25D8B78D2}"/>
    <cellStyle name="Normal 17 3 3 4" xfId="6" xr:uid="{1DB05AB2-5563-4031-B79F-0F6C0024A77E}"/>
    <cellStyle name="Normal 2" xfId="7" xr:uid="{FC05AC70-13E7-435E-A33B-E5FA20B4C803}"/>
    <cellStyle name="Normal 3" xfId="10" xr:uid="{9E47261D-D9FC-4396-8D5C-A5A5CFD9C3F2}"/>
    <cellStyle name="Percent 2" xfId="8" xr:uid="{78D0D611-DF4F-453F-BEEB-319DB287CE59}"/>
    <cellStyle name="Percent 7" xfId="2" xr:uid="{CB68B619-E3D0-45BB-88C9-2940F2D2BC44}"/>
  </cellStyles>
  <dxfs count="0"/>
  <tableStyles count="0" defaultTableStyle="TableStyleMedium2" defaultPivotStyle="PivotStyleLight16"/>
  <colors>
    <mruColors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EIX%20Holding%20Conversio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630200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WELLDM\AppData\Local\Microsoft\Windows\Temporary%20Internet%20Files\Content.Outlook\6M7U4B1I\2013-2014%20Transfer%20Adjustments%2003-17-2015%20v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Settlements\Gas%20Financials\2007%20Financial%20Reports\200707\Compare%20MTM%202007_0630_073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CRR%20LT%20MTM%20Model_1231200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ICIAL%20COST%20RECORDS\05.0%20Contracts\5.1%20RSG%20Fabrication\5.1.7%20SG%20Repair\RSG-003-Invoice%20Backup\U3-KOB1-AUG-OCT-201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ttlements\Bilateral%20Contracts_2003-2004-2005\2006\2006_05_MONTH%20END\FAS133JUN0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3%20FERC%20Rate%20Case%20TO2023/6-Jun%2015%20Draft%20Informational%20Posting/Workpapers/WP%20Schedule%203%20One%20Time%20Adj-Prior%20Perio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SCE%20Balance%20She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pine%20Contract%20MTM\200402\ForwardPriceUpload_0211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41920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Settlements\Gas%20Financials\2007%20Financial%20Reports\200703\Compare%20MTM%202006_0131_022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avezds\LOCALS~1\Temp\notesE1EF34\Compare%20MTM%202008_02_03_Ne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disonintl.sharepoint.com/teams/rcms365/InProgress%20Data%20Request%20Library/FERC-Audit-03%20-%202062%20Accounting/Claims%20Settlements%20-%20201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Validation\07%20Validations\Balance%20Sheet\Jan%202007%2010K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%20Files\2014%20SONGS%20Prelim\SONGSFinalDCE\2014%20SONGS%20Distributed%20Activiti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Co Conversion Ck"/>
      <sheetName val="Legacy COA with EIX"/>
      <sheetName val="EIX Cost Centers"/>
      <sheetName val="Lookup to COA"/>
      <sheetName val="Do not use"/>
      <sheetName val="Action Items"/>
      <sheetName val="GL Master Data"/>
      <sheetName val="IC Trading Partners"/>
    </sheetNames>
    <sheetDataSet>
      <sheetData sheetId="0" refreshError="1"/>
      <sheetData sheetId="1" refreshError="1"/>
      <sheetData sheetId="2">
        <row r="1">
          <cell r="A1" t="str">
            <v>F100040</v>
          </cell>
          <cell r="B1" t="str">
            <v>EIX Executives Operation Expense</v>
          </cell>
        </row>
        <row r="2">
          <cell r="A2" t="str">
            <v>F100041</v>
          </cell>
          <cell r="B2" t="str">
            <v>EIX Cont Oversight Operation Expense</v>
          </cell>
        </row>
        <row r="3">
          <cell r="A3" t="str">
            <v>F100042</v>
          </cell>
          <cell r="B3" t="str">
            <v>EIX Financial Planning Operation Expense</v>
          </cell>
        </row>
        <row r="4">
          <cell r="A4" t="str">
            <v>F100043</v>
          </cell>
          <cell r="B4" t="str">
            <v>EIX Public Affairs Operation Expense</v>
          </cell>
        </row>
        <row r="5">
          <cell r="A5" t="str">
            <v>F100044</v>
          </cell>
          <cell r="B5" t="str">
            <v>EIX Legal Expense</v>
          </cell>
        </row>
        <row r="6">
          <cell r="A6" t="str">
            <v>F100045</v>
          </cell>
          <cell r="B6" t="str">
            <v>EIX Corp Comm Expense</v>
          </cell>
        </row>
        <row r="7">
          <cell r="A7" t="str">
            <v>F100046</v>
          </cell>
          <cell r="B7" t="str">
            <v>EIX Charitable Contributions</v>
          </cell>
        </row>
        <row r="8">
          <cell r="A8" t="str">
            <v>F100047</v>
          </cell>
          <cell r="B8" t="str">
            <v>EIX Directors Expense</v>
          </cell>
        </row>
        <row r="9">
          <cell r="A9" t="str">
            <v>F401121</v>
          </cell>
          <cell r="B9" t="str">
            <v>EIX Bill to EME</v>
          </cell>
        </row>
        <row r="10">
          <cell r="A10" t="str">
            <v>F401122</v>
          </cell>
          <cell r="B10" t="str">
            <v>EIX Bill to EMG</v>
          </cell>
        </row>
        <row r="11">
          <cell r="A11" t="str">
            <v>F401123</v>
          </cell>
          <cell r="B11" t="str">
            <v>EIX Bill to EC</v>
          </cell>
        </row>
        <row r="12">
          <cell r="A12" t="str">
            <v>F401124</v>
          </cell>
          <cell r="B12" t="str">
            <v>EIX Bill to ML</v>
          </cell>
        </row>
        <row r="13">
          <cell r="A13" t="str">
            <v>F401125</v>
          </cell>
          <cell r="B13" t="str">
            <v>EIX Bill to EE</v>
          </cell>
        </row>
        <row r="14">
          <cell r="A14" t="str">
            <v>F401126</v>
          </cell>
          <cell r="B14" t="str">
            <v>EIX Bill to ES</v>
          </cell>
        </row>
        <row r="15">
          <cell r="A15" t="str">
            <v>F401127</v>
          </cell>
          <cell r="B15" t="str">
            <v>EIX Bill to EOMS</v>
          </cell>
        </row>
        <row r="16">
          <cell r="A16" t="str">
            <v>F401128</v>
          </cell>
          <cell r="B16" t="str">
            <v>EIX Bill to MEHC</v>
          </cell>
        </row>
        <row r="17">
          <cell r="A17" t="str">
            <v>F401129</v>
          </cell>
          <cell r="B17" t="str">
            <v>EIX Bill to MWGLLC</v>
          </cell>
        </row>
        <row r="18">
          <cell r="A18" t="str">
            <v>F401130</v>
          </cell>
          <cell r="B18" t="str">
            <v>EIX Bill to MWGEME</v>
          </cell>
        </row>
        <row r="19">
          <cell r="A19" t="str">
            <v>F401131</v>
          </cell>
          <cell r="B19" t="str">
            <v>EIX Bill to HC</v>
          </cell>
        </row>
        <row r="20">
          <cell r="A20" t="str">
            <v>F401132</v>
          </cell>
          <cell r="B20" t="str">
            <v>EIX Bill to EIS</v>
          </cell>
        </row>
        <row r="21">
          <cell r="A21" t="str">
            <v>F401133</v>
          </cell>
          <cell r="B21" t="str">
            <v>EIX Bill to SCE</v>
          </cell>
        </row>
        <row r="22">
          <cell r="A22" t="str">
            <v>F401230</v>
          </cell>
          <cell r="B22" t="str">
            <v>EIX General</v>
          </cell>
        </row>
        <row r="23">
          <cell r="A23" t="str">
            <v>F513226</v>
          </cell>
          <cell r="B23" t="str">
            <v>EIX Executives Allocations to Affiliates</v>
          </cell>
        </row>
        <row r="24">
          <cell r="A24" t="str">
            <v>F513227</v>
          </cell>
          <cell r="B24" t="str">
            <v>EIX Investor Relations Alloc to Affili</v>
          </cell>
        </row>
        <row r="25">
          <cell r="A25" t="str">
            <v>F513228</v>
          </cell>
          <cell r="B25" t="str">
            <v>EIX Risk Management Alloc to Affiliates</v>
          </cell>
        </row>
        <row r="26">
          <cell r="A26" t="str">
            <v>F513229</v>
          </cell>
          <cell r="B26" t="str">
            <v>EIX Controllers' Oversight Alloc to Affi</v>
          </cell>
        </row>
        <row r="27">
          <cell r="A27" t="str">
            <v>F513230</v>
          </cell>
          <cell r="B27" t="str">
            <v>EIX Public Affairs Alloc to Affiliates</v>
          </cell>
        </row>
        <row r="28">
          <cell r="A28" t="str">
            <v>F513231</v>
          </cell>
          <cell r="B28" t="str">
            <v>EIX Legal Allocations to Affiliates</v>
          </cell>
        </row>
        <row r="29">
          <cell r="A29" t="str">
            <v>F513232</v>
          </cell>
          <cell r="B29" t="str">
            <v>EIX Corp Comm Allocations to Affiliates</v>
          </cell>
        </row>
        <row r="30">
          <cell r="A30" t="str">
            <v>F513233</v>
          </cell>
          <cell r="B30" t="str">
            <v>EIX Charitable Cont Alloc to Affiliates</v>
          </cell>
        </row>
        <row r="31">
          <cell r="A31" t="str">
            <v>F513234</v>
          </cell>
          <cell r="B31" t="str">
            <v>EIX Directors Allocations</v>
          </cell>
        </row>
        <row r="32">
          <cell r="A32" t="str">
            <v>F513235</v>
          </cell>
          <cell r="B32" t="str">
            <v>EIX Financial Planning Allocations</v>
          </cell>
        </row>
        <row r="33">
          <cell r="A33" t="str">
            <v>F513236</v>
          </cell>
          <cell r="B33" t="str">
            <v>EIX General Allocations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ne Time Adj Explanation"/>
      <sheetName val="WP-Total Adj with Int"/>
      <sheetName val="WP-2019 True Up TRR Adj"/>
      <sheetName val="WP-2019 TO2018 Sch4-TUTRR"/>
      <sheetName val="WP-2019 TO2018 Sch20-AandG"/>
      <sheetName val="WP-2019 TO2021 Sch4-TUTRR"/>
      <sheetName val="WP-2019 TO2021 Sch20-AandG"/>
      <sheetName val="WP-2020 True Up TRR Adj"/>
      <sheetName val="WP-2020 Sch4-TUTRR"/>
      <sheetName val="WP-2020 Sch20-AandG"/>
      <sheetName val="WP-2020 Sch21-RevenueCredits"/>
      <sheetName val="WP-2020 Sch28-FFU"/>
    </sheetNames>
    <sheetDataSet>
      <sheetData sheetId="0"/>
      <sheetData sheetId="1"/>
      <sheetData sheetId="2"/>
      <sheetData sheetId="3">
        <row r="71">
          <cell r="J71">
            <v>1036022281.0154409</v>
          </cell>
        </row>
        <row r="73">
          <cell r="E73">
            <v>1036990439.4089098</v>
          </cell>
        </row>
      </sheetData>
      <sheetData sheetId="4"/>
      <sheetData sheetId="5">
        <row r="71">
          <cell r="J71">
            <v>1050055253.6036466</v>
          </cell>
        </row>
        <row r="73">
          <cell r="E73">
            <v>1051023551.6159867</v>
          </cell>
        </row>
      </sheetData>
      <sheetData sheetId="6"/>
      <sheetData sheetId="7"/>
      <sheetData sheetId="8">
        <row r="71">
          <cell r="J71">
            <v>1233563218.0008955</v>
          </cell>
        </row>
        <row r="73">
          <cell r="E73">
            <v>1237122830.6833048</v>
          </cell>
        </row>
      </sheetData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acy COA SCE BS"/>
      <sheetName val="IS New CoA"/>
      <sheetName val="Rev Lookup"/>
      <sheetName val="Sheet2"/>
      <sheetName val="CARS to FERC Map"/>
      <sheetName val="SAP FERC Accts"/>
      <sheetName val="Sheet1"/>
      <sheetName val="GL Master Data lookup"/>
      <sheetName val="New from Fx Loc"/>
      <sheetName val="Energy Acct"/>
      <sheetName val="Hyp Conversion_0807"/>
      <sheetName val="Leg TBA 1206"/>
      <sheetName val="Trial Bal 0207 0307 1206"/>
    </sheetNames>
    <sheetDataSet>
      <sheetData sheetId="0">
        <row r="2">
          <cell r="A2">
            <v>101010</v>
          </cell>
        </row>
      </sheetData>
      <sheetData sheetId="1"/>
      <sheetData sheetId="2"/>
      <sheetData sheetId="3"/>
      <sheetData sheetId="4">
        <row r="2">
          <cell r="A2">
            <v>101010</v>
          </cell>
          <cell r="B2">
            <v>9101000</v>
          </cell>
        </row>
        <row r="3">
          <cell r="A3">
            <v>101040</v>
          </cell>
          <cell r="B3">
            <v>9101000</v>
          </cell>
        </row>
        <row r="4">
          <cell r="A4">
            <v>101050</v>
          </cell>
          <cell r="B4">
            <v>9101000</v>
          </cell>
        </row>
        <row r="5">
          <cell r="A5">
            <v>101100</v>
          </cell>
          <cell r="B5">
            <v>9101000</v>
          </cell>
        </row>
        <row r="6">
          <cell r="A6">
            <v>101111</v>
          </cell>
          <cell r="B6">
            <v>9101100</v>
          </cell>
        </row>
        <row r="7">
          <cell r="A7">
            <v>101112</v>
          </cell>
          <cell r="B7">
            <v>9101100</v>
          </cell>
        </row>
        <row r="8">
          <cell r="A8">
            <v>101160</v>
          </cell>
          <cell r="B8">
            <v>9101000</v>
          </cell>
        </row>
        <row r="9">
          <cell r="A9">
            <v>101200</v>
          </cell>
          <cell r="B9">
            <v>9101000</v>
          </cell>
        </row>
        <row r="10">
          <cell r="A10">
            <v>101260</v>
          </cell>
          <cell r="B10">
            <v>9101000</v>
          </cell>
        </row>
        <row r="11">
          <cell r="A11">
            <v>101265</v>
          </cell>
          <cell r="B11">
            <v>9101000</v>
          </cell>
        </row>
        <row r="12">
          <cell r="A12">
            <v>101300</v>
          </cell>
          <cell r="B12">
            <v>9101000</v>
          </cell>
        </row>
        <row r="13">
          <cell r="A13">
            <v>101320</v>
          </cell>
          <cell r="B13">
            <v>9101000</v>
          </cell>
        </row>
        <row r="14">
          <cell r="A14">
            <v>101400</v>
          </cell>
          <cell r="B14">
            <v>9101000</v>
          </cell>
        </row>
        <row r="15">
          <cell r="A15">
            <v>101420</v>
          </cell>
          <cell r="B15">
            <v>9101000</v>
          </cell>
        </row>
        <row r="16">
          <cell r="A16">
            <v>101500</v>
          </cell>
          <cell r="B16">
            <v>9101000</v>
          </cell>
        </row>
        <row r="17">
          <cell r="A17">
            <v>101520</v>
          </cell>
          <cell r="B17">
            <v>9101000</v>
          </cell>
        </row>
        <row r="18">
          <cell r="A18">
            <v>101600</v>
          </cell>
          <cell r="B18">
            <v>9101000</v>
          </cell>
        </row>
        <row r="19">
          <cell r="A19">
            <v>101620</v>
          </cell>
          <cell r="B19">
            <v>9101000</v>
          </cell>
        </row>
        <row r="20">
          <cell r="A20">
            <v>101700</v>
          </cell>
          <cell r="B20">
            <v>9101000</v>
          </cell>
        </row>
        <row r="21">
          <cell r="A21">
            <v>101720</v>
          </cell>
          <cell r="B21">
            <v>9101000</v>
          </cell>
        </row>
        <row r="22">
          <cell r="A22">
            <v>105400</v>
          </cell>
          <cell r="B22">
            <v>9105000</v>
          </cell>
        </row>
        <row r="23">
          <cell r="A23">
            <v>106100</v>
          </cell>
          <cell r="B23">
            <v>9106000</v>
          </cell>
        </row>
        <row r="24">
          <cell r="A24">
            <v>106160</v>
          </cell>
          <cell r="B24">
            <v>9106000</v>
          </cell>
        </row>
        <row r="25">
          <cell r="A25">
            <v>106200</v>
          </cell>
          <cell r="B25">
            <v>9106000</v>
          </cell>
        </row>
        <row r="26">
          <cell r="A26">
            <v>106260</v>
          </cell>
          <cell r="B26">
            <v>9106000</v>
          </cell>
        </row>
        <row r="27">
          <cell r="A27">
            <v>106300</v>
          </cell>
          <cell r="B27">
            <v>9106000</v>
          </cell>
        </row>
        <row r="28">
          <cell r="A28">
            <v>106400</v>
          </cell>
          <cell r="B28">
            <v>9106000</v>
          </cell>
        </row>
        <row r="29">
          <cell r="A29">
            <v>106500</v>
          </cell>
          <cell r="B29">
            <v>9106000</v>
          </cell>
        </row>
        <row r="30">
          <cell r="A30">
            <v>106600</v>
          </cell>
          <cell r="B30">
            <v>9106000</v>
          </cell>
        </row>
        <row r="31">
          <cell r="A31">
            <v>106700</v>
          </cell>
          <cell r="B31">
            <v>9106000</v>
          </cell>
        </row>
        <row r="32">
          <cell r="A32">
            <v>107160</v>
          </cell>
          <cell r="B32">
            <v>9107000</v>
          </cell>
        </row>
        <row r="33">
          <cell r="A33">
            <v>107260</v>
          </cell>
          <cell r="B33">
            <v>9107000</v>
          </cell>
        </row>
        <row r="34">
          <cell r="A34">
            <v>107300</v>
          </cell>
          <cell r="B34">
            <v>9107000</v>
          </cell>
        </row>
        <row r="35">
          <cell r="A35">
            <v>107307</v>
          </cell>
          <cell r="B35">
            <v>9107000</v>
          </cell>
        </row>
        <row r="36">
          <cell r="A36">
            <v>107308</v>
          </cell>
          <cell r="B36">
            <v>9107000</v>
          </cell>
        </row>
        <row r="37">
          <cell r="A37">
            <v>107310</v>
          </cell>
          <cell r="B37">
            <v>9107000</v>
          </cell>
        </row>
        <row r="38">
          <cell r="A38">
            <v>107319</v>
          </cell>
          <cell r="B38">
            <v>9107000</v>
          </cell>
        </row>
        <row r="39">
          <cell r="A39">
            <v>107320</v>
          </cell>
          <cell r="B39">
            <v>9107000</v>
          </cell>
        </row>
        <row r="40">
          <cell r="A40">
            <v>107390</v>
          </cell>
          <cell r="B40">
            <v>9107000</v>
          </cell>
        </row>
        <row r="41">
          <cell r="A41">
            <v>107397</v>
          </cell>
          <cell r="B41">
            <v>9107000</v>
          </cell>
        </row>
        <row r="42">
          <cell r="A42">
            <v>107550</v>
          </cell>
          <cell r="B42">
            <v>9107000</v>
          </cell>
        </row>
        <row r="43">
          <cell r="A43">
            <v>107551</v>
          </cell>
          <cell r="B43">
            <v>9107000</v>
          </cell>
        </row>
        <row r="44">
          <cell r="A44">
            <v>107552</v>
          </cell>
          <cell r="B44">
            <v>9107000</v>
          </cell>
        </row>
        <row r="45">
          <cell r="A45">
            <v>108100</v>
          </cell>
          <cell r="B45">
            <v>9108000</v>
          </cell>
        </row>
        <row r="46">
          <cell r="A46">
            <v>108105</v>
          </cell>
          <cell r="B46">
            <v>9108000</v>
          </cell>
        </row>
        <row r="47">
          <cell r="A47">
            <v>108120</v>
          </cell>
          <cell r="B47">
            <v>9108000</v>
          </cell>
        </row>
        <row r="48">
          <cell r="A48">
            <v>108121</v>
          </cell>
          <cell r="B48">
            <v>9108000</v>
          </cell>
        </row>
        <row r="49">
          <cell r="A49">
            <v>108160</v>
          </cell>
          <cell r="B49">
            <v>9108000</v>
          </cell>
        </row>
        <row r="50">
          <cell r="A50">
            <v>108200</v>
          </cell>
          <cell r="B50">
            <v>9108000</v>
          </cell>
        </row>
        <row r="51">
          <cell r="A51">
            <v>108202</v>
          </cell>
          <cell r="B51">
            <v>9108000</v>
          </cell>
        </row>
        <row r="52">
          <cell r="A52">
            <v>108203</v>
          </cell>
          <cell r="B52">
            <v>9108000</v>
          </cell>
        </row>
        <row r="53">
          <cell r="A53">
            <v>108204</v>
          </cell>
          <cell r="B53">
            <v>9108000</v>
          </cell>
        </row>
        <row r="54">
          <cell r="A54">
            <v>108205</v>
          </cell>
          <cell r="B54">
            <v>9108000</v>
          </cell>
        </row>
        <row r="55">
          <cell r="A55">
            <v>108206</v>
          </cell>
          <cell r="B55">
            <v>9108000</v>
          </cell>
        </row>
        <row r="56">
          <cell r="A56">
            <v>108208</v>
          </cell>
          <cell r="B56">
            <v>9108000</v>
          </cell>
        </row>
        <row r="57">
          <cell r="A57">
            <v>108209</v>
          </cell>
          <cell r="B57">
            <v>9108000</v>
          </cell>
        </row>
        <row r="58">
          <cell r="A58">
            <v>108210</v>
          </cell>
          <cell r="B58">
            <v>9108000</v>
          </cell>
        </row>
        <row r="59">
          <cell r="A59">
            <v>108211</v>
          </cell>
          <cell r="B59">
            <v>9108000</v>
          </cell>
        </row>
        <row r="60">
          <cell r="A60">
            <v>108212</v>
          </cell>
          <cell r="B60">
            <v>9108000</v>
          </cell>
        </row>
        <row r="61">
          <cell r="A61">
            <v>108228</v>
          </cell>
          <cell r="B61">
            <v>9108000</v>
          </cell>
        </row>
        <row r="62">
          <cell r="A62">
            <v>108230</v>
          </cell>
          <cell r="B62">
            <v>9108000</v>
          </cell>
        </row>
        <row r="63">
          <cell r="A63">
            <v>108240</v>
          </cell>
          <cell r="B63">
            <v>9108000</v>
          </cell>
        </row>
        <row r="64">
          <cell r="A64">
            <v>108260</v>
          </cell>
          <cell r="B64">
            <v>9108000</v>
          </cell>
        </row>
        <row r="65">
          <cell r="A65">
            <v>108300</v>
          </cell>
          <cell r="B65">
            <v>9108000</v>
          </cell>
        </row>
        <row r="66">
          <cell r="A66">
            <v>108320</v>
          </cell>
          <cell r="B66">
            <v>9108000</v>
          </cell>
        </row>
        <row r="67">
          <cell r="A67">
            <v>108321</v>
          </cell>
          <cell r="B67">
            <v>9108000</v>
          </cell>
        </row>
        <row r="68">
          <cell r="A68">
            <v>108400</v>
          </cell>
          <cell r="B68">
            <v>9108000</v>
          </cell>
        </row>
        <row r="69">
          <cell r="A69">
            <v>108420</v>
          </cell>
          <cell r="B69">
            <v>9108000</v>
          </cell>
        </row>
        <row r="70">
          <cell r="A70">
            <v>108421</v>
          </cell>
          <cell r="B70">
            <v>9108000</v>
          </cell>
        </row>
        <row r="71">
          <cell r="A71">
            <v>108500</v>
          </cell>
          <cell r="B71">
            <v>9108000</v>
          </cell>
        </row>
        <row r="72">
          <cell r="A72">
            <v>108520</v>
          </cell>
          <cell r="B72">
            <v>9108000</v>
          </cell>
        </row>
        <row r="73">
          <cell r="A73">
            <v>108521</v>
          </cell>
          <cell r="B73">
            <v>9108000</v>
          </cell>
        </row>
        <row r="74">
          <cell r="A74">
            <v>108600</v>
          </cell>
          <cell r="B74">
            <v>9108000</v>
          </cell>
        </row>
        <row r="75">
          <cell r="A75">
            <v>108620</v>
          </cell>
          <cell r="B75">
            <v>9108000</v>
          </cell>
        </row>
        <row r="76">
          <cell r="A76">
            <v>108621</v>
          </cell>
          <cell r="B76">
            <v>9108000</v>
          </cell>
        </row>
        <row r="77">
          <cell r="A77">
            <v>108700</v>
          </cell>
          <cell r="B77">
            <v>9108000</v>
          </cell>
        </row>
        <row r="78">
          <cell r="A78">
            <v>108701</v>
          </cell>
          <cell r="B78">
            <v>9108000</v>
          </cell>
        </row>
        <row r="79">
          <cell r="A79">
            <v>108720</v>
          </cell>
          <cell r="B79">
            <v>9108000</v>
          </cell>
        </row>
        <row r="80">
          <cell r="A80">
            <v>108721</v>
          </cell>
          <cell r="B80">
            <v>9108000</v>
          </cell>
        </row>
        <row r="81">
          <cell r="A81">
            <v>108800</v>
          </cell>
          <cell r="B81">
            <v>9108000</v>
          </cell>
        </row>
        <row r="82">
          <cell r="A82">
            <v>108900</v>
          </cell>
          <cell r="B82">
            <v>9108000</v>
          </cell>
        </row>
        <row r="83">
          <cell r="A83">
            <v>111030</v>
          </cell>
          <cell r="B83">
            <v>9111000</v>
          </cell>
        </row>
        <row r="84">
          <cell r="A84">
            <v>111105</v>
          </cell>
          <cell r="B84">
            <v>9111000</v>
          </cell>
        </row>
        <row r="85">
          <cell r="A85">
            <v>111210</v>
          </cell>
          <cell r="B85">
            <v>9111000</v>
          </cell>
        </row>
        <row r="86">
          <cell r="A86">
            <v>111220</v>
          </cell>
          <cell r="B86">
            <v>9111000</v>
          </cell>
        </row>
        <row r="87">
          <cell r="A87">
            <v>111260</v>
          </cell>
          <cell r="B87">
            <v>9111000</v>
          </cell>
        </row>
        <row r="88">
          <cell r="A88">
            <v>111315</v>
          </cell>
          <cell r="B88">
            <v>9111000</v>
          </cell>
        </row>
        <row r="89">
          <cell r="A89">
            <v>111640</v>
          </cell>
          <cell r="B89">
            <v>9111000</v>
          </cell>
        </row>
        <row r="90">
          <cell r="A90">
            <v>111707</v>
          </cell>
          <cell r="B90">
            <v>9111000</v>
          </cell>
        </row>
        <row r="91">
          <cell r="A91">
            <v>118100</v>
          </cell>
          <cell r="B91">
            <v>9118000</v>
          </cell>
        </row>
        <row r="92">
          <cell r="A92">
            <v>118200</v>
          </cell>
          <cell r="B92">
            <v>9118000</v>
          </cell>
        </row>
        <row r="93">
          <cell r="A93">
            <v>118300</v>
          </cell>
          <cell r="B93">
            <v>9118000</v>
          </cell>
        </row>
        <row r="94">
          <cell r="A94">
            <v>119100</v>
          </cell>
          <cell r="B94">
            <v>9119000</v>
          </cell>
        </row>
        <row r="95">
          <cell r="A95">
            <v>119200</v>
          </cell>
          <cell r="B95">
            <v>9119000</v>
          </cell>
        </row>
        <row r="96">
          <cell r="A96">
            <v>119300</v>
          </cell>
          <cell r="B96">
            <v>9119000</v>
          </cell>
        </row>
        <row r="97">
          <cell r="A97">
            <v>119400</v>
          </cell>
          <cell r="B97">
            <v>9119000</v>
          </cell>
        </row>
        <row r="98">
          <cell r="A98">
            <v>119950</v>
          </cell>
          <cell r="B98">
            <v>9119000</v>
          </cell>
        </row>
        <row r="99">
          <cell r="A99">
            <v>119951</v>
          </cell>
          <cell r="B99">
            <v>9119000</v>
          </cell>
        </row>
        <row r="100">
          <cell r="A100">
            <v>120101</v>
          </cell>
          <cell r="B100">
            <v>9120100</v>
          </cell>
        </row>
        <row r="101">
          <cell r="A101">
            <v>120102</v>
          </cell>
          <cell r="B101">
            <v>9120100</v>
          </cell>
        </row>
        <row r="102">
          <cell r="A102">
            <v>120103</v>
          </cell>
          <cell r="B102">
            <v>9120100</v>
          </cell>
        </row>
        <row r="103">
          <cell r="A103">
            <v>120110</v>
          </cell>
          <cell r="B103">
            <v>9120100</v>
          </cell>
        </row>
        <row r="104">
          <cell r="A104">
            <v>120202</v>
          </cell>
          <cell r="B104">
            <v>9120200</v>
          </cell>
        </row>
        <row r="105">
          <cell r="A105">
            <v>120203</v>
          </cell>
          <cell r="B105">
            <v>9120200</v>
          </cell>
        </row>
        <row r="106">
          <cell r="A106">
            <v>120210</v>
          </cell>
          <cell r="B106">
            <v>9120200</v>
          </cell>
        </row>
        <row r="107">
          <cell r="A107">
            <v>120230</v>
          </cell>
          <cell r="B107">
            <v>9120200</v>
          </cell>
        </row>
        <row r="108">
          <cell r="A108">
            <v>120302</v>
          </cell>
          <cell r="B108">
            <v>9120300</v>
          </cell>
        </row>
        <row r="109">
          <cell r="A109">
            <v>120303</v>
          </cell>
          <cell r="B109">
            <v>9120300</v>
          </cell>
        </row>
        <row r="110">
          <cell r="A110">
            <v>120310</v>
          </cell>
          <cell r="B110">
            <v>9120300</v>
          </cell>
        </row>
        <row r="111">
          <cell r="A111">
            <v>120320</v>
          </cell>
          <cell r="B111">
            <v>9120300</v>
          </cell>
        </row>
        <row r="112">
          <cell r="A112">
            <v>120330</v>
          </cell>
          <cell r="B112">
            <v>9120300</v>
          </cell>
        </row>
        <row r="113">
          <cell r="A113">
            <v>120502</v>
          </cell>
          <cell r="B113">
            <v>9120500</v>
          </cell>
        </row>
        <row r="114">
          <cell r="A114">
            <v>120503</v>
          </cell>
          <cell r="B114">
            <v>9120500</v>
          </cell>
        </row>
        <row r="115">
          <cell r="A115">
            <v>120510</v>
          </cell>
          <cell r="B115">
            <v>9120500</v>
          </cell>
        </row>
        <row r="116">
          <cell r="A116">
            <v>120520</v>
          </cell>
          <cell r="B116">
            <v>9120500</v>
          </cell>
        </row>
        <row r="117">
          <cell r="A117">
            <v>120530</v>
          </cell>
          <cell r="B117">
            <v>9120500</v>
          </cell>
        </row>
        <row r="118">
          <cell r="A118">
            <v>121100</v>
          </cell>
          <cell r="B118">
            <v>9121000</v>
          </cell>
        </row>
        <row r="119">
          <cell r="A119">
            <v>121300</v>
          </cell>
          <cell r="B119">
            <v>9121000</v>
          </cell>
        </row>
        <row r="120">
          <cell r="A120">
            <v>121397</v>
          </cell>
          <cell r="B120">
            <v>9121000</v>
          </cell>
        </row>
        <row r="121">
          <cell r="A121">
            <v>121400</v>
          </cell>
          <cell r="B121">
            <v>9121000</v>
          </cell>
        </row>
        <row r="122">
          <cell r="A122">
            <v>121450</v>
          </cell>
          <cell r="B122">
            <v>9121000</v>
          </cell>
        </row>
        <row r="123">
          <cell r="A123">
            <v>121650</v>
          </cell>
          <cell r="B123">
            <v>9121000</v>
          </cell>
        </row>
        <row r="124">
          <cell r="A124">
            <v>122100</v>
          </cell>
          <cell r="B124">
            <v>9122000</v>
          </cell>
        </row>
        <row r="125">
          <cell r="A125">
            <v>122300</v>
          </cell>
          <cell r="B125">
            <v>9122000</v>
          </cell>
        </row>
        <row r="126">
          <cell r="A126">
            <v>122397</v>
          </cell>
          <cell r="B126">
            <v>9122000</v>
          </cell>
        </row>
        <row r="127">
          <cell r="A127">
            <v>122400</v>
          </cell>
          <cell r="B127">
            <v>9122000</v>
          </cell>
        </row>
        <row r="128">
          <cell r="A128">
            <v>122650</v>
          </cell>
          <cell r="B128">
            <v>9122000</v>
          </cell>
        </row>
        <row r="129">
          <cell r="A129">
            <v>122900</v>
          </cell>
          <cell r="B129">
            <v>9122000</v>
          </cell>
        </row>
        <row r="130">
          <cell r="A130">
            <v>123130</v>
          </cell>
          <cell r="B130">
            <v>9123100</v>
          </cell>
        </row>
        <row r="131">
          <cell r="A131">
            <v>123135</v>
          </cell>
          <cell r="B131">
            <v>9123100</v>
          </cell>
        </row>
        <row r="132">
          <cell r="A132">
            <v>123140</v>
          </cell>
          <cell r="B132">
            <v>9123100</v>
          </cell>
        </row>
        <row r="133">
          <cell r="A133">
            <v>123150</v>
          </cell>
          <cell r="B133">
            <v>9123100</v>
          </cell>
        </row>
        <row r="134">
          <cell r="A134">
            <v>123160</v>
          </cell>
          <cell r="B134">
            <v>9123100</v>
          </cell>
        </row>
        <row r="135">
          <cell r="A135">
            <v>123180</v>
          </cell>
          <cell r="B135">
            <v>9123100</v>
          </cell>
        </row>
        <row r="136">
          <cell r="A136">
            <v>123190</v>
          </cell>
          <cell r="B136">
            <v>9123100</v>
          </cell>
        </row>
        <row r="137">
          <cell r="A137">
            <v>123300</v>
          </cell>
          <cell r="B137">
            <v>9123100</v>
          </cell>
        </row>
        <row r="138">
          <cell r="A138">
            <v>124100</v>
          </cell>
          <cell r="B138">
            <v>9124000</v>
          </cell>
        </row>
        <row r="139">
          <cell r="A139">
            <v>124500</v>
          </cell>
          <cell r="B139">
            <v>9124000</v>
          </cell>
        </row>
        <row r="140">
          <cell r="A140">
            <v>124501</v>
          </cell>
          <cell r="B140">
            <v>9124000</v>
          </cell>
        </row>
        <row r="141">
          <cell r="A141">
            <v>125200</v>
          </cell>
          <cell r="B141">
            <v>9124000</v>
          </cell>
        </row>
        <row r="142">
          <cell r="A142">
            <v>125300</v>
          </cell>
          <cell r="B142">
            <v>9124000</v>
          </cell>
        </row>
        <row r="143">
          <cell r="A143">
            <v>128100</v>
          </cell>
          <cell r="B143">
            <v>9128000</v>
          </cell>
        </row>
        <row r="144">
          <cell r="A144">
            <v>128201</v>
          </cell>
          <cell r="B144">
            <v>9128000</v>
          </cell>
        </row>
        <row r="145">
          <cell r="A145">
            <v>128202</v>
          </cell>
          <cell r="B145">
            <v>9128000</v>
          </cell>
        </row>
        <row r="146">
          <cell r="A146">
            <v>128203</v>
          </cell>
          <cell r="B146">
            <v>9128000</v>
          </cell>
        </row>
        <row r="147">
          <cell r="A147">
            <v>128204</v>
          </cell>
          <cell r="B147">
            <v>9128000</v>
          </cell>
        </row>
        <row r="148">
          <cell r="A148">
            <v>128205</v>
          </cell>
          <cell r="B148">
            <v>9128000</v>
          </cell>
        </row>
        <row r="149">
          <cell r="A149">
            <v>128206</v>
          </cell>
          <cell r="B149">
            <v>9128000</v>
          </cell>
        </row>
        <row r="150">
          <cell r="A150">
            <v>128207</v>
          </cell>
          <cell r="B150">
            <v>9128000</v>
          </cell>
        </row>
        <row r="151">
          <cell r="A151">
            <v>128208</v>
          </cell>
          <cell r="B151">
            <v>9128000</v>
          </cell>
        </row>
        <row r="152">
          <cell r="A152">
            <v>128209</v>
          </cell>
          <cell r="B152">
            <v>9128000</v>
          </cell>
        </row>
        <row r="153">
          <cell r="A153">
            <v>128210</v>
          </cell>
          <cell r="B153">
            <v>9128000</v>
          </cell>
        </row>
        <row r="154">
          <cell r="A154">
            <v>128211</v>
          </cell>
          <cell r="B154">
            <v>9128000</v>
          </cell>
        </row>
        <row r="155">
          <cell r="A155">
            <v>128230</v>
          </cell>
          <cell r="B155">
            <v>9128000</v>
          </cell>
        </row>
        <row r="156">
          <cell r="A156">
            <v>128250</v>
          </cell>
          <cell r="B156">
            <v>9128000</v>
          </cell>
        </row>
        <row r="157">
          <cell r="A157">
            <v>128251</v>
          </cell>
          <cell r="B157">
            <v>9128000</v>
          </cell>
        </row>
        <row r="158">
          <cell r="A158">
            <v>128300</v>
          </cell>
          <cell r="B158">
            <v>9128000</v>
          </cell>
        </row>
        <row r="159">
          <cell r="A159">
            <v>128310</v>
          </cell>
          <cell r="B159">
            <v>9128000</v>
          </cell>
        </row>
        <row r="160">
          <cell r="A160">
            <v>128345</v>
          </cell>
          <cell r="B160">
            <v>9128000</v>
          </cell>
        </row>
        <row r="161">
          <cell r="A161">
            <v>128350</v>
          </cell>
          <cell r="B161">
            <v>9128000</v>
          </cell>
        </row>
        <row r="162">
          <cell r="A162">
            <v>128365</v>
          </cell>
          <cell r="B162">
            <v>9128000</v>
          </cell>
        </row>
        <row r="163">
          <cell r="A163">
            <v>128370</v>
          </cell>
          <cell r="B163">
            <v>9128000</v>
          </cell>
        </row>
        <row r="164">
          <cell r="A164">
            <v>128380</v>
          </cell>
          <cell r="B164">
            <v>9128000</v>
          </cell>
        </row>
        <row r="165">
          <cell r="A165">
            <v>128385</v>
          </cell>
          <cell r="B165">
            <v>9128000</v>
          </cell>
        </row>
        <row r="166">
          <cell r="A166">
            <v>128500</v>
          </cell>
          <cell r="B166">
            <v>9128000</v>
          </cell>
        </row>
        <row r="167">
          <cell r="A167">
            <v>128700</v>
          </cell>
          <cell r="B167">
            <v>9128000</v>
          </cell>
        </row>
        <row r="168">
          <cell r="A168">
            <v>128701</v>
          </cell>
          <cell r="B168">
            <v>9128000</v>
          </cell>
        </row>
        <row r="169">
          <cell r="A169">
            <v>128702</v>
          </cell>
          <cell r="B169">
            <v>9128000</v>
          </cell>
        </row>
        <row r="170">
          <cell r="A170">
            <v>128703</v>
          </cell>
          <cell r="B170">
            <v>9128000</v>
          </cell>
        </row>
        <row r="171">
          <cell r="A171">
            <v>128704</v>
          </cell>
          <cell r="B171">
            <v>9128000</v>
          </cell>
        </row>
        <row r="172">
          <cell r="A172">
            <v>128705</v>
          </cell>
          <cell r="B172">
            <v>9128000</v>
          </cell>
        </row>
        <row r="173">
          <cell r="A173">
            <v>128706</v>
          </cell>
          <cell r="B173">
            <v>9128000</v>
          </cell>
        </row>
        <row r="174">
          <cell r="A174">
            <v>128710</v>
          </cell>
          <cell r="B174">
            <v>9128000</v>
          </cell>
        </row>
        <row r="175">
          <cell r="A175">
            <v>128711</v>
          </cell>
          <cell r="B175">
            <v>9128000</v>
          </cell>
        </row>
        <row r="176">
          <cell r="A176">
            <v>128712</v>
          </cell>
          <cell r="B176">
            <v>9128000</v>
          </cell>
        </row>
        <row r="177">
          <cell r="A177">
            <v>128713</v>
          </cell>
          <cell r="B177">
            <v>9128000</v>
          </cell>
        </row>
        <row r="178">
          <cell r="A178">
            <v>128714</v>
          </cell>
          <cell r="B178">
            <v>9128000</v>
          </cell>
        </row>
        <row r="179">
          <cell r="A179">
            <v>128715</v>
          </cell>
          <cell r="B179">
            <v>9128000</v>
          </cell>
        </row>
        <row r="180">
          <cell r="A180">
            <v>128716</v>
          </cell>
          <cell r="B180">
            <v>9128000</v>
          </cell>
        </row>
        <row r="181">
          <cell r="A181">
            <v>128724</v>
          </cell>
          <cell r="B181">
            <v>9128000</v>
          </cell>
        </row>
        <row r="182">
          <cell r="A182">
            <v>128727</v>
          </cell>
          <cell r="B182">
            <v>9128000</v>
          </cell>
        </row>
        <row r="183">
          <cell r="A183">
            <v>128728</v>
          </cell>
          <cell r="B183">
            <v>9128000</v>
          </cell>
        </row>
        <row r="184">
          <cell r="A184">
            <v>128730</v>
          </cell>
          <cell r="B184">
            <v>9128000</v>
          </cell>
        </row>
        <row r="185">
          <cell r="A185">
            <v>128820</v>
          </cell>
          <cell r="B185">
            <v>9128000</v>
          </cell>
        </row>
        <row r="186">
          <cell r="A186">
            <v>128821</v>
          </cell>
          <cell r="B186">
            <v>9128000</v>
          </cell>
        </row>
        <row r="187">
          <cell r="A187">
            <v>128822</v>
          </cell>
          <cell r="B187">
            <v>9128000</v>
          </cell>
        </row>
        <row r="188">
          <cell r="A188">
            <v>128823</v>
          </cell>
          <cell r="B188">
            <v>9128000</v>
          </cell>
        </row>
        <row r="189">
          <cell r="A189">
            <v>131020</v>
          </cell>
          <cell r="B189">
            <v>9131000</v>
          </cell>
        </row>
        <row r="190">
          <cell r="A190">
            <v>131021</v>
          </cell>
          <cell r="B190">
            <v>9131000</v>
          </cell>
        </row>
        <row r="191">
          <cell r="A191">
            <v>131022</v>
          </cell>
          <cell r="B191">
            <v>9131000</v>
          </cell>
        </row>
        <row r="192">
          <cell r="A192">
            <v>131023</v>
          </cell>
          <cell r="B192">
            <v>9131000</v>
          </cell>
        </row>
        <row r="193">
          <cell r="A193">
            <v>131025</v>
          </cell>
          <cell r="B193">
            <v>9131000</v>
          </cell>
        </row>
        <row r="194">
          <cell r="A194">
            <v>131026</v>
          </cell>
          <cell r="B194">
            <v>9131000</v>
          </cell>
        </row>
        <row r="195">
          <cell r="A195">
            <v>131030</v>
          </cell>
          <cell r="B195">
            <v>9131000</v>
          </cell>
        </row>
        <row r="196">
          <cell r="A196">
            <v>131031</v>
          </cell>
          <cell r="B196">
            <v>9131000</v>
          </cell>
        </row>
        <row r="197">
          <cell r="A197">
            <v>131032</v>
          </cell>
          <cell r="B197">
            <v>9131000</v>
          </cell>
        </row>
        <row r="198">
          <cell r="A198">
            <v>131033</v>
          </cell>
          <cell r="B198">
            <v>9131000</v>
          </cell>
        </row>
        <row r="199">
          <cell r="A199">
            <v>131034</v>
          </cell>
          <cell r="B199">
            <v>9131000</v>
          </cell>
        </row>
        <row r="200">
          <cell r="A200">
            <v>131035</v>
          </cell>
          <cell r="B200">
            <v>9131000</v>
          </cell>
        </row>
        <row r="201">
          <cell r="A201">
            <v>131036</v>
          </cell>
          <cell r="B201">
            <v>9131000</v>
          </cell>
        </row>
        <row r="202">
          <cell r="A202">
            <v>131041</v>
          </cell>
          <cell r="B202">
            <v>9131000</v>
          </cell>
        </row>
        <row r="203">
          <cell r="A203">
            <v>131050</v>
          </cell>
          <cell r="B203">
            <v>9131000</v>
          </cell>
        </row>
        <row r="204">
          <cell r="A204">
            <v>131051</v>
          </cell>
          <cell r="B204">
            <v>9131000</v>
          </cell>
        </row>
        <row r="205">
          <cell r="A205">
            <v>131052</v>
          </cell>
          <cell r="B205">
            <v>9131000</v>
          </cell>
        </row>
        <row r="206">
          <cell r="A206">
            <v>131053</v>
          </cell>
          <cell r="B206">
            <v>9131000</v>
          </cell>
        </row>
        <row r="207">
          <cell r="A207">
            <v>131054</v>
          </cell>
          <cell r="B207">
            <v>9131000</v>
          </cell>
        </row>
        <row r="208">
          <cell r="A208">
            <v>131055</v>
          </cell>
          <cell r="B208">
            <v>9131000</v>
          </cell>
        </row>
        <row r="209">
          <cell r="A209">
            <v>131056</v>
          </cell>
          <cell r="B209">
            <v>9131000</v>
          </cell>
        </row>
        <row r="210">
          <cell r="A210">
            <v>131060</v>
          </cell>
          <cell r="B210">
            <v>9131000</v>
          </cell>
        </row>
        <row r="211">
          <cell r="A211">
            <v>131061</v>
          </cell>
          <cell r="B211">
            <v>9131000</v>
          </cell>
        </row>
        <row r="212">
          <cell r="A212">
            <v>131062</v>
          </cell>
          <cell r="B212">
            <v>9131000</v>
          </cell>
        </row>
        <row r="213">
          <cell r="A213">
            <v>131063</v>
          </cell>
          <cell r="B213">
            <v>9131000</v>
          </cell>
        </row>
        <row r="214">
          <cell r="A214">
            <v>131064</v>
          </cell>
          <cell r="B214">
            <v>9131000</v>
          </cell>
        </row>
        <row r="215">
          <cell r="A215">
            <v>131065</v>
          </cell>
          <cell r="B215">
            <v>9131000</v>
          </cell>
        </row>
        <row r="216">
          <cell r="A216">
            <v>131070</v>
          </cell>
          <cell r="B216">
            <v>9131000</v>
          </cell>
        </row>
        <row r="217">
          <cell r="A217">
            <v>131072</v>
          </cell>
          <cell r="B217">
            <v>9131000</v>
          </cell>
        </row>
        <row r="218">
          <cell r="A218">
            <v>131080</v>
          </cell>
          <cell r="B218">
            <v>9131000</v>
          </cell>
        </row>
        <row r="219">
          <cell r="A219">
            <v>131081</v>
          </cell>
          <cell r="B219">
            <v>9131000</v>
          </cell>
        </row>
        <row r="220">
          <cell r="A220">
            <v>131082</v>
          </cell>
          <cell r="B220">
            <v>9131000</v>
          </cell>
        </row>
        <row r="221">
          <cell r="A221">
            <v>131083</v>
          </cell>
          <cell r="B221">
            <v>9131000</v>
          </cell>
        </row>
        <row r="222">
          <cell r="A222">
            <v>131084</v>
          </cell>
          <cell r="B222">
            <v>9131000</v>
          </cell>
        </row>
        <row r="223">
          <cell r="A223">
            <v>131085</v>
          </cell>
          <cell r="B223">
            <v>9131000</v>
          </cell>
        </row>
        <row r="224">
          <cell r="A224">
            <v>131099</v>
          </cell>
          <cell r="B224">
            <v>9131000</v>
          </cell>
        </row>
        <row r="225">
          <cell r="A225">
            <v>131100</v>
          </cell>
          <cell r="B225">
            <v>9131000</v>
          </cell>
        </row>
        <row r="226">
          <cell r="A226">
            <v>131110</v>
          </cell>
          <cell r="B226">
            <v>9131000</v>
          </cell>
        </row>
        <row r="227">
          <cell r="A227">
            <v>135100</v>
          </cell>
          <cell r="B227">
            <v>9135000</v>
          </cell>
        </row>
        <row r="228">
          <cell r="A228">
            <v>135450</v>
          </cell>
          <cell r="B228">
            <v>9135000</v>
          </cell>
        </row>
        <row r="229">
          <cell r="A229">
            <v>136010</v>
          </cell>
          <cell r="B229">
            <v>9136000</v>
          </cell>
        </row>
        <row r="230">
          <cell r="A230">
            <v>136011</v>
          </cell>
          <cell r="B230">
            <v>9136000</v>
          </cell>
        </row>
        <row r="231">
          <cell r="A231">
            <v>141100</v>
          </cell>
          <cell r="B231">
            <v>9141000</v>
          </cell>
        </row>
        <row r="232">
          <cell r="A232">
            <v>141130</v>
          </cell>
          <cell r="B232">
            <v>9141000</v>
          </cell>
        </row>
        <row r="233">
          <cell r="A233">
            <v>141140</v>
          </cell>
          <cell r="B233">
            <v>9141000</v>
          </cell>
        </row>
        <row r="234">
          <cell r="A234">
            <v>142110</v>
          </cell>
          <cell r="B234">
            <v>9142000</v>
          </cell>
        </row>
        <row r="235">
          <cell r="A235">
            <v>142112</v>
          </cell>
          <cell r="B235">
            <v>9142000</v>
          </cell>
        </row>
        <row r="236">
          <cell r="A236">
            <v>142115</v>
          </cell>
          <cell r="B236">
            <v>9142000</v>
          </cell>
        </row>
        <row r="237">
          <cell r="A237">
            <v>142130</v>
          </cell>
          <cell r="B237">
            <v>9142000</v>
          </cell>
        </row>
        <row r="238">
          <cell r="A238">
            <v>142140</v>
          </cell>
          <cell r="B238">
            <v>9142000</v>
          </cell>
        </row>
        <row r="239">
          <cell r="A239">
            <v>142210</v>
          </cell>
          <cell r="B239">
            <v>9142000</v>
          </cell>
        </row>
        <row r="240">
          <cell r="A240">
            <v>142211</v>
          </cell>
          <cell r="B240">
            <v>9142000</v>
          </cell>
        </row>
        <row r="241">
          <cell r="A241">
            <v>142220</v>
          </cell>
          <cell r="B241">
            <v>9142000</v>
          </cell>
        </row>
        <row r="242">
          <cell r="A242">
            <v>142550</v>
          </cell>
          <cell r="B242">
            <v>9142000</v>
          </cell>
        </row>
        <row r="243">
          <cell r="A243">
            <v>142700</v>
          </cell>
          <cell r="B243">
            <v>9142000</v>
          </cell>
        </row>
        <row r="244">
          <cell r="A244">
            <v>142701</v>
          </cell>
          <cell r="B244">
            <v>9142000</v>
          </cell>
        </row>
        <row r="245">
          <cell r="A245">
            <v>142714</v>
          </cell>
          <cell r="B245">
            <v>9142000</v>
          </cell>
        </row>
        <row r="246">
          <cell r="A246">
            <v>142720</v>
          </cell>
          <cell r="B246">
            <v>9142000</v>
          </cell>
        </row>
        <row r="247">
          <cell r="A247">
            <v>142721</v>
          </cell>
          <cell r="B247">
            <v>9142000</v>
          </cell>
        </row>
        <row r="248">
          <cell r="A248">
            <v>142722</v>
          </cell>
          <cell r="B248">
            <v>9142000</v>
          </cell>
        </row>
        <row r="249">
          <cell r="A249">
            <v>143030</v>
          </cell>
          <cell r="B249">
            <v>9143000</v>
          </cell>
        </row>
        <row r="250">
          <cell r="A250">
            <v>143035</v>
          </cell>
          <cell r="B250">
            <v>9143000</v>
          </cell>
        </row>
        <row r="251">
          <cell r="A251">
            <v>143040</v>
          </cell>
          <cell r="B251">
            <v>9143000</v>
          </cell>
        </row>
        <row r="252">
          <cell r="A252">
            <v>143050</v>
          </cell>
          <cell r="B252">
            <v>9143000</v>
          </cell>
        </row>
        <row r="253">
          <cell r="A253">
            <v>143100</v>
          </cell>
          <cell r="B253">
            <v>9143000</v>
          </cell>
        </row>
        <row r="254">
          <cell r="A254">
            <v>143105</v>
          </cell>
          <cell r="B254">
            <v>9143000</v>
          </cell>
        </row>
        <row r="255">
          <cell r="A255">
            <v>143110</v>
          </cell>
          <cell r="B255">
            <v>9143000</v>
          </cell>
        </row>
        <row r="256">
          <cell r="A256">
            <v>143120</v>
          </cell>
          <cell r="B256">
            <v>9143000</v>
          </cell>
        </row>
        <row r="257">
          <cell r="A257">
            <v>143122</v>
          </cell>
          <cell r="B257">
            <v>9143000</v>
          </cell>
        </row>
        <row r="258">
          <cell r="A258">
            <v>143125</v>
          </cell>
          <cell r="B258">
            <v>9143000</v>
          </cell>
        </row>
        <row r="259">
          <cell r="A259">
            <v>143130</v>
          </cell>
          <cell r="B259">
            <v>9143000</v>
          </cell>
        </row>
        <row r="260">
          <cell r="A260">
            <v>143135</v>
          </cell>
          <cell r="B260">
            <v>9143000</v>
          </cell>
        </row>
        <row r="261">
          <cell r="A261">
            <v>143140</v>
          </cell>
          <cell r="B261">
            <v>9143000</v>
          </cell>
        </row>
        <row r="262">
          <cell r="A262">
            <v>143141</v>
          </cell>
          <cell r="B262">
            <v>9143000</v>
          </cell>
        </row>
        <row r="263">
          <cell r="A263">
            <v>143142</v>
          </cell>
          <cell r="B263">
            <v>9143000</v>
          </cell>
        </row>
        <row r="264">
          <cell r="A264">
            <v>143190</v>
          </cell>
          <cell r="B264">
            <v>9143000</v>
          </cell>
        </row>
        <row r="265">
          <cell r="A265">
            <v>143200</v>
          </cell>
          <cell r="B265">
            <v>9143000</v>
          </cell>
        </row>
        <row r="266">
          <cell r="A266">
            <v>143210</v>
          </cell>
          <cell r="B266">
            <v>9143000</v>
          </cell>
        </row>
        <row r="267">
          <cell r="A267">
            <v>143211</v>
          </cell>
          <cell r="B267">
            <v>9143000</v>
          </cell>
        </row>
        <row r="268">
          <cell r="A268">
            <v>143212</v>
          </cell>
          <cell r="B268">
            <v>9143000</v>
          </cell>
        </row>
        <row r="269">
          <cell r="A269">
            <v>143213</v>
          </cell>
          <cell r="B269">
            <v>9143000</v>
          </cell>
        </row>
        <row r="270">
          <cell r="A270">
            <v>143219</v>
          </cell>
          <cell r="B270">
            <v>9143000</v>
          </cell>
        </row>
        <row r="271">
          <cell r="A271">
            <v>143220</v>
          </cell>
          <cell r="B271">
            <v>9143000</v>
          </cell>
        </row>
        <row r="272">
          <cell r="A272">
            <v>143230</v>
          </cell>
          <cell r="B272">
            <v>9143000</v>
          </cell>
        </row>
        <row r="273">
          <cell r="A273">
            <v>143235</v>
          </cell>
          <cell r="B273">
            <v>9143000</v>
          </cell>
        </row>
        <row r="274">
          <cell r="A274">
            <v>143236</v>
          </cell>
          <cell r="B274">
            <v>9143000</v>
          </cell>
        </row>
        <row r="275">
          <cell r="A275">
            <v>143237</v>
          </cell>
          <cell r="B275">
            <v>9143000</v>
          </cell>
        </row>
        <row r="276">
          <cell r="A276">
            <v>143240</v>
          </cell>
          <cell r="B276">
            <v>9143000</v>
          </cell>
        </row>
        <row r="277">
          <cell r="A277">
            <v>143250</v>
          </cell>
          <cell r="B277">
            <v>9143000</v>
          </cell>
        </row>
        <row r="278">
          <cell r="A278">
            <v>143262</v>
          </cell>
          <cell r="B278">
            <v>9143000</v>
          </cell>
        </row>
        <row r="279">
          <cell r="A279">
            <v>143263</v>
          </cell>
          <cell r="B279">
            <v>9143000</v>
          </cell>
        </row>
        <row r="280">
          <cell r="A280">
            <v>143264</v>
          </cell>
          <cell r="B280">
            <v>9143000</v>
          </cell>
        </row>
        <row r="281">
          <cell r="A281">
            <v>143265</v>
          </cell>
          <cell r="B281">
            <v>9143000</v>
          </cell>
        </row>
        <row r="282">
          <cell r="A282">
            <v>143269</v>
          </cell>
          <cell r="B282">
            <v>9143000</v>
          </cell>
        </row>
        <row r="283">
          <cell r="A283">
            <v>143270</v>
          </cell>
          <cell r="B283">
            <v>9143000</v>
          </cell>
        </row>
        <row r="284">
          <cell r="A284">
            <v>143310</v>
          </cell>
          <cell r="B284">
            <v>9143000</v>
          </cell>
        </row>
        <row r="285">
          <cell r="A285">
            <v>143320</v>
          </cell>
          <cell r="B285">
            <v>9143000</v>
          </cell>
        </row>
        <row r="286">
          <cell r="A286">
            <v>143350</v>
          </cell>
          <cell r="B286">
            <v>9143000</v>
          </cell>
        </row>
        <row r="287">
          <cell r="A287">
            <v>143355</v>
          </cell>
          <cell r="B287">
            <v>9143000</v>
          </cell>
        </row>
        <row r="288">
          <cell r="A288">
            <v>143356</v>
          </cell>
          <cell r="B288">
            <v>9143000</v>
          </cell>
        </row>
        <row r="289">
          <cell r="A289">
            <v>143357</v>
          </cell>
          <cell r="B289">
            <v>9143000</v>
          </cell>
        </row>
        <row r="290">
          <cell r="A290">
            <v>143361</v>
          </cell>
          <cell r="B290">
            <v>9143000</v>
          </cell>
        </row>
        <row r="291">
          <cell r="A291">
            <v>143375</v>
          </cell>
          <cell r="B291">
            <v>9143000</v>
          </cell>
        </row>
        <row r="292">
          <cell r="A292">
            <v>143410</v>
          </cell>
          <cell r="B292">
            <v>9143000</v>
          </cell>
        </row>
        <row r="293">
          <cell r="A293">
            <v>143420</v>
          </cell>
          <cell r="B293">
            <v>9143000</v>
          </cell>
        </row>
        <row r="294">
          <cell r="A294">
            <v>143430</v>
          </cell>
          <cell r="B294">
            <v>9143000</v>
          </cell>
        </row>
        <row r="295">
          <cell r="A295">
            <v>143434</v>
          </cell>
          <cell r="B295">
            <v>9143000</v>
          </cell>
        </row>
        <row r="296">
          <cell r="A296">
            <v>143435</v>
          </cell>
          <cell r="B296">
            <v>9143000</v>
          </cell>
        </row>
        <row r="297">
          <cell r="A297">
            <v>143440</v>
          </cell>
          <cell r="B297">
            <v>9143000</v>
          </cell>
        </row>
        <row r="298">
          <cell r="A298">
            <v>143447</v>
          </cell>
          <cell r="B298">
            <v>9143000</v>
          </cell>
        </row>
        <row r="299">
          <cell r="A299">
            <v>143457</v>
          </cell>
          <cell r="B299">
            <v>9143000</v>
          </cell>
        </row>
        <row r="300">
          <cell r="A300">
            <v>143480</v>
          </cell>
          <cell r="B300">
            <v>9143000</v>
          </cell>
        </row>
        <row r="301">
          <cell r="A301">
            <v>143500</v>
          </cell>
          <cell r="B301">
            <v>9143000</v>
          </cell>
        </row>
        <row r="302">
          <cell r="A302">
            <v>143502</v>
          </cell>
          <cell r="B302">
            <v>9143000</v>
          </cell>
        </row>
        <row r="303">
          <cell r="A303">
            <v>143505</v>
          </cell>
          <cell r="B303">
            <v>9143000</v>
          </cell>
        </row>
        <row r="304">
          <cell r="A304">
            <v>143506</v>
          </cell>
          <cell r="B304">
            <v>9143000</v>
          </cell>
        </row>
        <row r="305">
          <cell r="A305">
            <v>143507</v>
          </cell>
          <cell r="B305">
            <v>9143000</v>
          </cell>
        </row>
        <row r="306">
          <cell r="A306">
            <v>143509</v>
          </cell>
          <cell r="B306">
            <v>9143000</v>
          </cell>
        </row>
        <row r="307">
          <cell r="A307">
            <v>143510</v>
          </cell>
          <cell r="B307">
            <v>9143000</v>
          </cell>
        </row>
        <row r="308">
          <cell r="A308">
            <v>143520</v>
          </cell>
          <cell r="B308">
            <v>9143000</v>
          </cell>
        </row>
        <row r="309">
          <cell r="A309">
            <v>143525</v>
          </cell>
          <cell r="B309">
            <v>9143000</v>
          </cell>
        </row>
        <row r="310">
          <cell r="A310">
            <v>143709</v>
          </cell>
          <cell r="B310">
            <v>9143000</v>
          </cell>
        </row>
        <row r="311">
          <cell r="A311">
            <v>143710</v>
          </cell>
          <cell r="B311">
            <v>9143000</v>
          </cell>
        </row>
        <row r="312">
          <cell r="A312">
            <v>143720</v>
          </cell>
          <cell r="B312">
            <v>9143000</v>
          </cell>
        </row>
        <row r="313">
          <cell r="A313">
            <v>143739</v>
          </cell>
          <cell r="B313">
            <v>9143000</v>
          </cell>
        </row>
        <row r="314">
          <cell r="A314">
            <v>143740</v>
          </cell>
          <cell r="B314">
            <v>9143000</v>
          </cell>
        </row>
        <row r="315">
          <cell r="A315">
            <v>143750</v>
          </cell>
          <cell r="B315">
            <v>9143000</v>
          </cell>
        </row>
        <row r="316">
          <cell r="A316">
            <v>143769</v>
          </cell>
          <cell r="B316">
            <v>9143000</v>
          </cell>
        </row>
        <row r="317">
          <cell r="A317">
            <v>143770</v>
          </cell>
          <cell r="B317">
            <v>9143000</v>
          </cell>
        </row>
        <row r="318">
          <cell r="A318">
            <v>143771</v>
          </cell>
          <cell r="B318">
            <v>9143000</v>
          </cell>
        </row>
        <row r="319">
          <cell r="A319">
            <v>143772</v>
          </cell>
          <cell r="B319">
            <v>9143000</v>
          </cell>
        </row>
        <row r="320">
          <cell r="A320">
            <v>143776</v>
          </cell>
          <cell r="B320">
            <v>9143000</v>
          </cell>
        </row>
        <row r="321">
          <cell r="A321">
            <v>143777</v>
          </cell>
          <cell r="B321">
            <v>9143000</v>
          </cell>
        </row>
        <row r="322">
          <cell r="A322">
            <v>143778</v>
          </cell>
          <cell r="B322">
            <v>9143000</v>
          </cell>
        </row>
        <row r="323">
          <cell r="A323">
            <v>143780</v>
          </cell>
          <cell r="B323">
            <v>9143000</v>
          </cell>
        </row>
        <row r="324">
          <cell r="A324">
            <v>143781</v>
          </cell>
          <cell r="B324">
            <v>9143000</v>
          </cell>
        </row>
        <row r="325">
          <cell r="A325">
            <v>143785</v>
          </cell>
          <cell r="B325">
            <v>9143000</v>
          </cell>
        </row>
        <row r="326">
          <cell r="A326">
            <v>143790</v>
          </cell>
          <cell r="B326">
            <v>9143000</v>
          </cell>
        </row>
        <row r="327">
          <cell r="A327">
            <v>143795</v>
          </cell>
          <cell r="B327">
            <v>9143000</v>
          </cell>
        </row>
        <row r="328">
          <cell r="A328">
            <v>143800</v>
          </cell>
          <cell r="B328">
            <v>9143000</v>
          </cell>
        </row>
        <row r="329">
          <cell r="A329">
            <v>143830</v>
          </cell>
          <cell r="B329">
            <v>9143000</v>
          </cell>
        </row>
        <row r="330">
          <cell r="A330">
            <v>143840</v>
          </cell>
          <cell r="B330">
            <v>9143000</v>
          </cell>
        </row>
        <row r="331">
          <cell r="A331">
            <v>143841</v>
          </cell>
          <cell r="B331">
            <v>9143000</v>
          </cell>
        </row>
        <row r="332">
          <cell r="A332">
            <v>143846</v>
          </cell>
          <cell r="B332">
            <v>9143000</v>
          </cell>
        </row>
        <row r="333">
          <cell r="A333">
            <v>143860</v>
          </cell>
          <cell r="B333">
            <v>9143000</v>
          </cell>
        </row>
        <row r="334">
          <cell r="A334">
            <v>143870</v>
          </cell>
          <cell r="B334">
            <v>9143000</v>
          </cell>
        </row>
        <row r="335">
          <cell r="A335">
            <v>144110</v>
          </cell>
          <cell r="B335">
            <v>9144000</v>
          </cell>
        </row>
        <row r="336">
          <cell r="A336">
            <v>144111</v>
          </cell>
          <cell r="B336">
            <v>9144000</v>
          </cell>
        </row>
        <row r="337">
          <cell r="A337">
            <v>144112</v>
          </cell>
          <cell r="B337">
            <v>9144000</v>
          </cell>
        </row>
        <row r="338">
          <cell r="A338">
            <v>144115</v>
          </cell>
          <cell r="B338">
            <v>9144000</v>
          </cell>
        </row>
        <row r="339">
          <cell r="A339">
            <v>144120</v>
          </cell>
          <cell r="B339">
            <v>9144000</v>
          </cell>
        </row>
        <row r="340">
          <cell r="A340">
            <v>144500</v>
          </cell>
          <cell r="B340">
            <v>9144000</v>
          </cell>
        </row>
        <row r="341">
          <cell r="A341">
            <v>144510</v>
          </cell>
          <cell r="B341">
            <v>9144000</v>
          </cell>
        </row>
        <row r="342">
          <cell r="A342">
            <v>144515</v>
          </cell>
          <cell r="B342">
            <v>9144000</v>
          </cell>
        </row>
        <row r="343">
          <cell r="A343">
            <v>144517</v>
          </cell>
          <cell r="B343">
            <v>9144000</v>
          </cell>
        </row>
        <row r="344">
          <cell r="A344">
            <v>144520</v>
          </cell>
          <cell r="B344">
            <v>9144000</v>
          </cell>
        </row>
        <row r="345">
          <cell r="A345">
            <v>144523</v>
          </cell>
          <cell r="B345">
            <v>9144000</v>
          </cell>
        </row>
        <row r="346">
          <cell r="A346">
            <v>144525</v>
          </cell>
          <cell r="B346">
            <v>9144000</v>
          </cell>
        </row>
        <row r="347">
          <cell r="A347">
            <v>144527</v>
          </cell>
          <cell r="B347">
            <v>9144000</v>
          </cell>
        </row>
        <row r="348">
          <cell r="A348">
            <v>144530</v>
          </cell>
          <cell r="B348">
            <v>9144000</v>
          </cell>
        </row>
        <row r="349">
          <cell r="A349">
            <v>144533</v>
          </cell>
          <cell r="B349">
            <v>9144000</v>
          </cell>
        </row>
        <row r="350">
          <cell r="A350">
            <v>144550</v>
          </cell>
          <cell r="B350">
            <v>9144000</v>
          </cell>
        </row>
        <row r="351">
          <cell r="A351">
            <v>145100</v>
          </cell>
          <cell r="B351">
            <v>9145000</v>
          </cell>
        </row>
        <row r="352">
          <cell r="A352">
            <v>146130</v>
          </cell>
          <cell r="B352">
            <v>9146000</v>
          </cell>
        </row>
        <row r="353">
          <cell r="A353">
            <v>146135</v>
          </cell>
          <cell r="B353">
            <v>9146000</v>
          </cell>
        </row>
        <row r="354">
          <cell r="A354">
            <v>146140</v>
          </cell>
          <cell r="B354">
            <v>9146000</v>
          </cell>
        </row>
        <row r="355">
          <cell r="A355">
            <v>146150</v>
          </cell>
          <cell r="B355">
            <v>9146000</v>
          </cell>
        </row>
        <row r="356">
          <cell r="A356">
            <v>146160</v>
          </cell>
          <cell r="B356">
            <v>9146000</v>
          </cell>
        </row>
        <row r="357">
          <cell r="A357">
            <v>146180</v>
          </cell>
          <cell r="B357">
            <v>9146000</v>
          </cell>
        </row>
        <row r="358">
          <cell r="A358">
            <v>146190</v>
          </cell>
          <cell r="B358">
            <v>9146000</v>
          </cell>
        </row>
        <row r="359">
          <cell r="A359">
            <v>146200</v>
          </cell>
          <cell r="B359">
            <v>9146000</v>
          </cell>
        </row>
        <row r="360">
          <cell r="A360">
            <v>146300</v>
          </cell>
          <cell r="B360">
            <v>9146000</v>
          </cell>
        </row>
        <row r="361">
          <cell r="A361">
            <v>146301</v>
          </cell>
          <cell r="B361">
            <v>9146000</v>
          </cell>
        </row>
        <row r="362">
          <cell r="A362">
            <v>146302</v>
          </cell>
          <cell r="B362">
            <v>9146000</v>
          </cell>
        </row>
        <row r="363">
          <cell r="A363">
            <v>146303</v>
          </cell>
          <cell r="B363">
            <v>9146000</v>
          </cell>
        </row>
        <row r="364">
          <cell r="A364">
            <v>146305</v>
          </cell>
          <cell r="B364">
            <v>9146000</v>
          </cell>
        </row>
        <row r="365">
          <cell r="A365">
            <v>146310</v>
          </cell>
          <cell r="B365">
            <v>9146000</v>
          </cell>
        </row>
        <row r="366">
          <cell r="A366">
            <v>146320</v>
          </cell>
          <cell r="B366">
            <v>9146000</v>
          </cell>
        </row>
        <row r="367">
          <cell r="A367">
            <v>146330</v>
          </cell>
          <cell r="B367">
            <v>9146000</v>
          </cell>
        </row>
        <row r="368">
          <cell r="A368">
            <v>146400</v>
          </cell>
          <cell r="B368">
            <v>9146000</v>
          </cell>
        </row>
        <row r="369">
          <cell r="A369">
            <v>146500</v>
          </cell>
          <cell r="B369">
            <v>9146000</v>
          </cell>
        </row>
        <row r="370">
          <cell r="A370">
            <v>146600</v>
          </cell>
          <cell r="B370">
            <v>9146000</v>
          </cell>
        </row>
        <row r="371">
          <cell r="A371">
            <v>146699</v>
          </cell>
          <cell r="B371">
            <v>9146000</v>
          </cell>
        </row>
        <row r="372">
          <cell r="A372">
            <v>146700</v>
          </cell>
          <cell r="B372">
            <v>9146000</v>
          </cell>
        </row>
        <row r="373">
          <cell r="A373">
            <v>146750</v>
          </cell>
          <cell r="B373">
            <v>9146000</v>
          </cell>
        </row>
        <row r="374">
          <cell r="A374">
            <v>146760</v>
          </cell>
          <cell r="B374">
            <v>9146000</v>
          </cell>
        </row>
        <row r="375">
          <cell r="A375">
            <v>146761</v>
          </cell>
          <cell r="B375">
            <v>9146000</v>
          </cell>
        </row>
        <row r="376">
          <cell r="A376">
            <v>146771</v>
          </cell>
          <cell r="B376">
            <v>9146000</v>
          </cell>
        </row>
        <row r="377">
          <cell r="A377">
            <v>146810</v>
          </cell>
          <cell r="B377">
            <v>9146000</v>
          </cell>
        </row>
        <row r="378">
          <cell r="A378">
            <v>146850</v>
          </cell>
          <cell r="B378">
            <v>9146000</v>
          </cell>
        </row>
        <row r="379">
          <cell r="A379">
            <v>146900</v>
          </cell>
          <cell r="B379">
            <v>9146000</v>
          </cell>
        </row>
        <row r="380">
          <cell r="A380">
            <v>146901</v>
          </cell>
          <cell r="B380">
            <v>9146000</v>
          </cell>
        </row>
        <row r="381">
          <cell r="A381">
            <v>146903</v>
          </cell>
          <cell r="B381">
            <v>9146000</v>
          </cell>
        </row>
        <row r="382">
          <cell r="A382">
            <v>146916</v>
          </cell>
          <cell r="B382">
            <v>9146000</v>
          </cell>
        </row>
        <row r="383">
          <cell r="A383">
            <v>151140</v>
          </cell>
          <cell r="B383">
            <v>9151000</v>
          </cell>
        </row>
        <row r="384">
          <cell r="A384">
            <v>151143</v>
          </cell>
          <cell r="B384">
            <v>9151000</v>
          </cell>
        </row>
        <row r="385">
          <cell r="A385">
            <v>151155</v>
          </cell>
          <cell r="B385">
            <v>9151000</v>
          </cell>
        </row>
        <row r="386">
          <cell r="A386">
            <v>151157</v>
          </cell>
          <cell r="B386">
            <v>9151000</v>
          </cell>
        </row>
        <row r="387">
          <cell r="A387">
            <v>151170</v>
          </cell>
          <cell r="B387">
            <v>9151000</v>
          </cell>
        </row>
        <row r="388">
          <cell r="A388">
            <v>151175</v>
          </cell>
          <cell r="B388">
            <v>9151000</v>
          </cell>
        </row>
        <row r="389">
          <cell r="A389">
            <v>151300</v>
          </cell>
          <cell r="B389">
            <v>9151000</v>
          </cell>
        </row>
        <row r="390">
          <cell r="A390">
            <v>151310</v>
          </cell>
          <cell r="B390">
            <v>9151000</v>
          </cell>
        </row>
        <row r="391">
          <cell r="A391">
            <v>152100</v>
          </cell>
          <cell r="B391">
            <v>9142000</v>
          </cell>
        </row>
        <row r="392">
          <cell r="A392">
            <v>154100</v>
          </cell>
          <cell r="B392">
            <v>9154000</v>
          </cell>
        </row>
        <row r="393">
          <cell r="A393">
            <v>154101</v>
          </cell>
          <cell r="B393">
            <v>9154000</v>
          </cell>
        </row>
        <row r="394">
          <cell r="A394">
            <v>154105</v>
          </cell>
          <cell r="B394">
            <v>9154000</v>
          </cell>
        </row>
        <row r="395">
          <cell r="A395">
            <v>154109</v>
          </cell>
          <cell r="B395">
            <v>9154000</v>
          </cell>
        </row>
        <row r="396">
          <cell r="A396">
            <v>154110</v>
          </cell>
          <cell r="B396">
            <v>9154000</v>
          </cell>
        </row>
        <row r="397">
          <cell r="A397">
            <v>154119</v>
          </cell>
          <cell r="B397">
            <v>9154000</v>
          </cell>
        </row>
        <row r="398">
          <cell r="A398">
            <v>154300</v>
          </cell>
          <cell r="B398">
            <v>9154000</v>
          </cell>
        </row>
        <row r="399">
          <cell r="A399">
            <v>154320</v>
          </cell>
          <cell r="B399">
            <v>9154000</v>
          </cell>
        </row>
        <row r="400">
          <cell r="A400">
            <v>154350</v>
          </cell>
          <cell r="B400">
            <v>9154000</v>
          </cell>
        </row>
        <row r="401">
          <cell r="A401">
            <v>154351</v>
          </cell>
          <cell r="B401">
            <v>9154000</v>
          </cell>
        </row>
        <row r="402">
          <cell r="A402">
            <v>154391</v>
          </cell>
          <cell r="B402">
            <v>9154000</v>
          </cell>
        </row>
        <row r="403">
          <cell r="A403">
            <v>154397</v>
          </cell>
          <cell r="B403">
            <v>9154000</v>
          </cell>
        </row>
        <row r="404">
          <cell r="A404">
            <v>154400</v>
          </cell>
          <cell r="B404">
            <v>9154000</v>
          </cell>
        </row>
        <row r="405">
          <cell r="A405">
            <v>154460</v>
          </cell>
          <cell r="B405">
            <v>9154000</v>
          </cell>
        </row>
        <row r="406">
          <cell r="A406">
            <v>154904</v>
          </cell>
          <cell r="B406">
            <v>9154000</v>
          </cell>
        </row>
        <row r="407">
          <cell r="A407">
            <v>154905</v>
          </cell>
          <cell r="B407">
            <v>9154000</v>
          </cell>
        </row>
        <row r="408">
          <cell r="A408">
            <v>154906</v>
          </cell>
          <cell r="B408">
            <v>9154000</v>
          </cell>
        </row>
        <row r="409">
          <cell r="A409">
            <v>154907</v>
          </cell>
          <cell r="B409">
            <v>9154000</v>
          </cell>
        </row>
        <row r="410">
          <cell r="A410">
            <v>154970</v>
          </cell>
          <cell r="B410">
            <v>9154000</v>
          </cell>
        </row>
        <row r="411">
          <cell r="A411">
            <v>163400</v>
          </cell>
          <cell r="B411">
            <v>9163000</v>
          </cell>
        </row>
        <row r="412">
          <cell r="A412">
            <v>163500</v>
          </cell>
          <cell r="B412">
            <v>9163000</v>
          </cell>
        </row>
        <row r="413">
          <cell r="A413">
            <v>163600</v>
          </cell>
          <cell r="B413">
            <v>9163000</v>
          </cell>
        </row>
        <row r="414">
          <cell r="A414">
            <v>163650</v>
          </cell>
          <cell r="B414">
            <v>9163000</v>
          </cell>
        </row>
        <row r="415">
          <cell r="A415">
            <v>165120</v>
          </cell>
          <cell r="B415">
            <v>9165000</v>
          </cell>
        </row>
        <row r="416">
          <cell r="A416">
            <v>165130</v>
          </cell>
          <cell r="B416">
            <v>9165000</v>
          </cell>
        </row>
        <row r="417">
          <cell r="A417">
            <v>165140</v>
          </cell>
          <cell r="B417">
            <v>9165000</v>
          </cell>
        </row>
        <row r="418">
          <cell r="A418">
            <v>165150</v>
          </cell>
          <cell r="B418">
            <v>9165000</v>
          </cell>
        </row>
        <row r="419">
          <cell r="A419">
            <v>165210</v>
          </cell>
          <cell r="B419">
            <v>9165000</v>
          </cell>
        </row>
        <row r="420">
          <cell r="A420">
            <v>165220</v>
          </cell>
          <cell r="B420">
            <v>9165000</v>
          </cell>
        </row>
        <row r="421">
          <cell r="A421">
            <v>165221</v>
          </cell>
          <cell r="B421">
            <v>9165000</v>
          </cell>
        </row>
        <row r="422">
          <cell r="A422">
            <v>165222</v>
          </cell>
          <cell r="B422">
            <v>9165000</v>
          </cell>
        </row>
        <row r="423">
          <cell r="A423">
            <v>165223</v>
          </cell>
          <cell r="B423">
            <v>9165000</v>
          </cell>
        </row>
        <row r="424">
          <cell r="A424">
            <v>165224</v>
          </cell>
          <cell r="B424">
            <v>9165000</v>
          </cell>
        </row>
        <row r="425">
          <cell r="A425">
            <v>165225</v>
          </cell>
          <cell r="B425">
            <v>9165000</v>
          </cell>
        </row>
        <row r="426">
          <cell r="A426">
            <v>165226</v>
          </cell>
          <cell r="B426">
            <v>9165000</v>
          </cell>
        </row>
        <row r="427">
          <cell r="A427">
            <v>165435</v>
          </cell>
          <cell r="B427">
            <v>9165000</v>
          </cell>
        </row>
        <row r="428">
          <cell r="A428">
            <v>165445</v>
          </cell>
          <cell r="B428">
            <v>9165000</v>
          </cell>
        </row>
        <row r="429">
          <cell r="A429">
            <v>165450</v>
          </cell>
          <cell r="B429">
            <v>9165000</v>
          </cell>
        </row>
        <row r="430">
          <cell r="A430">
            <v>165490</v>
          </cell>
          <cell r="B430">
            <v>9165000</v>
          </cell>
        </row>
        <row r="431">
          <cell r="A431">
            <v>165520</v>
          </cell>
          <cell r="B431">
            <v>9165000</v>
          </cell>
        </row>
        <row r="432">
          <cell r="A432">
            <v>165550</v>
          </cell>
          <cell r="B432">
            <v>9165000</v>
          </cell>
        </row>
        <row r="433">
          <cell r="A433">
            <v>165610</v>
          </cell>
          <cell r="B433">
            <v>9165000</v>
          </cell>
        </row>
        <row r="434">
          <cell r="A434">
            <v>165620</v>
          </cell>
          <cell r="B434">
            <v>9165000</v>
          </cell>
        </row>
        <row r="435">
          <cell r="A435">
            <v>165641</v>
          </cell>
          <cell r="B435">
            <v>9165000</v>
          </cell>
        </row>
        <row r="436">
          <cell r="A436">
            <v>165642</v>
          </cell>
          <cell r="B436">
            <v>9165000</v>
          </cell>
        </row>
        <row r="437">
          <cell r="A437">
            <v>165645</v>
          </cell>
          <cell r="B437">
            <v>9165000</v>
          </cell>
        </row>
        <row r="438">
          <cell r="A438">
            <v>165900</v>
          </cell>
          <cell r="B438">
            <v>9165000</v>
          </cell>
        </row>
        <row r="439">
          <cell r="A439">
            <v>165990</v>
          </cell>
          <cell r="B439">
            <v>9165000</v>
          </cell>
        </row>
        <row r="440">
          <cell r="A440">
            <v>171100</v>
          </cell>
          <cell r="B440">
            <v>9171000</v>
          </cell>
        </row>
        <row r="441">
          <cell r="A441">
            <v>171150</v>
          </cell>
          <cell r="B441">
            <v>9171000</v>
          </cell>
        </row>
        <row r="442">
          <cell r="A442">
            <v>172100</v>
          </cell>
          <cell r="B442">
            <v>9172000</v>
          </cell>
        </row>
        <row r="443">
          <cell r="A443">
            <v>172120</v>
          </cell>
          <cell r="B443">
            <v>9172000</v>
          </cell>
        </row>
        <row r="444">
          <cell r="A444">
            <v>172200</v>
          </cell>
          <cell r="B444">
            <v>9172000</v>
          </cell>
        </row>
        <row r="445">
          <cell r="A445">
            <v>172210</v>
          </cell>
          <cell r="B445">
            <v>9172000</v>
          </cell>
        </row>
        <row r="446">
          <cell r="A446">
            <v>172400</v>
          </cell>
          <cell r="B446">
            <v>9172000</v>
          </cell>
        </row>
        <row r="447">
          <cell r="A447">
            <v>172410</v>
          </cell>
          <cell r="B447">
            <v>9172000</v>
          </cell>
        </row>
        <row r="448">
          <cell r="A448">
            <v>172420</v>
          </cell>
          <cell r="B448">
            <v>9172000</v>
          </cell>
        </row>
        <row r="449">
          <cell r="A449">
            <v>173100</v>
          </cell>
          <cell r="B449">
            <v>9173000</v>
          </cell>
        </row>
        <row r="450">
          <cell r="A450">
            <v>173101</v>
          </cell>
          <cell r="B450">
            <v>9173000</v>
          </cell>
        </row>
        <row r="451">
          <cell r="A451">
            <v>173300</v>
          </cell>
          <cell r="B451">
            <v>9173000</v>
          </cell>
        </row>
        <row r="452">
          <cell r="A452">
            <v>173301</v>
          </cell>
          <cell r="B452">
            <v>9173000</v>
          </cell>
        </row>
        <row r="453">
          <cell r="A453">
            <v>174175</v>
          </cell>
          <cell r="B453">
            <v>9174000</v>
          </cell>
        </row>
        <row r="454">
          <cell r="A454">
            <v>174250</v>
          </cell>
          <cell r="B454">
            <v>9174000</v>
          </cell>
        </row>
        <row r="455">
          <cell r="A455">
            <v>175920</v>
          </cell>
          <cell r="B455">
            <v>9175000</v>
          </cell>
        </row>
        <row r="456">
          <cell r="A456">
            <v>175925</v>
          </cell>
          <cell r="B456">
            <v>9175000</v>
          </cell>
        </row>
        <row r="457">
          <cell r="A457">
            <v>175926</v>
          </cell>
          <cell r="B457">
            <v>9175000</v>
          </cell>
        </row>
        <row r="458">
          <cell r="A458">
            <v>175927</v>
          </cell>
          <cell r="B458">
            <v>9175000</v>
          </cell>
        </row>
        <row r="459">
          <cell r="A459">
            <v>175940</v>
          </cell>
          <cell r="B459">
            <v>9175000</v>
          </cell>
        </row>
        <row r="460">
          <cell r="A460">
            <v>175945</v>
          </cell>
          <cell r="B460">
            <v>9175000</v>
          </cell>
        </row>
        <row r="461">
          <cell r="A461">
            <v>175946</v>
          </cell>
          <cell r="B461">
            <v>9175000</v>
          </cell>
        </row>
        <row r="462">
          <cell r="A462">
            <v>175950</v>
          </cell>
          <cell r="B462">
            <v>9175000</v>
          </cell>
        </row>
        <row r="463">
          <cell r="A463">
            <v>175955</v>
          </cell>
          <cell r="B463">
            <v>9175000</v>
          </cell>
        </row>
        <row r="464">
          <cell r="A464">
            <v>175956</v>
          </cell>
          <cell r="B464">
            <v>9175000</v>
          </cell>
        </row>
        <row r="465">
          <cell r="A465">
            <v>181050</v>
          </cell>
          <cell r="B465">
            <v>9181000</v>
          </cell>
        </row>
        <row r="466">
          <cell r="A466">
            <v>181051</v>
          </cell>
          <cell r="B466">
            <v>9181000</v>
          </cell>
        </row>
        <row r="467">
          <cell r="A467">
            <v>182212</v>
          </cell>
          <cell r="B467">
            <v>9182200</v>
          </cell>
        </row>
        <row r="468">
          <cell r="A468">
            <v>182213</v>
          </cell>
          <cell r="B468">
            <v>9182200</v>
          </cell>
        </row>
        <row r="469">
          <cell r="A469">
            <v>182214</v>
          </cell>
          <cell r="B469">
            <v>9182200</v>
          </cell>
        </row>
        <row r="470">
          <cell r="A470">
            <v>182222</v>
          </cell>
          <cell r="B470">
            <v>9182200</v>
          </cell>
        </row>
        <row r="471">
          <cell r="A471">
            <v>182223</v>
          </cell>
          <cell r="B471">
            <v>9182200</v>
          </cell>
        </row>
        <row r="472">
          <cell r="A472">
            <v>182224</v>
          </cell>
          <cell r="B472">
            <v>9182200</v>
          </cell>
        </row>
        <row r="473">
          <cell r="A473">
            <v>182226</v>
          </cell>
          <cell r="B473">
            <v>9182200</v>
          </cell>
        </row>
        <row r="474">
          <cell r="A474">
            <v>182227</v>
          </cell>
          <cell r="B474">
            <v>9182200</v>
          </cell>
        </row>
        <row r="475">
          <cell r="A475">
            <v>182228</v>
          </cell>
          <cell r="B475">
            <v>9182200</v>
          </cell>
        </row>
        <row r="476">
          <cell r="A476">
            <v>182230</v>
          </cell>
          <cell r="B476">
            <v>9182200</v>
          </cell>
        </row>
        <row r="477">
          <cell r="A477">
            <v>182231</v>
          </cell>
          <cell r="B477">
            <v>9182200</v>
          </cell>
        </row>
        <row r="478">
          <cell r="A478">
            <v>182250</v>
          </cell>
          <cell r="B478">
            <v>9182200</v>
          </cell>
        </row>
        <row r="479">
          <cell r="A479">
            <v>182259</v>
          </cell>
          <cell r="B479">
            <v>9182200</v>
          </cell>
        </row>
        <row r="480">
          <cell r="A480">
            <v>182260</v>
          </cell>
          <cell r="B480">
            <v>9182200</v>
          </cell>
        </row>
        <row r="481">
          <cell r="A481">
            <v>182295</v>
          </cell>
          <cell r="B481">
            <v>9182200</v>
          </cell>
        </row>
        <row r="482">
          <cell r="A482">
            <v>182297</v>
          </cell>
          <cell r="B482">
            <v>9182200</v>
          </cell>
        </row>
        <row r="483">
          <cell r="A483">
            <v>182301</v>
          </cell>
          <cell r="B483">
            <v>9182300</v>
          </cell>
        </row>
        <row r="484">
          <cell r="A484">
            <v>182303</v>
          </cell>
          <cell r="B484">
            <v>9182300</v>
          </cell>
        </row>
        <row r="485">
          <cell r="A485">
            <v>182304</v>
          </cell>
          <cell r="B485">
            <v>9182300</v>
          </cell>
        </row>
        <row r="486">
          <cell r="A486">
            <v>182305</v>
          </cell>
          <cell r="B486">
            <v>9182300</v>
          </cell>
        </row>
        <row r="487">
          <cell r="A487">
            <v>182306</v>
          </cell>
          <cell r="B487">
            <v>9182300</v>
          </cell>
        </row>
        <row r="488">
          <cell r="A488">
            <v>182307</v>
          </cell>
          <cell r="B488">
            <v>9182300</v>
          </cell>
        </row>
        <row r="489">
          <cell r="A489">
            <v>182308</v>
          </cell>
          <cell r="B489">
            <v>9182300</v>
          </cell>
        </row>
        <row r="490">
          <cell r="A490">
            <v>182311</v>
          </cell>
          <cell r="B490">
            <v>9182300</v>
          </cell>
        </row>
        <row r="491">
          <cell r="A491">
            <v>182312</v>
          </cell>
          <cell r="B491">
            <v>9182300</v>
          </cell>
        </row>
        <row r="492">
          <cell r="A492">
            <v>182314</v>
          </cell>
          <cell r="B492">
            <v>9182300</v>
          </cell>
        </row>
        <row r="493">
          <cell r="A493">
            <v>182315</v>
          </cell>
          <cell r="B493">
            <v>9182300</v>
          </cell>
        </row>
        <row r="494">
          <cell r="A494">
            <v>182317</v>
          </cell>
          <cell r="B494">
            <v>9182300</v>
          </cell>
        </row>
        <row r="495">
          <cell r="A495">
            <v>182318</v>
          </cell>
          <cell r="B495">
            <v>9182300</v>
          </cell>
        </row>
        <row r="496">
          <cell r="A496">
            <v>182321</v>
          </cell>
          <cell r="B496">
            <v>9182300</v>
          </cell>
        </row>
        <row r="497">
          <cell r="A497">
            <v>182322</v>
          </cell>
          <cell r="B497">
            <v>9182300</v>
          </cell>
        </row>
        <row r="498">
          <cell r="A498">
            <v>182324</v>
          </cell>
          <cell r="B498">
            <v>9182300</v>
          </cell>
        </row>
        <row r="499">
          <cell r="A499">
            <v>182325</v>
          </cell>
          <cell r="B499">
            <v>9182300</v>
          </cell>
        </row>
        <row r="500">
          <cell r="A500">
            <v>182326</v>
          </cell>
          <cell r="B500">
            <v>9182300</v>
          </cell>
        </row>
        <row r="501">
          <cell r="A501">
            <v>182327</v>
          </cell>
          <cell r="B501">
            <v>9182300</v>
          </cell>
        </row>
        <row r="502">
          <cell r="A502">
            <v>182328</v>
          </cell>
          <cell r="B502">
            <v>9182300</v>
          </cell>
        </row>
        <row r="503">
          <cell r="A503">
            <v>182329</v>
          </cell>
          <cell r="B503">
            <v>9182300</v>
          </cell>
        </row>
        <row r="504">
          <cell r="A504">
            <v>182332</v>
          </cell>
          <cell r="B504">
            <v>9182300</v>
          </cell>
        </row>
        <row r="505">
          <cell r="A505">
            <v>182334</v>
          </cell>
          <cell r="B505">
            <v>9182300</v>
          </cell>
        </row>
        <row r="506">
          <cell r="A506">
            <v>182335</v>
          </cell>
          <cell r="B506">
            <v>9182300</v>
          </cell>
        </row>
        <row r="507">
          <cell r="A507">
            <v>182336</v>
          </cell>
          <cell r="B507">
            <v>9182300</v>
          </cell>
        </row>
        <row r="508">
          <cell r="A508">
            <v>182338</v>
          </cell>
          <cell r="B508">
            <v>9182300</v>
          </cell>
        </row>
        <row r="509">
          <cell r="A509">
            <v>182339</v>
          </cell>
          <cell r="B509">
            <v>9182300</v>
          </cell>
        </row>
        <row r="510">
          <cell r="A510">
            <v>182340</v>
          </cell>
          <cell r="B510">
            <v>9182300</v>
          </cell>
        </row>
        <row r="511">
          <cell r="A511">
            <v>182341</v>
          </cell>
          <cell r="B511">
            <v>9182300</v>
          </cell>
        </row>
        <row r="512">
          <cell r="A512">
            <v>182342</v>
          </cell>
          <cell r="B512">
            <v>9182300</v>
          </cell>
        </row>
        <row r="513">
          <cell r="A513">
            <v>182346</v>
          </cell>
          <cell r="B513">
            <v>9182300</v>
          </cell>
        </row>
        <row r="514">
          <cell r="A514">
            <v>182347</v>
          </cell>
          <cell r="B514">
            <v>9182300</v>
          </cell>
        </row>
        <row r="515">
          <cell r="A515">
            <v>182350</v>
          </cell>
          <cell r="B515">
            <v>9182300</v>
          </cell>
        </row>
        <row r="516">
          <cell r="A516">
            <v>182362</v>
          </cell>
          <cell r="B516">
            <v>9182300</v>
          </cell>
        </row>
        <row r="517">
          <cell r="A517">
            <v>182363</v>
          </cell>
          <cell r="B517">
            <v>9182300</v>
          </cell>
        </row>
        <row r="518">
          <cell r="A518">
            <v>182364</v>
          </cell>
          <cell r="B518">
            <v>9182300</v>
          </cell>
        </row>
        <row r="519">
          <cell r="A519">
            <v>182365</v>
          </cell>
          <cell r="B519">
            <v>9182300</v>
          </cell>
        </row>
        <row r="520">
          <cell r="A520">
            <v>182367</v>
          </cell>
          <cell r="B520">
            <v>9182300</v>
          </cell>
        </row>
        <row r="521">
          <cell r="A521">
            <v>182370</v>
          </cell>
          <cell r="B521">
            <v>9182300</v>
          </cell>
        </row>
        <row r="522">
          <cell r="A522">
            <v>182373</v>
          </cell>
          <cell r="B522">
            <v>9182300</v>
          </cell>
        </row>
        <row r="523">
          <cell r="A523">
            <v>182376</v>
          </cell>
          <cell r="B523">
            <v>9182300</v>
          </cell>
        </row>
        <row r="524">
          <cell r="A524">
            <v>182378</v>
          </cell>
          <cell r="B524">
            <v>9182300</v>
          </cell>
        </row>
        <row r="525">
          <cell r="A525">
            <v>182379</v>
          </cell>
          <cell r="B525">
            <v>9182300</v>
          </cell>
        </row>
        <row r="526">
          <cell r="A526">
            <v>182381</v>
          </cell>
          <cell r="B526">
            <v>9182300</v>
          </cell>
        </row>
        <row r="527">
          <cell r="A527">
            <v>182384</v>
          </cell>
          <cell r="B527">
            <v>9182300</v>
          </cell>
        </row>
        <row r="528">
          <cell r="A528">
            <v>182385</v>
          </cell>
          <cell r="B528">
            <v>9182300</v>
          </cell>
        </row>
        <row r="529">
          <cell r="A529">
            <v>182390</v>
          </cell>
          <cell r="B529">
            <v>9182300</v>
          </cell>
        </row>
        <row r="530">
          <cell r="A530">
            <v>182391</v>
          </cell>
          <cell r="B530">
            <v>9182300</v>
          </cell>
        </row>
        <row r="531">
          <cell r="A531">
            <v>182392</v>
          </cell>
          <cell r="B531">
            <v>9182300</v>
          </cell>
        </row>
        <row r="532">
          <cell r="A532">
            <v>182395</v>
          </cell>
          <cell r="B532">
            <v>9182300</v>
          </cell>
        </row>
        <row r="533">
          <cell r="A533">
            <v>182396</v>
          </cell>
          <cell r="B533">
            <v>9182300</v>
          </cell>
        </row>
        <row r="534">
          <cell r="A534">
            <v>182397</v>
          </cell>
          <cell r="B534">
            <v>9182300</v>
          </cell>
        </row>
        <row r="535">
          <cell r="A535">
            <v>182398</v>
          </cell>
          <cell r="B535">
            <v>9182300</v>
          </cell>
        </row>
        <row r="536">
          <cell r="A536">
            <v>182399</v>
          </cell>
          <cell r="B536">
            <v>9182300</v>
          </cell>
        </row>
        <row r="537">
          <cell r="A537">
            <v>182402</v>
          </cell>
          <cell r="B537">
            <v>9182300</v>
          </cell>
        </row>
        <row r="538">
          <cell r="A538">
            <v>182403</v>
          </cell>
          <cell r="B538">
            <v>9182300</v>
          </cell>
        </row>
        <row r="539">
          <cell r="A539">
            <v>182404</v>
          </cell>
          <cell r="B539">
            <v>9182300</v>
          </cell>
        </row>
        <row r="540">
          <cell r="A540">
            <v>182408</v>
          </cell>
          <cell r="B540">
            <v>9182300</v>
          </cell>
        </row>
        <row r="541">
          <cell r="A541">
            <v>182409</v>
          </cell>
          <cell r="B541">
            <v>9182300</v>
          </cell>
        </row>
        <row r="542">
          <cell r="A542">
            <v>182410</v>
          </cell>
          <cell r="B542">
            <v>9182300</v>
          </cell>
        </row>
        <row r="543">
          <cell r="A543">
            <v>182411</v>
          </cell>
          <cell r="B543">
            <v>9182300</v>
          </cell>
        </row>
        <row r="544">
          <cell r="A544">
            <v>182414</v>
          </cell>
          <cell r="B544">
            <v>9182300</v>
          </cell>
        </row>
        <row r="545">
          <cell r="A545">
            <v>182415</v>
          </cell>
          <cell r="B545">
            <v>9182300</v>
          </cell>
        </row>
        <row r="546">
          <cell r="A546">
            <v>182417</v>
          </cell>
          <cell r="B546">
            <v>9182300</v>
          </cell>
        </row>
        <row r="547">
          <cell r="A547">
            <v>182418</v>
          </cell>
          <cell r="B547">
            <v>9182300</v>
          </cell>
        </row>
        <row r="548">
          <cell r="A548">
            <v>182421</v>
          </cell>
          <cell r="B548">
            <v>9182300</v>
          </cell>
        </row>
        <row r="549">
          <cell r="A549">
            <v>182423</v>
          </cell>
          <cell r="B549">
            <v>9182300</v>
          </cell>
        </row>
        <row r="550">
          <cell r="A550">
            <v>182425</v>
          </cell>
          <cell r="B550">
            <v>9182300</v>
          </cell>
        </row>
        <row r="551">
          <cell r="A551">
            <v>182427</v>
          </cell>
          <cell r="B551">
            <v>9182300</v>
          </cell>
        </row>
        <row r="552">
          <cell r="A552">
            <v>182428</v>
          </cell>
          <cell r="B552">
            <v>9182300</v>
          </cell>
        </row>
        <row r="553">
          <cell r="A553">
            <v>182429</v>
          </cell>
          <cell r="B553">
            <v>9182300</v>
          </cell>
        </row>
        <row r="554">
          <cell r="A554">
            <v>182431</v>
          </cell>
          <cell r="B554">
            <v>9182300</v>
          </cell>
        </row>
        <row r="555">
          <cell r="A555">
            <v>182433</v>
          </cell>
          <cell r="B555">
            <v>9182300</v>
          </cell>
        </row>
        <row r="556">
          <cell r="A556">
            <v>182434</v>
          </cell>
          <cell r="B556">
            <v>9182300</v>
          </cell>
        </row>
        <row r="557">
          <cell r="A557">
            <v>182436</v>
          </cell>
          <cell r="B557">
            <v>9182300</v>
          </cell>
        </row>
        <row r="558">
          <cell r="A558">
            <v>182437</v>
          </cell>
          <cell r="B558">
            <v>9182300</v>
          </cell>
        </row>
        <row r="559">
          <cell r="A559">
            <v>182438</v>
          </cell>
          <cell r="B559">
            <v>9182300</v>
          </cell>
        </row>
        <row r="560">
          <cell r="A560">
            <v>182439</v>
          </cell>
          <cell r="B560">
            <v>9182300</v>
          </cell>
        </row>
        <row r="561">
          <cell r="A561">
            <v>182440</v>
          </cell>
          <cell r="B561">
            <v>9182300</v>
          </cell>
        </row>
        <row r="562">
          <cell r="A562">
            <v>182441</v>
          </cell>
          <cell r="B562">
            <v>9182300</v>
          </cell>
        </row>
        <row r="563">
          <cell r="A563">
            <v>182443</v>
          </cell>
          <cell r="B563">
            <v>9182300</v>
          </cell>
        </row>
        <row r="564">
          <cell r="A564">
            <v>182445</v>
          </cell>
          <cell r="B564">
            <v>9182300</v>
          </cell>
        </row>
        <row r="565">
          <cell r="A565">
            <v>182448</v>
          </cell>
          <cell r="B565">
            <v>9182300</v>
          </cell>
        </row>
        <row r="566">
          <cell r="A566">
            <v>182449</v>
          </cell>
          <cell r="B566">
            <v>9182300</v>
          </cell>
        </row>
        <row r="567">
          <cell r="A567">
            <v>182453</v>
          </cell>
          <cell r="B567">
            <v>9182300</v>
          </cell>
        </row>
        <row r="568">
          <cell r="A568">
            <v>182457</v>
          </cell>
          <cell r="B568">
            <v>9182300</v>
          </cell>
        </row>
        <row r="569">
          <cell r="A569">
            <v>182458</v>
          </cell>
          <cell r="B569">
            <v>9182300</v>
          </cell>
        </row>
        <row r="570">
          <cell r="A570">
            <v>182459</v>
          </cell>
          <cell r="B570">
            <v>9182300</v>
          </cell>
        </row>
        <row r="571">
          <cell r="A571">
            <v>182460</v>
          </cell>
          <cell r="B571">
            <v>9182300</v>
          </cell>
        </row>
        <row r="572">
          <cell r="A572">
            <v>182463</v>
          </cell>
          <cell r="B572">
            <v>9182300</v>
          </cell>
        </row>
        <row r="573">
          <cell r="A573">
            <v>182465</v>
          </cell>
          <cell r="B573">
            <v>9182300</v>
          </cell>
        </row>
        <row r="574">
          <cell r="A574">
            <v>182466</v>
          </cell>
          <cell r="B574">
            <v>9182300</v>
          </cell>
        </row>
        <row r="575">
          <cell r="A575">
            <v>182467</v>
          </cell>
          <cell r="B575">
            <v>9182300</v>
          </cell>
        </row>
        <row r="576">
          <cell r="A576">
            <v>182468</v>
          </cell>
          <cell r="B576">
            <v>9182300</v>
          </cell>
        </row>
        <row r="577">
          <cell r="A577">
            <v>182470</v>
          </cell>
          <cell r="B577">
            <v>9182300</v>
          </cell>
        </row>
        <row r="578">
          <cell r="A578">
            <v>182471</v>
          </cell>
          <cell r="B578">
            <v>9182300</v>
          </cell>
        </row>
        <row r="579">
          <cell r="A579">
            <v>182472</v>
          </cell>
          <cell r="B579">
            <v>9182300</v>
          </cell>
        </row>
        <row r="580">
          <cell r="A580">
            <v>182473</v>
          </cell>
          <cell r="B580">
            <v>9182300</v>
          </cell>
        </row>
        <row r="581">
          <cell r="A581">
            <v>182474</v>
          </cell>
          <cell r="B581">
            <v>9182300</v>
          </cell>
        </row>
        <row r="582">
          <cell r="A582">
            <v>182475</v>
          </cell>
          <cell r="B582">
            <v>9182300</v>
          </cell>
        </row>
        <row r="583">
          <cell r="A583">
            <v>182476</v>
          </cell>
          <cell r="B583">
            <v>9182300</v>
          </cell>
        </row>
        <row r="584">
          <cell r="A584">
            <v>182477</v>
          </cell>
          <cell r="B584">
            <v>9182300</v>
          </cell>
        </row>
        <row r="585">
          <cell r="A585">
            <v>182478</v>
          </cell>
          <cell r="B585">
            <v>9182300</v>
          </cell>
        </row>
        <row r="586">
          <cell r="A586">
            <v>182479</v>
          </cell>
          <cell r="B586">
            <v>9182300</v>
          </cell>
        </row>
        <row r="587">
          <cell r="A587">
            <v>182481</v>
          </cell>
          <cell r="B587">
            <v>9182300</v>
          </cell>
        </row>
        <row r="588">
          <cell r="A588">
            <v>182482</v>
          </cell>
          <cell r="B588">
            <v>9182300</v>
          </cell>
        </row>
        <row r="589">
          <cell r="A589">
            <v>182483</v>
          </cell>
          <cell r="B589">
            <v>9182300</v>
          </cell>
        </row>
        <row r="590">
          <cell r="A590">
            <v>182484</v>
          </cell>
          <cell r="B590">
            <v>9182300</v>
          </cell>
        </row>
        <row r="591">
          <cell r="A591">
            <v>182488</v>
          </cell>
          <cell r="B591">
            <v>9182300</v>
          </cell>
        </row>
        <row r="592">
          <cell r="A592">
            <v>182489</v>
          </cell>
          <cell r="B592">
            <v>9182300</v>
          </cell>
        </row>
        <row r="593">
          <cell r="A593">
            <v>182490</v>
          </cell>
          <cell r="B593">
            <v>9182300</v>
          </cell>
        </row>
        <row r="594">
          <cell r="A594">
            <v>182492</v>
          </cell>
          <cell r="B594">
            <v>9182300</v>
          </cell>
        </row>
        <row r="595">
          <cell r="A595">
            <v>182493</v>
          </cell>
          <cell r="B595">
            <v>9182300</v>
          </cell>
        </row>
        <row r="596">
          <cell r="A596">
            <v>182494</v>
          </cell>
          <cell r="B596">
            <v>9182300</v>
          </cell>
        </row>
        <row r="597">
          <cell r="A597">
            <v>182495</v>
          </cell>
          <cell r="B597">
            <v>9182300</v>
          </cell>
        </row>
        <row r="598">
          <cell r="A598">
            <v>182496</v>
          </cell>
          <cell r="B598">
            <v>9182300</v>
          </cell>
        </row>
        <row r="599">
          <cell r="A599">
            <v>182650</v>
          </cell>
          <cell r="B599">
            <v>9182300</v>
          </cell>
        </row>
        <row r="600">
          <cell r="A600">
            <v>184010</v>
          </cell>
          <cell r="B600">
            <v>9184000</v>
          </cell>
        </row>
        <row r="601">
          <cell r="A601">
            <v>184100</v>
          </cell>
          <cell r="B601">
            <v>9184000</v>
          </cell>
        </row>
        <row r="602">
          <cell r="A602">
            <v>184302</v>
          </cell>
          <cell r="B602">
            <v>9184000</v>
          </cell>
        </row>
        <row r="603">
          <cell r="A603">
            <v>184304</v>
          </cell>
          <cell r="B603">
            <v>9184000</v>
          </cell>
        </row>
        <row r="604">
          <cell r="A604">
            <v>184350</v>
          </cell>
          <cell r="B604">
            <v>9184000</v>
          </cell>
        </row>
        <row r="605">
          <cell r="A605">
            <v>184361</v>
          </cell>
          <cell r="B605">
            <v>9184000</v>
          </cell>
        </row>
        <row r="606">
          <cell r="A606">
            <v>184370</v>
          </cell>
          <cell r="B606">
            <v>9184000</v>
          </cell>
        </row>
        <row r="607">
          <cell r="A607">
            <v>184372</v>
          </cell>
          <cell r="B607">
            <v>9184000</v>
          </cell>
        </row>
        <row r="608">
          <cell r="A608">
            <v>184381</v>
          </cell>
          <cell r="B608">
            <v>9184000</v>
          </cell>
        </row>
        <row r="609">
          <cell r="A609">
            <v>184382</v>
          </cell>
          <cell r="B609">
            <v>9184000</v>
          </cell>
        </row>
        <row r="610">
          <cell r="A610">
            <v>184383</v>
          </cell>
          <cell r="B610">
            <v>9184000</v>
          </cell>
        </row>
        <row r="611">
          <cell r="A611">
            <v>184384</v>
          </cell>
          <cell r="B611">
            <v>9184000</v>
          </cell>
        </row>
        <row r="612">
          <cell r="A612">
            <v>184385</v>
          </cell>
          <cell r="B612">
            <v>9184000</v>
          </cell>
        </row>
        <row r="613">
          <cell r="A613">
            <v>184386</v>
          </cell>
          <cell r="B613">
            <v>9184000</v>
          </cell>
        </row>
        <row r="614">
          <cell r="A614">
            <v>184387</v>
          </cell>
          <cell r="B614">
            <v>9184000</v>
          </cell>
        </row>
        <row r="615">
          <cell r="A615">
            <v>184490</v>
          </cell>
          <cell r="B615">
            <v>9184000</v>
          </cell>
        </row>
        <row r="616">
          <cell r="A616">
            <v>184491</v>
          </cell>
          <cell r="B616">
            <v>9184000</v>
          </cell>
        </row>
        <row r="617">
          <cell r="A617">
            <v>184493</v>
          </cell>
          <cell r="B617">
            <v>9184000</v>
          </cell>
        </row>
        <row r="618">
          <cell r="A618">
            <v>184494</v>
          </cell>
          <cell r="B618">
            <v>9184000</v>
          </cell>
        </row>
        <row r="619">
          <cell r="A619">
            <v>184495</v>
          </cell>
          <cell r="B619">
            <v>9184000</v>
          </cell>
        </row>
        <row r="620">
          <cell r="A620">
            <v>184496</v>
          </cell>
          <cell r="B620">
            <v>9184000</v>
          </cell>
        </row>
        <row r="621">
          <cell r="A621">
            <v>184498</v>
          </cell>
          <cell r="B621">
            <v>9184000</v>
          </cell>
        </row>
        <row r="622">
          <cell r="A622">
            <v>184500</v>
          </cell>
          <cell r="B622">
            <v>9184000</v>
          </cell>
        </row>
        <row r="623">
          <cell r="A623">
            <v>184518</v>
          </cell>
          <cell r="B623">
            <v>9184000</v>
          </cell>
        </row>
        <row r="624">
          <cell r="A624">
            <v>184521</v>
          </cell>
          <cell r="B624">
            <v>9184000</v>
          </cell>
        </row>
        <row r="625">
          <cell r="A625">
            <v>184522</v>
          </cell>
          <cell r="B625">
            <v>9184000</v>
          </cell>
        </row>
        <row r="626">
          <cell r="A626">
            <v>184562</v>
          </cell>
          <cell r="B626">
            <v>9184000</v>
          </cell>
        </row>
        <row r="627">
          <cell r="A627">
            <v>184564</v>
          </cell>
          <cell r="B627">
            <v>9184000</v>
          </cell>
        </row>
        <row r="628">
          <cell r="A628">
            <v>184580</v>
          </cell>
          <cell r="B628">
            <v>9184000</v>
          </cell>
        </row>
        <row r="629">
          <cell r="A629">
            <v>184600</v>
          </cell>
          <cell r="B629">
            <v>9184000</v>
          </cell>
        </row>
        <row r="630">
          <cell r="A630">
            <v>184680</v>
          </cell>
          <cell r="B630">
            <v>9184000</v>
          </cell>
        </row>
        <row r="631">
          <cell r="A631">
            <v>184700</v>
          </cell>
          <cell r="B631">
            <v>9184000</v>
          </cell>
        </row>
        <row r="632">
          <cell r="A632">
            <v>184770</v>
          </cell>
          <cell r="B632">
            <v>9184000</v>
          </cell>
        </row>
        <row r="633">
          <cell r="A633">
            <v>184771</v>
          </cell>
          <cell r="B633">
            <v>9184000</v>
          </cell>
        </row>
        <row r="634">
          <cell r="A634">
            <v>184774</v>
          </cell>
          <cell r="B634">
            <v>9184000</v>
          </cell>
        </row>
        <row r="635">
          <cell r="A635">
            <v>184775</v>
          </cell>
          <cell r="B635">
            <v>9184000</v>
          </cell>
        </row>
        <row r="636">
          <cell r="A636">
            <v>184777</v>
          </cell>
          <cell r="B636">
            <v>9184000</v>
          </cell>
        </row>
        <row r="637">
          <cell r="A637">
            <v>184900</v>
          </cell>
          <cell r="B637">
            <v>9184000</v>
          </cell>
        </row>
        <row r="638">
          <cell r="A638">
            <v>184920</v>
          </cell>
          <cell r="B638">
            <v>9184000</v>
          </cell>
        </row>
        <row r="639">
          <cell r="A639">
            <v>184990</v>
          </cell>
          <cell r="B639">
            <v>9184000</v>
          </cell>
        </row>
        <row r="640">
          <cell r="A640">
            <v>184999</v>
          </cell>
          <cell r="B640">
            <v>9184000</v>
          </cell>
        </row>
        <row r="641">
          <cell r="A641">
            <v>185100</v>
          </cell>
          <cell r="B641">
            <v>9185000</v>
          </cell>
        </row>
        <row r="642">
          <cell r="A642">
            <v>186010</v>
          </cell>
          <cell r="B642">
            <v>9186000</v>
          </cell>
        </row>
        <row r="643">
          <cell r="A643">
            <v>186020</v>
          </cell>
          <cell r="B643">
            <v>9186000</v>
          </cell>
        </row>
        <row r="644">
          <cell r="A644">
            <v>186040</v>
          </cell>
          <cell r="B644">
            <v>9186000</v>
          </cell>
        </row>
        <row r="645">
          <cell r="A645">
            <v>186111</v>
          </cell>
          <cell r="B645">
            <v>9186000</v>
          </cell>
        </row>
        <row r="646">
          <cell r="A646">
            <v>186113</v>
          </cell>
          <cell r="B646">
            <v>9186000</v>
          </cell>
        </row>
        <row r="647">
          <cell r="A647">
            <v>186114</v>
          </cell>
          <cell r="B647">
            <v>9186000</v>
          </cell>
        </row>
        <row r="648">
          <cell r="A648">
            <v>186115</v>
          </cell>
          <cell r="B648">
            <v>9186000</v>
          </cell>
        </row>
        <row r="649">
          <cell r="A649">
            <v>186117</v>
          </cell>
          <cell r="B649">
            <v>9186000</v>
          </cell>
        </row>
        <row r="650">
          <cell r="A650">
            <v>186118</v>
          </cell>
          <cell r="B650">
            <v>9186000</v>
          </cell>
        </row>
        <row r="651">
          <cell r="A651">
            <v>186119</v>
          </cell>
          <cell r="B651">
            <v>9186000</v>
          </cell>
        </row>
        <row r="652">
          <cell r="A652">
            <v>186121</v>
          </cell>
          <cell r="B652">
            <v>9186000</v>
          </cell>
        </row>
        <row r="653">
          <cell r="A653">
            <v>186122</v>
          </cell>
          <cell r="B653">
            <v>9186000</v>
          </cell>
        </row>
        <row r="654">
          <cell r="A654">
            <v>186123</v>
          </cell>
          <cell r="B654">
            <v>9186000</v>
          </cell>
        </row>
        <row r="655">
          <cell r="A655">
            <v>186125</v>
          </cell>
          <cell r="B655">
            <v>9186000</v>
          </cell>
        </row>
        <row r="656">
          <cell r="A656">
            <v>186126</v>
          </cell>
          <cell r="B656">
            <v>9186000</v>
          </cell>
        </row>
        <row r="657">
          <cell r="A657">
            <v>186128</v>
          </cell>
          <cell r="B657">
            <v>9186000</v>
          </cell>
        </row>
        <row r="658">
          <cell r="A658">
            <v>186129</v>
          </cell>
          <cell r="B658">
            <v>9186000</v>
          </cell>
        </row>
        <row r="659">
          <cell r="A659">
            <v>186133</v>
          </cell>
          <cell r="B659">
            <v>9186000</v>
          </cell>
        </row>
        <row r="660">
          <cell r="A660">
            <v>186136</v>
          </cell>
          <cell r="B660">
            <v>9186000</v>
          </cell>
        </row>
        <row r="661">
          <cell r="A661">
            <v>186137</v>
          </cell>
          <cell r="B661">
            <v>9186000</v>
          </cell>
        </row>
        <row r="662">
          <cell r="A662">
            <v>186138</v>
          </cell>
          <cell r="B662">
            <v>9186000</v>
          </cell>
        </row>
        <row r="663">
          <cell r="A663">
            <v>186144</v>
          </cell>
          <cell r="B663">
            <v>9186000</v>
          </cell>
        </row>
        <row r="664">
          <cell r="A664">
            <v>186147</v>
          </cell>
          <cell r="B664">
            <v>9186000</v>
          </cell>
        </row>
        <row r="665">
          <cell r="A665">
            <v>186148</v>
          </cell>
          <cell r="B665">
            <v>9186000</v>
          </cell>
        </row>
        <row r="666">
          <cell r="A666">
            <v>186155</v>
          </cell>
          <cell r="B666">
            <v>9186000</v>
          </cell>
        </row>
        <row r="667">
          <cell r="A667">
            <v>186157</v>
          </cell>
          <cell r="B667">
            <v>9186000</v>
          </cell>
        </row>
        <row r="668">
          <cell r="A668">
            <v>186160</v>
          </cell>
          <cell r="B668">
            <v>9186000</v>
          </cell>
        </row>
        <row r="669">
          <cell r="A669">
            <v>186161</v>
          </cell>
          <cell r="B669">
            <v>9186000</v>
          </cell>
        </row>
        <row r="670">
          <cell r="A670">
            <v>186162</v>
          </cell>
          <cell r="B670">
            <v>9186000</v>
          </cell>
        </row>
        <row r="671">
          <cell r="A671">
            <v>186164</v>
          </cell>
          <cell r="B671">
            <v>9186000</v>
          </cell>
        </row>
        <row r="672">
          <cell r="A672">
            <v>186165</v>
          </cell>
          <cell r="B672">
            <v>9186000</v>
          </cell>
        </row>
        <row r="673">
          <cell r="A673">
            <v>186166</v>
          </cell>
          <cell r="B673">
            <v>9186000</v>
          </cell>
        </row>
        <row r="674">
          <cell r="A674">
            <v>186167</v>
          </cell>
          <cell r="B674">
            <v>9186000</v>
          </cell>
        </row>
        <row r="675">
          <cell r="A675">
            <v>186168</v>
          </cell>
          <cell r="B675">
            <v>9186000</v>
          </cell>
        </row>
        <row r="676">
          <cell r="A676">
            <v>186175</v>
          </cell>
          <cell r="B676">
            <v>9186000</v>
          </cell>
        </row>
        <row r="677">
          <cell r="A677">
            <v>186250</v>
          </cell>
          <cell r="B677">
            <v>9186000</v>
          </cell>
        </row>
        <row r="678">
          <cell r="A678">
            <v>186392</v>
          </cell>
          <cell r="B678">
            <v>9186000</v>
          </cell>
        </row>
        <row r="679">
          <cell r="A679">
            <v>186393</v>
          </cell>
          <cell r="B679">
            <v>9186000</v>
          </cell>
        </row>
        <row r="680">
          <cell r="A680">
            <v>186395</v>
          </cell>
          <cell r="B680">
            <v>9186000</v>
          </cell>
        </row>
        <row r="681">
          <cell r="A681">
            <v>186440</v>
          </cell>
          <cell r="B681">
            <v>9186000</v>
          </cell>
        </row>
        <row r="682">
          <cell r="A682">
            <v>186450</v>
          </cell>
          <cell r="B682">
            <v>9186000</v>
          </cell>
        </row>
        <row r="683">
          <cell r="A683">
            <v>186460</v>
          </cell>
          <cell r="B683">
            <v>9186000</v>
          </cell>
        </row>
        <row r="684">
          <cell r="A684">
            <v>186470</v>
          </cell>
          <cell r="B684">
            <v>9186000</v>
          </cell>
        </row>
        <row r="685">
          <cell r="A685">
            <v>186480</v>
          </cell>
          <cell r="B685">
            <v>9186000</v>
          </cell>
        </row>
        <row r="686">
          <cell r="A686">
            <v>186490</v>
          </cell>
          <cell r="B686">
            <v>9186000</v>
          </cell>
        </row>
        <row r="687">
          <cell r="A687">
            <v>186500</v>
          </cell>
          <cell r="B687">
            <v>9186000</v>
          </cell>
        </row>
        <row r="688">
          <cell r="A688">
            <v>186520</v>
          </cell>
          <cell r="B688">
            <v>9186000</v>
          </cell>
        </row>
        <row r="689">
          <cell r="A689">
            <v>186530</v>
          </cell>
          <cell r="B689">
            <v>9186000</v>
          </cell>
        </row>
        <row r="690">
          <cell r="A690">
            <v>186550</v>
          </cell>
          <cell r="B690">
            <v>9186000</v>
          </cell>
        </row>
        <row r="691">
          <cell r="A691">
            <v>186560</v>
          </cell>
          <cell r="B691">
            <v>9186000</v>
          </cell>
        </row>
        <row r="692">
          <cell r="A692">
            <v>186570</v>
          </cell>
          <cell r="B692">
            <v>9186000</v>
          </cell>
        </row>
        <row r="693">
          <cell r="A693">
            <v>186600</v>
          </cell>
          <cell r="B693">
            <v>9186000</v>
          </cell>
        </row>
        <row r="694">
          <cell r="A694">
            <v>186610</v>
          </cell>
          <cell r="B694">
            <v>9186000</v>
          </cell>
        </row>
        <row r="695">
          <cell r="A695">
            <v>186630</v>
          </cell>
          <cell r="B695">
            <v>9186000</v>
          </cell>
        </row>
        <row r="696">
          <cell r="A696">
            <v>186650</v>
          </cell>
          <cell r="B696">
            <v>9186000</v>
          </cell>
        </row>
        <row r="697">
          <cell r="A697">
            <v>186681</v>
          </cell>
          <cell r="B697">
            <v>9186000</v>
          </cell>
        </row>
        <row r="698">
          <cell r="A698">
            <v>186685</v>
          </cell>
          <cell r="B698">
            <v>9186000</v>
          </cell>
        </row>
        <row r="699">
          <cell r="A699">
            <v>186690</v>
          </cell>
          <cell r="B699">
            <v>9186000</v>
          </cell>
        </row>
        <row r="700">
          <cell r="A700">
            <v>186699</v>
          </cell>
          <cell r="B700">
            <v>9186000</v>
          </cell>
        </row>
        <row r="701">
          <cell r="A701">
            <v>186700</v>
          </cell>
          <cell r="B701">
            <v>9186000</v>
          </cell>
        </row>
        <row r="702">
          <cell r="A702">
            <v>186710</v>
          </cell>
          <cell r="B702">
            <v>9186000</v>
          </cell>
        </row>
        <row r="703">
          <cell r="A703">
            <v>186726</v>
          </cell>
          <cell r="B703">
            <v>9186000</v>
          </cell>
        </row>
        <row r="704">
          <cell r="A704">
            <v>186728</v>
          </cell>
          <cell r="B704">
            <v>9186000</v>
          </cell>
        </row>
        <row r="705">
          <cell r="A705">
            <v>186729</v>
          </cell>
          <cell r="B705">
            <v>9186000</v>
          </cell>
        </row>
        <row r="706">
          <cell r="A706">
            <v>186730</v>
          </cell>
          <cell r="B706">
            <v>9186000</v>
          </cell>
        </row>
        <row r="707">
          <cell r="A707">
            <v>186750</v>
          </cell>
          <cell r="B707">
            <v>9186000</v>
          </cell>
        </row>
        <row r="708">
          <cell r="A708">
            <v>186760</v>
          </cell>
          <cell r="B708">
            <v>9186000</v>
          </cell>
        </row>
        <row r="709">
          <cell r="A709">
            <v>186790</v>
          </cell>
          <cell r="B709">
            <v>9186000</v>
          </cell>
        </row>
        <row r="710">
          <cell r="A710">
            <v>186840</v>
          </cell>
          <cell r="B710">
            <v>9186000</v>
          </cell>
        </row>
        <row r="711">
          <cell r="A711">
            <v>186845</v>
          </cell>
          <cell r="B711">
            <v>9186000</v>
          </cell>
        </row>
        <row r="712">
          <cell r="A712">
            <v>186870</v>
          </cell>
          <cell r="B712">
            <v>9186000</v>
          </cell>
        </row>
        <row r="713">
          <cell r="A713">
            <v>186871</v>
          </cell>
          <cell r="B713">
            <v>9186000</v>
          </cell>
        </row>
        <row r="714">
          <cell r="A714">
            <v>186874</v>
          </cell>
          <cell r="B714">
            <v>9186000</v>
          </cell>
        </row>
        <row r="715">
          <cell r="A715">
            <v>186875</v>
          </cell>
          <cell r="B715">
            <v>9186000</v>
          </cell>
        </row>
        <row r="716">
          <cell r="A716">
            <v>186946</v>
          </cell>
          <cell r="B716">
            <v>9186000</v>
          </cell>
        </row>
        <row r="717">
          <cell r="A717">
            <v>186948</v>
          </cell>
          <cell r="B717">
            <v>9186000</v>
          </cell>
        </row>
        <row r="718">
          <cell r="A718">
            <v>186980</v>
          </cell>
          <cell r="B718">
            <v>9186000</v>
          </cell>
        </row>
        <row r="719">
          <cell r="A719">
            <v>188010</v>
          </cell>
          <cell r="B719">
            <v>9188000</v>
          </cell>
        </row>
        <row r="720">
          <cell r="A720">
            <v>188020</v>
          </cell>
          <cell r="B720">
            <v>9188000</v>
          </cell>
        </row>
        <row r="721">
          <cell r="A721">
            <v>189100</v>
          </cell>
          <cell r="B721">
            <v>9189000</v>
          </cell>
        </row>
        <row r="722">
          <cell r="A722">
            <v>190010</v>
          </cell>
          <cell r="B722">
            <v>9190000</v>
          </cell>
        </row>
        <row r="723">
          <cell r="A723">
            <v>190100</v>
          </cell>
          <cell r="B723">
            <v>9190000</v>
          </cell>
        </row>
        <row r="724">
          <cell r="A724">
            <v>190106</v>
          </cell>
          <cell r="B724">
            <v>9190000</v>
          </cell>
        </row>
        <row r="725">
          <cell r="A725">
            <v>190107</v>
          </cell>
          <cell r="B725">
            <v>9190000</v>
          </cell>
        </row>
        <row r="726">
          <cell r="A726">
            <v>190108</v>
          </cell>
          <cell r="B726">
            <v>9190000</v>
          </cell>
        </row>
        <row r="727">
          <cell r="A727">
            <v>190110</v>
          </cell>
          <cell r="B727">
            <v>9190000</v>
          </cell>
        </row>
        <row r="728">
          <cell r="A728">
            <v>190111</v>
          </cell>
          <cell r="B728">
            <v>9190000</v>
          </cell>
        </row>
        <row r="729">
          <cell r="A729">
            <v>190112</v>
          </cell>
          <cell r="B729">
            <v>9190000</v>
          </cell>
        </row>
        <row r="730">
          <cell r="A730">
            <v>190113</v>
          </cell>
          <cell r="B730">
            <v>9190000</v>
          </cell>
        </row>
        <row r="731">
          <cell r="A731">
            <v>190124</v>
          </cell>
          <cell r="B731">
            <v>9190000</v>
          </cell>
        </row>
        <row r="732">
          <cell r="A732">
            <v>190125</v>
          </cell>
          <cell r="B732">
            <v>9190000</v>
          </cell>
        </row>
        <row r="733">
          <cell r="A733">
            <v>190130</v>
          </cell>
          <cell r="B733">
            <v>9190000</v>
          </cell>
        </row>
        <row r="734">
          <cell r="A734">
            <v>190131</v>
          </cell>
          <cell r="B734">
            <v>9190000</v>
          </cell>
        </row>
        <row r="735">
          <cell r="A735">
            <v>190132</v>
          </cell>
          <cell r="B735">
            <v>9190000</v>
          </cell>
        </row>
        <row r="736">
          <cell r="A736">
            <v>190144</v>
          </cell>
          <cell r="B736">
            <v>9190000</v>
          </cell>
        </row>
        <row r="737">
          <cell r="A737">
            <v>190145</v>
          </cell>
          <cell r="B737">
            <v>9190000</v>
          </cell>
        </row>
        <row r="738">
          <cell r="A738">
            <v>190146</v>
          </cell>
          <cell r="B738">
            <v>9190000</v>
          </cell>
        </row>
        <row r="739">
          <cell r="A739">
            <v>190148</v>
          </cell>
          <cell r="B739">
            <v>9190000</v>
          </cell>
        </row>
        <row r="740">
          <cell r="A740">
            <v>190180</v>
          </cell>
          <cell r="B740">
            <v>9190000</v>
          </cell>
        </row>
        <row r="741">
          <cell r="A741">
            <v>190181</v>
          </cell>
          <cell r="B741">
            <v>9190000</v>
          </cell>
        </row>
        <row r="742">
          <cell r="A742">
            <v>190190</v>
          </cell>
          <cell r="B742">
            <v>9190000</v>
          </cell>
        </row>
        <row r="743">
          <cell r="A743">
            <v>190191</v>
          </cell>
          <cell r="B743">
            <v>9190000</v>
          </cell>
        </row>
        <row r="744">
          <cell r="A744">
            <v>190208</v>
          </cell>
          <cell r="B744">
            <v>9190000</v>
          </cell>
        </row>
        <row r="745">
          <cell r="A745">
            <v>190210</v>
          </cell>
          <cell r="B745">
            <v>9190000</v>
          </cell>
        </row>
        <row r="746">
          <cell r="A746">
            <v>190212</v>
          </cell>
          <cell r="B746">
            <v>9190000</v>
          </cell>
        </row>
        <row r="747">
          <cell r="A747">
            <v>190216</v>
          </cell>
          <cell r="B747">
            <v>9190000</v>
          </cell>
        </row>
        <row r="748">
          <cell r="A748">
            <v>190217</v>
          </cell>
          <cell r="B748">
            <v>9190000</v>
          </cell>
        </row>
        <row r="749">
          <cell r="A749">
            <v>190218</v>
          </cell>
          <cell r="B749">
            <v>9190000</v>
          </cell>
        </row>
        <row r="750">
          <cell r="A750">
            <v>190219</v>
          </cell>
          <cell r="B750">
            <v>9190000</v>
          </cell>
        </row>
        <row r="751">
          <cell r="A751">
            <v>190220</v>
          </cell>
          <cell r="B751">
            <v>9190000</v>
          </cell>
        </row>
        <row r="752">
          <cell r="A752">
            <v>190222</v>
          </cell>
          <cell r="B752">
            <v>9190000</v>
          </cell>
        </row>
        <row r="753">
          <cell r="A753">
            <v>190224</v>
          </cell>
          <cell r="B753">
            <v>9190000</v>
          </cell>
        </row>
        <row r="754">
          <cell r="A754">
            <v>190225</v>
          </cell>
          <cell r="B754">
            <v>9190000</v>
          </cell>
        </row>
        <row r="755">
          <cell r="A755">
            <v>190231</v>
          </cell>
          <cell r="B755">
            <v>9190000</v>
          </cell>
        </row>
        <row r="756">
          <cell r="A756">
            <v>190232</v>
          </cell>
          <cell r="B756">
            <v>9190000</v>
          </cell>
        </row>
        <row r="757">
          <cell r="A757">
            <v>190234</v>
          </cell>
          <cell r="B757">
            <v>9190000</v>
          </cell>
        </row>
        <row r="758">
          <cell r="A758">
            <v>190237</v>
          </cell>
          <cell r="B758">
            <v>9190000</v>
          </cell>
        </row>
        <row r="759">
          <cell r="A759">
            <v>190240</v>
          </cell>
          <cell r="B759">
            <v>9190000</v>
          </cell>
        </row>
        <row r="760">
          <cell r="A760">
            <v>190241</v>
          </cell>
          <cell r="B760">
            <v>9190000</v>
          </cell>
        </row>
        <row r="761">
          <cell r="A761">
            <v>190242</v>
          </cell>
          <cell r="B761">
            <v>9190000</v>
          </cell>
        </row>
        <row r="762">
          <cell r="A762">
            <v>190243</v>
          </cell>
          <cell r="B762">
            <v>9190000</v>
          </cell>
        </row>
        <row r="763">
          <cell r="A763">
            <v>190244</v>
          </cell>
          <cell r="B763">
            <v>9190000</v>
          </cell>
        </row>
        <row r="764">
          <cell r="A764">
            <v>190248</v>
          </cell>
          <cell r="B764">
            <v>9190000</v>
          </cell>
        </row>
        <row r="765">
          <cell r="A765">
            <v>190250</v>
          </cell>
          <cell r="B765">
            <v>9190000</v>
          </cell>
        </row>
        <row r="766">
          <cell r="A766">
            <v>190253</v>
          </cell>
          <cell r="B766">
            <v>9190000</v>
          </cell>
        </row>
        <row r="767">
          <cell r="A767">
            <v>190254</v>
          </cell>
          <cell r="B767">
            <v>9190000</v>
          </cell>
        </row>
        <row r="768">
          <cell r="A768">
            <v>190255</v>
          </cell>
          <cell r="B768">
            <v>9190000</v>
          </cell>
        </row>
        <row r="769">
          <cell r="A769">
            <v>190256</v>
          </cell>
          <cell r="B769">
            <v>9190000</v>
          </cell>
        </row>
        <row r="770">
          <cell r="A770">
            <v>190258</v>
          </cell>
          <cell r="B770">
            <v>9190000</v>
          </cell>
        </row>
        <row r="771">
          <cell r="A771">
            <v>190266</v>
          </cell>
          <cell r="B771">
            <v>9190000</v>
          </cell>
        </row>
        <row r="772">
          <cell r="A772">
            <v>190297</v>
          </cell>
          <cell r="B772">
            <v>9190000</v>
          </cell>
        </row>
        <row r="773">
          <cell r="A773">
            <v>190319</v>
          </cell>
          <cell r="B773">
            <v>9190000</v>
          </cell>
        </row>
        <row r="774">
          <cell r="A774">
            <v>190351</v>
          </cell>
          <cell r="B774">
            <v>9190000</v>
          </cell>
        </row>
        <row r="775">
          <cell r="A775">
            <v>190365</v>
          </cell>
          <cell r="B775">
            <v>9190000</v>
          </cell>
        </row>
        <row r="776">
          <cell r="A776">
            <v>190368</v>
          </cell>
          <cell r="B776">
            <v>9190000</v>
          </cell>
        </row>
        <row r="777">
          <cell r="A777">
            <v>190389</v>
          </cell>
          <cell r="B777">
            <v>9190000</v>
          </cell>
        </row>
        <row r="778">
          <cell r="A778">
            <v>190393</v>
          </cell>
          <cell r="B778">
            <v>9190000</v>
          </cell>
        </row>
        <row r="779">
          <cell r="A779">
            <v>190407</v>
          </cell>
          <cell r="B779">
            <v>9190000</v>
          </cell>
        </row>
        <row r="780">
          <cell r="A780">
            <v>190417</v>
          </cell>
          <cell r="B780">
            <v>9190000</v>
          </cell>
        </row>
        <row r="781">
          <cell r="A781">
            <v>190419</v>
          </cell>
          <cell r="B781">
            <v>9190000</v>
          </cell>
        </row>
        <row r="782">
          <cell r="A782">
            <v>190425</v>
          </cell>
          <cell r="B782">
            <v>9190000</v>
          </cell>
        </row>
        <row r="783">
          <cell r="A783">
            <v>190426</v>
          </cell>
          <cell r="B783">
            <v>9190000</v>
          </cell>
        </row>
        <row r="784">
          <cell r="A784">
            <v>190431</v>
          </cell>
          <cell r="B784">
            <v>9190000</v>
          </cell>
        </row>
        <row r="785">
          <cell r="A785">
            <v>190433</v>
          </cell>
          <cell r="B785">
            <v>9190000</v>
          </cell>
        </row>
        <row r="786">
          <cell r="A786">
            <v>190434</v>
          </cell>
          <cell r="B786">
            <v>9190000</v>
          </cell>
        </row>
        <row r="787">
          <cell r="A787">
            <v>190435</v>
          </cell>
          <cell r="B787">
            <v>9190000</v>
          </cell>
        </row>
        <row r="788">
          <cell r="A788">
            <v>190436</v>
          </cell>
          <cell r="B788">
            <v>9190000</v>
          </cell>
        </row>
        <row r="789">
          <cell r="A789">
            <v>190444</v>
          </cell>
          <cell r="B789">
            <v>9190000</v>
          </cell>
        </row>
        <row r="790">
          <cell r="A790">
            <v>190445</v>
          </cell>
          <cell r="B790">
            <v>9190000</v>
          </cell>
        </row>
        <row r="791">
          <cell r="A791">
            <v>190448</v>
          </cell>
          <cell r="B791">
            <v>9190000</v>
          </cell>
        </row>
        <row r="792">
          <cell r="A792">
            <v>190457</v>
          </cell>
          <cell r="B792">
            <v>9190000</v>
          </cell>
        </row>
        <row r="793">
          <cell r="A793">
            <v>190459</v>
          </cell>
          <cell r="B793">
            <v>9190000</v>
          </cell>
        </row>
        <row r="794">
          <cell r="A794">
            <v>190463</v>
          </cell>
          <cell r="B794">
            <v>9190000</v>
          </cell>
        </row>
        <row r="795">
          <cell r="A795">
            <v>190485</v>
          </cell>
          <cell r="B795">
            <v>9190000</v>
          </cell>
        </row>
        <row r="796">
          <cell r="A796">
            <v>190501</v>
          </cell>
          <cell r="B796">
            <v>9190000</v>
          </cell>
        </row>
        <row r="797">
          <cell r="A797">
            <v>190510</v>
          </cell>
          <cell r="B797">
            <v>9190000</v>
          </cell>
        </row>
        <row r="798">
          <cell r="A798">
            <v>190520</v>
          </cell>
          <cell r="B798">
            <v>9190000</v>
          </cell>
        </row>
        <row r="799">
          <cell r="A799">
            <v>190561</v>
          </cell>
          <cell r="B799">
            <v>9190000</v>
          </cell>
        </row>
        <row r="800">
          <cell r="A800">
            <v>190640</v>
          </cell>
          <cell r="B800">
            <v>9190000</v>
          </cell>
        </row>
        <row r="801">
          <cell r="A801">
            <v>190641</v>
          </cell>
          <cell r="B801">
            <v>9190000</v>
          </cell>
        </row>
        <row r="802">
          <cell r="A802">
            <v>190642</v>
          </cell>
          <cell r="B802">
            <v>9190000</v>
          </cell>
        </row>
        <row r="803">
          <cell r="A803">
            <v>190643</v>
          </cell>
          <cell r="B803">
            <v>9190000</v>
          </cell>
        </row>
        <row r="804">
          <cell r="A804">
            <v>190700</v>
          </cell>
          <cell r="B804">
            <v>9190000</v>
          </cell>
        </row>
        <row r="805">
          <cell r="A805">
            <v>190738</v>
          </cell>
          <cell r="B805">
            <v>9190000</v>
          </cell>
        </row>
        <row r="806">
          <cell r="A806">
            <v>190745</v>
          </cell>
          <cell r="B806">
            <v>9190000</v>
          </cell>
        </row>
        <row r="807">
          <cell r="A807">
            <v>190746</v>
          </cell>
          <cell r="B807">
            <v>9190000</v>
          </cell>
        </row>
        <row r="808">
          <cell r="A808">
            <v>190748</v>
          </cell>
          <cell r="B808">
            <v>9190000</v>
          </cell>
        </row>
        <row r="809">
          <cell r="A809">
            <v>190800</v>
          </cell>
          <cell r="B809">
            <v>9190000</v>
          </cell>
        </row>
        <row r="810">
          <cell r="A810">
            <v>190910</v>
          </cell>
          <cell r="B810">
            <v>9190000</v>
          </cell>
        </row>
        <row r="811">
          <cell r="A811">
            <v>190912</v>
          </cell>
          <cell r="B811">
            <v>9190000</v>
          </cell>
        </row>
        <row r="812">
          <cell r="A812">
            <v>190925</v>
          </cell>
          <cell r="B812">
            <v>9190000</v>
          </cell>
        </row>
        <row r="813">
          <cell r="A813">
            <v>190926</v>
          </cell>
          <cell r="B813">
            <v>9190000</v>
          </cell>
        </row>
        <row r="814">
          <cell r="A814">
            <v>190961</v>
          </cell>
          <cell r="B814">
            <v>9190000</v>
          </cell>
        </row>
        <row r="815">
          <cell r="A815">
            <v>201100</v>
          </cell>
          <cell r="B815">
            <v>9201000</v>
          </cell>
        </row>
        <row r="816">
          <cell r="A816">
            <v>204410</v>
          </cell>
          <cell r="B816">
            <v>9204000</v>
          </cell>
        </row>
        <row r="817">
          <cell r="A817">
            <v>204430</v>
          </cell>
          <cell r="B817">
            <v>9204000</v>
          </cell>
        </row>
        <row r="818">
          <cell r="A818">
            <v>204440</v>
          </cell>
          <cell r="B818">
            <v>9204000</v>
          </cell>
        </row>
        <row r="819">
          <cell r="A819">
            <v>204450</v>
          </cell>
          <cell r="B819">
            <v>9204000</v>
          </cell>
        </row>
        <row r="820">
          <cell r="A820">
            <v>204600</v>
          </cell>
          <cell r="B820">
            <v>9204000</v>
          </cell>
        </row>
        <row r="821">
          <cell r="A821">
            <v>204610</v>
          </cell>
          <cell r="B821">
            <v>9204000</v>
          </cell>
        </row>
        <row r="822">
          <cell r="A822">
            <v>204620</v>
          </cell>
          <cell r="B822">
            <v>9204000</v>
          </cell>
        </row>
        <row r="823">
          <cell r="A823">
            <v>207410</v>
          </cell>
          <cell r="B823">
            <v>9207000</v>
          </cell>
        </row>
        <row r="824">
          <cell r="A824">
            <v>207430</v>
          </cell>
          <cell r="B824">
            <v>9207000</v>
          </cell>
        </row>
        <row r="825">
          <cell r="A825">
            <v>207440</v>
          </cell>
          <cell r="B825">
            <v>9207000</v>
          </cell>
        </row>
        <row r="826">
          <cell r="A826">
            <v>207450</v>
          </cell>
          <cell r="B826">
            <v>9207000</v>
          </cell>
        </row>
        <row r="827">
          <cell r="A827">
            <v>211100</v>
          </cell>
          <cell r="B827">
            <v>9211000</v>
          </cell>
        </row>
        <row r="828">
          <cell r="A828">
            <v>211325</v>
          </cell>
          <cell r="B828">
            <v>9211000</v>
          </cell>
        </row>
        <row r="829">
          <cell r="A829">
            <v>211350</v>
          </cell>
          <cell r="B829">
            <v>9211000</v>
          </cell>
        </row>
        <row r="830">
          <cell r="A830">
            <v>214100</v>
          </cell>
          <cell r="B830">
            <v>9214000</v>
          </cell>
        </row>
        <row r="831">
          <cell r="A831">
            <v>215120</v>
          </cell>
          <cell r="B831">
            <v>9215100</v>
          </cell>
        </row>
        <row r="832">
          <cell r="A832">
            <v>215140</v>
          </cell>
          <cell r="B832">
            <v>9215100</v>
          </cell>
        </row>
        <row r="833">
          <cell r="A833">
            <v>215150</v>
          </cell>
          <cell r="B833">
            <v>9215100</v>
          </cell>
        </row>
        <row r="834">
          <cell r="A834">
            <v>215180</v>
          </cell>
          <cell r="B834">
            <v>9215100</v>
          </cell>
        </row>
        <row r="835">
          <cell r="A835">
            <v>215200</v>
          </cell>
          <cell r="B835">
            <v>9215100</v>
          </cell>
        </row>
        <row r="836">
          <cell r="A836">
            <v>215220</v>
          </cell>
          <cell r="B836">
            <v>9215100</v>
          </cell>
        </row>
        <row r="837">
          <cell r="A837">
            <v>215240</v>
          </cell>
          <cell r="B837">
            <v>9215100</v>
          </cell>
        </row>
        <row r="838">
          <cell r="A838">
            <v>215260</v>
          </cell>
          <cell r="B838">
            <v>9215100</v>
          </cell>
        </row>
        <row r="839">
          <cell r="A839">
            <v>215280</v>
          </cell>
          <cell r="B839">
            <v>9215100</v>
          </cell>
        </row>
        <row r="840">
          <cell r="A840">
            <v>215300</v>
          </cell>
          <cell r="B840">
            <v>9215100</v>
          </cell>
        </row>
        <row r="841">
          <cell r="A841">
            <v>215320</v>
          </cell>
          <cell r="B841">
            <v>9215100</v>
          </cell>
        </row>
        <row r="842">
          <cell r="A842">
            <v>215340</v>
          </cell>
          <cell r="B842">
            <v>9215100</v>
          </cell>
        </row>
        <row r="843">
          <cell r="A843">
            <v>215360</v>
          </cell>
          <cell r="B843">
            <v>9215100</v>
          </cell>
        </row>
        <row r="844">
          <cell r="A844">
            <v>215380</v>
          </cell>
          <cell r="B844">
            <v>9215100</v>
          </cell>
        </row>
        <row r="845">
          <cell r="A845">
            <v>215410</v>
          </cell>
          <cell r="B845">
            <v>9215100</v>
          </cell>
        </row>
        <row r="846">
          <cell r="A846">
            <v>215420</v>
          </cell>
          <cell r="B846">
            <v>9215100</v>
          </cell>
        </row>
        <row r="847">
          <cell r="A847">
            <v>215490</v>
          </cell>
          <cell r="B847">
            <v>9215100</v>
          </cell>
        </row>
        <row r="848">
          <cell r="A848">
            <v>215500</v>
          </cell>
          <cell r="B848">
            <v>9215100</v>
          </cell>
        </row>
        <row r="849">
          <cell r="A849">
            <v>215550</v>
          </cell>
          <cell r="B849">
            <v>9215100</v>
          </cell>
        </row>
        <row r="850">
          <cell r="A850">
            <v>215620</v>
          </cell>
          <cell r="B850">
            <v>9215100</v>
          </cell>
        </row>
        <row r="851">
          <cell r="A851">
            <v>216010</v>
          </cell>
          <cell r="B851">
            <v>9216000</v>
          </cell>
        </row>
        <row r="852">
          <cell r="A852">
            <v>216110</v>
          </cell>
          <cell r="B852">
            <v>9216100</v>
          </cell>
        </row>
        <row r="853">
          <cell r="A853">
            <v>216130</v>
          </cell>
          <cell r="B853">
            <v>9216100</v>
          </cell>
        </row>
        <row r="854">
          <cell r="A854">
            <v>216140</v>
          </cell>
          <cell r="B854">
            <v>9216100</v>
          </cell>
        </row>
        <row r="855">
          <cell r="A855">
            <v>216150</v>
          </cell>
          <cell r="B855">
            <v>9216100</v>
          </cell>
        </row>
        <row r="856">
          <cell r="A856">
            <v>216160</v>
          </cell>
          <cell r="B856">
            <v>9216100</v>
          </cell>
        </row>
        <row r="857">
          <cell r="A857">
            <v>216180</v>
          </cell>
          <cell r="B857">
            <v>9216100</v>
          </cell>
        </row>
        <row r="858">
          <cell r="A858">
            <v>216190</v>
          </cell>
          <cell r="B858">
            <v>9216100</v>
          </cell>
        </row>
        <row r="859">
          <cell r="A859">
            <v>216200</v>
          </cell>
          <cell r="B859">
            <v>9216100</v>
          </cell>
        </row>
        <row r="860">
          <cell r="A860">
            <v>217100</v>
          </cell>
          <cell r="B860">
            <v>9217000</v>
          </cell>
        </row>
        <row r="861">
          <cell r="A861">
            <v>219320</v>
          </cell>
          <cell r="B861">
            <v>9219000</v>
          </cell>
        </row>
        <row r="862">
          <cell r="A862">
            <v>219321</v>
          </cell>
          <cell r="B862">
            <v>9219000</v>
          </cell>
        </row>
        <row r="863">
          <cell r="A863">
            <v>219322</v>
          </cell>
          <cell r="B863">
            <v>9219000</v>
          </cell>
        </row>
        <row r="864">
          <cell r="A864">
            <v>221175</v>
          </cell>
          <cell r="B864">
            <v>9221000</v>
          </cell>
        </row>
        <row r="865">
          <cell r="A865">
            <v>221180</v>
          </cell>
          <cell r="B865">
            <v>9221000</v>
          </cell>
        </row>
        <row r="866">
          <cell r="A866">
            <v>221190</v>
          </cell>
          <cell r="B866">
            <v>9221000</v>
          </cell>
        </row>
        <row r="867">
          <cell r="A867">
            <v>221235</v>
          </cell>
          <cell r="B867">
            <v>9221000</v>
          </cell>
        </row>
        <row r="868">
          <cell r="A868">
            <v>221240</v>
          </cell>
          <cell r="B868">
            <v>9221000</v>
          </cell>
        </row>
        <row r="869">
          <cell r="A869">
            <v>221245</v>
          </cell>
          <cell r="B869">
            <v>9221000</v>
          </cell>
        </row>
        <row r="870">
          <cell r="A870">
            <v>221250</v>
          </cell>
          <cell r="B870">
            <v>9221000</v>
          </cell>
        </row>
        <row r="871">
          <cell r="A871">
            <v>221255</v>
          </cell>
          <cell r="B871">
            <v>9221000</v>
          </cell>
        </row>
        <row r="872">
          <cell r="A872">
            <v>221260</v>
          </cell>
          <cell r="B872">
            <v>9221000</v>
          </cell>
        </row>
        <row r="873">
          <cell r="A873">
            <v>221270</v>
          </cell>
          <cell r="B873">
            <v>9221000</v>
          </cell>
        </row>
        <row r="874">
          <cell r="A874">
            <v>221275</v>
          </cell>
          <cell r="B874">
            <v>9221000</v>
          </cell>
        </row>
        <row r="875">
          <cell r="A875">
            <v>221280</v>
          </cell>
          <cell r="B875">
            <v>9221000</v>
          </cell>
        </row>
        <row r="876">
          <cell r="A876">
            <v>221285</v>
          </cell>
          <cell r="B876">
            <v>9221000</v>
          </cell>
        </row>
        <row r="877">
          <cell r="A877">
            <v>221930</v>
          </cell>
          <cell r="B877">
            <v>9221000</v>
          </cell>
        </row>
        <row r="878">
          <cell r="A878">
            <v>221940</v>
          </cell>
          <cell r="B878">
            <v>9221000</v>
          </cell>
        </row>
        <row r="879">
          <cell r="A879">
            <v>221945</v>
          </cell>
          <cell r="B879">
            <v>9221000</v>
          </cell>
        </row>
        <row r="880">
          <cell r="A880">
            <v>221950</v>
          </cell>
          <cell r="B880">
            <v>9221000</v>
          </cell>
        </row>
        <row r="881">
          <cell r="A881">
            <v>222940</v>
          </cell>
          <cell r="B881">
            <v>9222000</v>
          </cell>
        </row>
        <row r="882">
          <cell r="A882">
            <v>223500</v>
          </cell>
          <cell r="B882">
            <v>9223000</v>
          </cell>
        </row>
        <row r="883">
          <cell r="A883">
            <v>224250</v>
          </cell>
          <cell r="B883">
            <v>9224000</v>
          </cell>
        </row>
        <row r="884">
          <cell r="A884">
            <v>224380</v>
          </cell>
          <cell r="B884">
            <v>9224000</v>
          </cell>
        </row>
        <row r="885">
          <cell r="A885">
            <v>224385</v>
          </cell>
          <cell r="B885">
            <v>9224000</v>
          </cell>
        </row>
        <row r="886">
          <cell r="A886">
            <v>224386</v>
          </cell>
          <cell r="B886">
            <v>9224000</v>
          </cell>
        </row>
        <row r="887">
          <cell r="A887">
            <v>224387</v>
          </cell>
          <cell r="B887">
            <v>9224000</v>
          </cell>
        </row>
        <row r="888">
          <cell r="A888">
            <v>224630</v>
          </cell>
          <cell r="B888">
            <v>9224000</v>
          </cell>
        </row>
        <row r="889">
          <cell r="A889">
            <v>224635</v>
          </cell>
          <cell r="B889">
            <v>9224000</v>
          </cell>
        </row>
        <row r="890">
          <cell r="A890">
            <v>224636</v>
          </cell>
          <cell r="B890">
            <v>9224000</v>
          </cell>
        </row>
        <row r="891">
          <cell r="A891">
            <v>224637</v>
          </cell>
          <cell r="B891">
            <v>9224000</v>
          </cell>
        </row>
        <row r="892">
          <cell r="A892">
            <v>224638</v>
          </cell>
          <cell r="B892">
            <v>9224000</v>
          </cell>
        </row>
        <row r="893">
          <cell r="A893">
            <v>224639</v>
          </cell>
          <cell r="B893">
            <v>9224000</v>
          </cell>
        </row>
        <row r="894">
          <cell r="A894">
            <v>226100</v>
          </cell>
          <cell r="B894">
            <v>9226000</v>
          </cell>
        </row>
        <row r="895">
          <cell r="A895">
            <v>227111</v>
          </cell>
          <cell r="B895">
            <v>9227000</v>
          </cell>
        </row>
        <row r="896">
          <cell r="A896">
            <v>228110</v>
          </cell>
          <cell r="B896">
            <v>9228100</v>
          </cell>
        </row>
        <row r="897">
          <cell r="A897">
            <v>228115</v>
          </cell>
          <cell r="B897">
            <v>9228100</v>
          </cell>
        </row>
        <row r="898">
          <cell r="A898">
            <v>228116</v>
          </cell>
          <cell r="B898">
            <v>9228100</v>
          </cell>
        </row>
        <row r="899">
          <cell r="A899">
            <v>228119</v>
          </cell>
          <cell r="B899">
            <v>9228100</v>
          </cell>
        </row>
        <row r="900">
          <cell r="A900">
            <v>228120</v>
          </cell>
          <cell r="B900">
            <v>9228100</v>
          </cell>
        </row>
        <row r="901">
          <cell r="A901">
            <v>228125</v>
          </cell>
          <cell r="B901">
            <v>9228100</v>
          </cell>
        </row>
        <row r="902">
          <cell r="A902">
            <v>228126</v>
          </cell>
          <cell r="B902">
            <v>9228100</v>
          </cell>
        </row>
        <row r="903">
          <cell r="A903">
            <v>228129</v>
          </cell>
          <cell r="B903">
            <v>9228100</v>
          </cell>
        </row>
        <row r="904">
          <cell r="A904">
            <v>228155</v>
          </cell>
          <cell r="B904">
            <v>9228100</v>
          </cell>
        </row>
        <row r="905">
          <cell r="A905">
            <v>228156</v>
          </cell>
          <cell r="B905">
            <v>9228100</v>
          </cell>
        </row>
        <row r="906">
          <cell r="A906">
            <v>228170</v>
          </cell>
          <cell r="B906">
            <v>9228100</v>
          </cell>
        </row>
        <row r="907">
          <cell r="A907">
            <v>228175</v>
          </cell>
          <cell r="B907">
            <v>9228100</v>
          </cell>
        </row>
        <row r="908">
          <cell r="A908">
            <v>228176</v>
          </cell>
          <cell r="B908">
            <v>9228100</v>
          </cell>
        </row>
        <row r="909">
          <cell r="A909">
            <v>228179</v>
          </cell>
          <cell r="B909">
            <v>9228100</v>
          </cell>
        </row>
        <row r="910">
          <cell r="A910">
            <v>228190</v>
          </cell>
          <cell r="B910">
            <v>9228100</v>
          </cell>
        </row>
        <row r="911">
          <cell r="A911">
            <v>228199</v>
          </cell>
          <cell r="B911">
            <v>9228100</v>
          </cell>
        </row>
        <row r="912">
          <cell r="A912">
            <v>228210</v>
          </cell>
          <cell r="B912">
            <v>9228200</v>
          </cell>
        </row>
        <row r="913">
          <cell r="A913">
            <v>228290</v>
          </cell>
          <cell r="B913">
            <v>9228200</v>
          </cell>
        </row>
        <row r="914">
          <cell r="A914">
            <v>228299</v>
          </cell>
          <cell r="B914">
            <v>9228200</v>
          </cell>
        </row>
        <row r="915">
          <cell r="A915">
            <v>228304</v>
          </cell>
          <cell r="B915">
            <v>9228300</v>
          </cell>
        </row>
        <row r="916">
          <cell r="A916">
            <v>228305</v>
          </cell>
          <cell r="B916">
            <v>9228300</v>
          </cell>
        </row>
        <row r="917">
          <cell r="A917">
            <v>228306</v>
          </cell>
          <cell r="B917">
            <v>9228300</v>
          </cell>
        </row>
        <row r="918">
          <cell r="A918">
            <v>228312</v>
          </cell>
          <cell r="B918">
            <v>9228300</v>
          </cell>
        </row>
        <row r="919">
          <cell r="A919">
            <v>228313</v>
          </cell>
          <cell r="B919">
            <v>9228300</v>
          </cell>
        </row>
        <row r="920">
          <cell r="A920">
            <v>228314</v>
          </cell>
          <cell r="B920">
            <v>9228300</v>
          </cell>
        </row>
        <row r="921">
          <cell r="A921">
            <v>228326</v>
          </cell>
          <cell r="B921">
            <v>9228300</v>
          </cell>
        </row>
        <row r="922">
          <cell r="A922">
            <v>228338</v>
          </cell>
          <cell r="B922">
            <v>9228300</v>
          </cell>
        </row>
        <row r="923">
          <cell r="A923">
            <v>228341</v>
          </cell>
          <cell r="B923">
            <v>9228300</v>
          </cell>
        </row>
        <row r="924">
          <cell r="A924">
            <v>228342</v>
          </cell>
          <cell r="B924">
            <v>9228300</v>
          </cell>
        </row>
        <row r="925">
          <cell r="A925">
            <v>228343</v>
          </cell>
          <cell r="B925">
            <v>9228300</v>
          </cell>
        </row>
        <row r="926">
          <cell r="A926">
            <v>228346</v>
          </cell>
          <cell r="B926">
            <v>9228300</v>
          </cell>
        </row>
        <row r="927">
          <cell r="A927">
            <v>228348</v>
          </cell>
          <cell r="B927">
            <v>9228300</v>
          </cell>
        </row>
        <row r="928">
          <cell r="A928">
            <v>228354</v>
          </cell>
          <cell r="B928">
            <v>9228300</v>
          </cell>
        </row>
        <row r="929">
          <cell r="A929">
            <v>228355</v>
          </cell>
          <cell r="B929">
            <v>9228300</v>
          </cell>
        </row>
        <row r="930">
          <cell r="A930">
            <v>228361</v>
          </cell>
          <cell r="B930">
            <v>9228300</v>
          </cell>
        </row>
        <row r="931">
          <cell r="A931">
            <v>228362</v>
          </cell>
          <cell r="B931">
            <v>9228300</v>
          </cell>
        </row>
        <row r="932">
          <cell r="A932">
            <v>228363</v>
          </cell>
          <cell r="B932">
            <v>9228300</v>
          </cell>
        </row>
        <row r="933">
          <cell r="A933">
            <v>228364</v>
          </cell>
          <cell r="B933">
            <v>9228300</v>
          </cell>
        </row>
        <row r="934">
          <cell r="A934">
            <v>228365</v>
          </cell>
          <cell r="B934">
            <v>9228300</v>
          </cell>
        </row>
        <row r="935">
          <cell r="A935">
            <v>228366</v>
          </cell>
          <cell r="B935">
            <v>9228300</v>
          </cell>
        </row>
        <row r="936">
          <cell r="A936">
            <v>228367</v>
          </cell>
          <cell r="B936">
            <v>9228300</v>
          </cell>
        </row>
        <row r="937">
          <cell r="A937">
            <v>228368</v>
          </cell>
          <cell r="B937">
            <v>9228300</v>
          </cell>
        </row>
        <row r="938">
          <cell r="A938">
            <v>228369</v>
          </cell>
          <cell r="B938">
            <v>9228300</v>
          </cell>
        </row>
        <row r="939">
          <cell r="A939">
            <v>228371</v>
          </cell>
          <cell r="B939">
            <v>9228300</v>
          </cell>
        </row>
        <row r="940">
          <cell r="A940">
            <v>228372</v>
          </cell>
          <cell r="B940">
            <v>9228300</v>
          </cell>
        </row>
        <row r="941">
          <cell r="A941">
            <v>228373</v>
          </cell>
          <cell r="B941">
            <v>9228300</v>
          </cell>
        </row>
        <row r="942">
          <cell r="A942">
            <v>228374</v>
          </cell>
          <cell r="B942">
            <v>9228300</v>
          </cell>
        </row>
        <row r="943">
          <cell r="A943">
            <v>228375</v>
          </cell>
          <cell r="B943">
            <v>9228300</v>
          </cell>
        </row>
        <row r="944">
          <cell r="A944">
            <v>228376</v>
          </cell>
          <cell r="B944">
            <v>9228300</v>
          </cell>
        </row>
        <row r="945">
          <cell r="A945">
            <v>228377</v>
          </cell>
          <cell r="B945">
            <v>9228300</v>
          </cell>
        </row>
        <row r="946">
          <cell r="A946">
            <v>228380</v>
          </cell>
          <cell r="B946">
            <v>9228300</v>
          </cell>
        </row>
        <row r="947">
          <cell r="A947">
            <v>228381</v>
          </cell>
          <cell r="B947">
            <v>9228300</v>
          </cell>
        </row>
        <row r="948">
          <cell r="A948">
            <v>228385</v>
          </cell>
          <cell r="B948">
            <v>9228300</v>
          </cell>
        </row>
        <row r="949">
          <cell r="A949">
            <v>228393</v>
          </cell>
          <cell r="B949">
            <v>9228300</v>
          </cell>
        </row>
        <row r="950">
          <cell r="A950">
            <v>228395</v>
          </cell>
          <cell r="B950">
            <v>9228300</v>
          </cell>
        </row>
        <row r="951">
          <cell r="A951">
            <v>228396</v>
          </cell>
          <cell r="B951">
            <v>9228300</v>
          </cell>
        </row>
        <row r="952">
          <cell r="A952">
            <v>228397</v>
          </cell>
          <cell r="B952">
            <v>9228300</v>
          </cell>
        </row>
        <row r="953">
          <cell r="A953">
            <v>228398</v>
          </cell>
          <cell r="B953">
            <v>9228300</v>
          </cell>
        </row>
        <row r="954">
          <cell r="A954">
            <v>228399</v>
          </cell>
          <cell r="B954">
            <v>9228300</v>
          </cell>
        </row>
        <row r="955">
          <cell r="A955">
            <v>228473</v>
          </cell>
          <cell r="B955">
            <v>9228400</v>
          </cell>
        </row>
        <row r="956">
          <cell r="A956">
            <v>228474</v>
          </cell>
          <cell r="B956">
            <v>9228400</v>
          </cell>
        </row>
        <row r="957">
          <cell r="A957">
            <v>228475</v>
          </cell>
          <cell r="B957">
            <v>9228400</v>
          </cell>
        </row>
        <row r="958">
          <cell r="A958">
            <v>228476</v>
          </cell>
          <cell r="B958">
            <v>9228400</v>
          </cell>
        </row>
        <row r="959">
          <cell r="A959">
            <v>228500</v>
          </cell>
          <cell r="B959">
            <v>9228300</v>
          </cell>
        </row>
        <row r="960">
          <cell r="A960">
            <v>228570</v>
          </cell>
          <cell r="B960">
            <v>9228300</v>
          </cell>
        </row>
        <row r="961">
          <cell r="A961">
            <v>228583</v>
          </cell>
          <cell r="B961">
            <v>9228300</v>
          </cell>
        </row>
        <row r="962">
          <cell r="A962">
            <v>228584</v>
          </cell>
          <cell r="B962">
            <v>9228300</v>
          </cell>
        </row>
        <row r="963">
          <cell r="A963">
            <v>230100</v>
          </cell>
          <cell r="B963">
            <v>9230000</v>
          </cell>
        </row>
        <row r="964">
          <cell r="A964">
            <v>231020</v>
          </cell>
          <cell r="B964">
            <v>9231000</v>
          </cell>
        </row>
        <row r="965">
          <cell r="A965">
            <v>231050</v>
          </cell>
          <cell r="B965">
            <v>9231000</v>
          </cell>
        </row>
        <row r="966">
          <cell r="A966">
            <v>231051</v>
          </cell>
          <cell r="B966">
            <v>9231000</v>
          </cell>
        </row>
        <row r="967">
          <cell r="A967">
            <v>232100</v>
          </cell>
          <cell r="B967">
            <v>9232000</v>
          </cell>
        </row>
        <row r="968">
          <cell r="A968">
            <v>232110</v>
          </cell>
          <cell r="B968">
            <v>9232000</v>
          </cell>
        </row>
        <row r="969">
          <cell r="A969">
            <v>232155</v>
          </cell>
          <cell r="B969">
            <v>9232000</v>
          </cell>
        </row>
        <row r="970">
          <cell r="A970">
            <v>232156</v>
          </cell>
          <cell r="B970">
            <v>9232000</v>
          </cell>
        </row>
        <row r="971">
          <cell r="A971">
            <v>232201</v>
          </cell>
          <cell r="B971">
            <v>9232000</v>
          </cell>
        </row>
        <row r="972">
          <cell r="A972">
            <v>232202</v>
          </cell>
          <cell r="B972">
            <v>9232000</v>
          </cell>
        </row>
        <row r="973">
          <cell r="A973">
            <v>232204</v>
          </cell>
          <cell r="B973">
            <v>9232000</v>
          </cell>
        </row>
        <row r="974">
          <cell r="A974">
            <v>232205</v>
          </cell>
          <cell r="B974">
            <v>9232000</v>
          </cell>
        </row>
        <row r="975">
          <cell r="A975">
            <v>232220</v>
          </cell>
          <cell r="B975">
            <v>9232000</v>
          </cell>
        </row>
        <row r="976">
          <cell r="A976">
            <v>232263</v>
          </cell>
          <cell r="B976">
            <v>9232000</v>
          </cell>
        </row>
        <row r="977">
          <cell r="A977">
            <v>232270</v>
          </cell>
          <cell r="B977">
            <v>9232000</v>
          </cell>
        </row>
        <row r="978">
          <cell r="A978">
            <v>232293</v>
          </cell>
          <cell r="B978">
            <v>9232000</v>
          </cell>
        </row>
        <row r="979">
          <cell r="A979">
            <v>232350</v>
          </cell>
          <cell r="B979">
            <v>9232000</v>
          </cell>
        </row>
        <row r="980">
          <cell r="A980">
            <v>232407</v>
          </cell>
          <cell r="B980">
            <v>9232000</v>
          </cell>
        </row>
        <row r="981">
          <cell r="A981">
            <v>232408</v>
          </cell>
          <cell r="B981">
            <v>9232000</v>
          </cell>
        </row>
        <row r="982">
          <cell r="A982">
            <v>232420</v>
          </cell>
          <cell r="B982">
            <v>9232000</v>
          </cell>
        </row>
        <row r="983">
          <cell r="A983">
            <v>232425</v>
          </cell>
          <cell r="B983">
            <v>9232000</v>
          </cell>
        </row>
        <row r="984">
          <cell r="A984">
            <v>232430</v>
          </cell>
          <cell r="B984">
            <v>9232000</v>
          </cell>
        </row>
        <row r="985">
          <cell r="A985">
            <v>232440</v>
          </cell>
          <cell r="B985">
            <v>9232000</v>
          </cell>
        </row>
        <row r="986">
          <cell r="A986">
            <v>232445</v>
          </cell>
          <cell r="B986">
            <v>9232000</v>
          </cell>
        </row>
        <row r="987">
          <cell r="A987">
            <v>232460</v>
          </cell>
          <cell r="B987">
            <v>9232000</v>
          </cell>
        </row>
        <row r="988">
          <cell r="A988">
            <v>232490</v>
          </cell>
          <cell r="B988">
            <v>9232000</v>
          </cell>
        </row>
        <row r="989">
          <cell r="A989">
            <v>232500</v>
          </cell>
          <cell r="B989">
            <v>9232000</v>
          </cell>
        </row>
        <row r="990">
          <cell r="A990">
            <v>232505</v>
          </cell>
          <cell r="B990">
            <v>9232000</v>
          </cell>
        </row>
        <row r="991">
          <cell r="A991">
            <v>232510</v>
          </cell>
          <cell r="B991">
            <v>9232000</v>
          </cell>
        </row>
        <row r="992">
          <cell r="A992">
            <v>232520</v>
          </cell>
          <cell r="B992">
            <v>9232000</v>
          </cell>
        </row>
        <row r="993">
          <cell r="A993">
            <v>232530</v>
          </cell>
          <cell r="B993">
            <v>9232000</v>
          </cell>
        </row>
        <row r="994">
          <cell r="A994">
            <v>232540</v>
          </cell>
          <cell r="B994">
            <v>9232000</v>
          </cell>
        </row>
        <row r="995">
          <cell r="A995">
            <v>232550</v>
          </cell>
          <cell r="B995">
            <v>9232000</v>
          </cell>
        </row>
        <row r="996">
          <cell r="A996">
            <v>232585</v>
          </cell>
          <cell r="B996">
            <v>9232000</v>
          </cell>
        </row>
        <row r="997">
          <cell r="A997">
            <v>232588</v>
          </cell>
          <cell r="B997">
            <v>9232000</v>
          </cell>
        </row>
        <row r="998">
          <cell r="A998">
            <v>232591</v>
          </cell>
          <cell r="B998">
            <v>9232000</v>
          </cell>
        </row>
        <row r="999">
          <cell r="A999">
            <v>232610</v>
          </cell>
          <cell r="B999">
            <v>9232000</v>
          </cell>
        </row>
        <row r="1000">
          <cell r="A1000">
            <v>232620</v>
          </cell>
          <cell r="B1000">
            <v>9232000</v>
          </cell>
        </row>
        <row r="1001">
          <cell r="A1001">
            <v>232623</v>
          </cell>
          <cell r="B1001">
            <v>9232000</v>
          </cell>
        </row>
        <row r="1002">
          <cell r="A1002">
            <v>232624</v>
          </cell>
          <cell r="B1002">
            <v>9232000</v>
          </cell>
        </row>
        <row r="1003">
          <cell r="A1003">
            <v>232626</v>
          </cell>
          <cell r="B1003">
            <v>9232000</v>
          </cell>
        </row>
        <row r="1004">
          <cell r="A1004">
            <v>232629</v>
          </cell>
          <cell r="B1004">
            <v>9232000</v>
          </cell>
        </row>
        <row r="1005">
          <cell r="A1005">
            <v>232630</v>
          </cell>
          <cell r="B1005">
            <v>9232000</v>
          </cell>
        </row>
        <row r="1006">
          <cell r="A1006">
            <v>232634</v>
          </cell>
          <cell r="B1006">
            <v>9232000</v>
          </cell>
        </row>
        <row r="1007">
          <cell r="A1007">
            <v>232636</v>
          </cell>
          <cell r="B1007">
            <v>9232000</v>
          </cell>
        </row>
        <row r="1008">
          <cell r="A1008">
            <v>232637</v>
          </cell>
          <cell r="B1008">
            <v>9232000</v>
          </cell>
        </row>
        <row r="1009">
          <cell r="A1009">
            <v>232638</v>
          </cell>
          <cell r="B1009">
            <v>9232000</v>
          </cell>
        </row>
        <row r="1010">
          <cell r="A1010">
            <v>232639</v>
          </cell>
          <cell r="B1010">
            <v>9232000</v>
          </cell>
        </row>
        <row r="1011">
          <cell r="A1011">
            <v>232640</v>
          </cell>
          <cell r="B1011">
            <v>9232000</v>
          </cell>
        </row>
        <row r="1012">
          <cell r="A1012">
            <v>232641</v>
          </cell>
          <cell r="B1012">
            <v>9232000</v>
          </cell>
        </row>
        <row r="1013">
          <cell r="A1013">
            <v>232642</v>
          </cell>
          <cell r="B1013">
            <v>9232000</v>
          </cell>
        </row>
        <row r="1014">
          <cell r="A1014">
            <v>232645</v>
          </cell>
          <cell r="B1014">
            <v>9232000</v>
          </cell>
        </row>
        <row r="1015">
          <cell r="A1015">
            <v>232646</v>
          </cell>
          <cell r="B1015">
            <v>9232000</v>
          </cell>
        </row>
        <row r="1016">
          <cell r="A1016">
            <v>232647</v>
          </cell>
          <cell r="B1016">
            <v>9232000</v>
          </cell>
        </row>
        <row r="1017">
          <cell r="A1017">
            <v>232649</v>
          </cell>
          <cell r="B1017">
            <v>9232000</v>
          </cell>
        </row>
        <row r="1018">
          <cell r="A1018">
            <v>232650</v>
          </cell>
          <cell r="B1018">
            <v>9232000</v>
          </cell>
        </row>
        <row r="1019">
          <cell r="A1019">
            <v>232651</v>
          </cell>
          <cell r="B1019">
            <v>9232000</v>
          </cell>
        </row>
        <row r="1020">
          <cell r="A1020">
            <v>232653</v>
          </cell>
          <cell r="B1020">
            <v>9232000</v>
          </cell>
        </row>
        <row r="1021">
          <cell r="A1021">
            <v>232655</v>
          </cell>
          <cell r="B1021">
            <v>9232000</v>
          </cell>
        </row>
        <row r="1022">
          <cell r="A1022">
            <v>232656</v>
          </cell>
          <cell r="B1022">
            <v>9232000</v>
          </cell>
        </row>
        <row r="1023">
          <cell r="A1023">
            <v>232657</v>
          </cell>
          <cell r="B1023">
            <v>9232000</v>
          </cell>
        </row>
        <row r="1024">
          <cell r="A1024">
            <v>232658</v>
          </cell>
          <cell r="B1024">
            <v>9232000</v>
          </cell>
        </row>
        <row r="1025">
          <cell r="A1025">
            <v>232659</v>
          </cell>
          <cell r="B1025">
            <v>9232000</v>
          </cell>
        </row>
        <row r="1026">
          <cell r="A1026">
            <v>232660</v>
          </cell>
          <cell r="B1026">
            <v>9232000</v>
          </cell>
        </row>
        <row r="1027">
          <cell r="A1027">
            <v>232665</v>
          </cell>
          <cell r="B1027">
            <v>9232000</v>
          </cell>
        </row>
        <row r="1028">
          <cell r="A1028">
            <v>232670</v>
          </cell>
          <cell r="B1028">
            <v>9232000</v>
          </cell>
        </row>
        <row r="1029">
          <cell r="A1029">
            <v>232671</v>
          </cell>
          <cell r="B1029">
            <v>9232000</v>
          </cell>
        </row>
        <row r="1030">
          <cell r="A1030">
            <v>232675</v>
          </cell>
          <cell r="B1030">
            <v>9232000</v>
          </cell>
        </row>
        <row r="1031">
          <cell r="A1031">
            <v>232676</v>
          </cell>
          <cell r="B1031">
            <v>9232000</v>
          </cell>
        </row>
        <row r="1032">
          <cell r="A1032">
            <v>232680</v>
          </cell>
          <cell r="B1032">
            <v>9232000</v>
          </cell>
        </row>
        <row r="1033">
          <cell r="A1033">
            <v>232685</v>
          </cell>
          <cell r="B1033">
            <v>9232000</v>
          </cell>
        </row>
        <row r="1034">
          <cell r="A1034">
            <v>232690</v>
          </cell>
          <cell r="B1034">
            <v>9232000</v>
          </cell>
        </row>
        <row r="1035">
          <cell r="A1035">
            <v>232691</v>
          </cell>
          <cell r="B1035">
            <v>9232000</v>
          </cell>
        </row>
        <row r="1036">
          <cell r="A1036">
            <v>232692</v>
          </cell>
          <cell r="B1036">
            <v>9232000</v>
          </cell>
        </row>
        <row r="1037">
          <cell r="A1037">
            <v>232693</v>
          </cell>
          <cell r="B1037">
            <v>9232000</v>
          </cell>
        </row>
        <row r="1038">
          <cell r="A1038">
            <v>232694</v>
          </cell>
          <cell r="B1038">
            <v>9232000</v>
          </cell>
        </row>
        <row r="1039">
          <cell r="A1039">
            <v>232698</v>
          </cell>
          <cell r="B1039">
            <v>9232000</v>
          </cell>
        </row>
        <row r="1040">
          <cell r="A1040">
            <v>232700</v>
          </cell>
          <cell r="B1040">
            <v>9232000</v>
          </cell>
        </row>
        <row r="1041">
          <cell r="A1041">
            <v>232701</v>
          </cell>
          <cell r="B1041">
            <v>9232000</v>
          </cell>
        </row>
        <row r="1042">
          <cell r="A1042">
            <v>232702</v>
          </cell>
          <cell r="B1042">
            <v>9232000</v>
          </cell>
        </row>
        <row r="1043">
          <cell r="A1043">
            <v>232703</v>
          </cell>
          <cell r="B1043">
            <v>9232000</v>
          </cell>
        </row>
        <row r="1044">
          <cell r="A1044">
            <v>232704</v>
          </cell>
          <cell r="B1044">
            <v>9232000</v>
          </cell>
        </row>
        <row r="1045">
          <cell r="A1045">
            <v>232707</v>
          </cell>
          <cell r="B1045">
            <v>9232000</v>
          </cell>
        </row>
        <row r="1046">
          <cell r="A1046">
            <v>232708</v>
          </cell>
          <cell r="B1046">
            <v>9232000</v>
          </cell>
        </row>
        <row r="1047">
          <cell r="A1047">
            <v>232709</v>
          </cell>
          <cell r="B1047">
            <v>9232000</v>
          </cell>
        </row>
        <row r="1048">
          <cell r="A1048">
            <v>232710</v>
          </cell>
          <cell r="B1048">
            <v>9232000</v>
          </cell>
        </row>
        <row r="1049">
          <cell r="A1049">
            <v>232711</v>
          </cell>
          <cell r="B1049">
            <v>9232000</v>
          </cell>
        </row>
        <row r="1050">
          <cell r="A1050">
            <v>232712</v>
          </cell>
          <cell r="B1050">
            <v>9232000</v>
          </cell>
        </row>
        <row r="1051">
          <cell r="A1051">
            <v>232713</v>
          </cell>
          <cell r="B1051">
            <v>9232000</v>
          </cell>
        </row>
        <row r="1052">
          <cell r="A1052">
            <v>232714</v>
          </cell>
          <cell r="B1052">
            <v>9232000</v>
          </cell>
        </row>
        <row r="1053">
          <cell r="A1053">
            <v>232715</v>
          </cell>
          <cell r="B1053">
            <v>9232000</v>
          </cell>
        </row>
        <row r="1054">
          <cell r="A1054">
            <v>232716</v>
          </cell>
          <cell r="B1054">
            <v>9232000</v>
          </cell>
        </row>
        <row r="1055">
          <cell r="A1055">
            <v>232718</v>
          </cell>
          <cell r="B1055">
            <v>9232000</v>
          </cell>
        </row>
        <row r="1056">
          <cell r="A1056">
            <v>232719</v>
          </cell>
          <cell r="B1056">
            <v>9232000</v>
          </cell>
        </row>
        <row r="1057">
          <cell r="A1057">
            <v>232720</v>
          </cell>
          <cell r="B1057">
            <v>9232000</v>
          </cell>
        </row>
        <row r="1058">
          <cell r="A1058">
            <v>232721</v>
          </cell>
          <cell r="B1058">
            <v>9232000</v>
          </cell>
        </row>
        <row r="1059">
          <cell r="A1059">
            <v>232723</v>
          </cell>
          <cell r="B1059">
            <v>9232000</v>
          </cell>
        </row>
        <row r="1060">
          <cell r="A1060">
            <v>232724</v>
          </cell>
          <cell r="B1060">
            <v>9232000</v>
          </cell>
        </row>
        <row r="1061">
          <cell r="A1061">
            <v>232725</v>
          </cell>
          <cell r="B1061">
            <v>9232000</v>
          </cell>
        </row>
        <row r="1062">
          <cell r="A1062">
            <v>232726</v>
          </cell>
          <cell r="B1062">
            <v>9232000</v>
          </cell>
        </row>
        <row r="1063">
          <cell r="A1063">
            <v>232727</v>
          </cell>
          <cell r="B1063">
            <v>9232000</v>
          </cell>
        </row>
        <row r="1064">
          <cell r="A1064">
            <v>232728</v>
          </cell>
          <cell r="B1064">
            <v>9232000</v>
          </cell>
        </row>
        <row r="1065">
          <cell r="A1065">
            <v>232729</v>
          </cell>
          <cell r="B1065">
            <v>9232000</v>
          </cell>
        </row>
        <row r="1066">
          <cell r="A1066">
            <v>232730</v>
          </cell>
          <cell r="B1066">
            <v>9232000</v>
          </cell>
        </row>
        <row r="1067">
          <cell r="A1067">
            <v>232731</v>
          </cell>
          <cell r="B1067">
            <v>9232000</v>
          </cell>
        </row>
        <row r="1068">
          <cell r="A1068">
            <v>232732</v>
          </cell>
          <cell r="B1068">
            <v>9232000</v>
          </cell>
        </row>
        <row r="1069">
          <cell r="A1069">
            <v>232734</v>
          </cell>
          <cell r="B1069">
            <v>9232000</v>
          </cell>
        </row>
        <row r="1070">
          <cell r="A1070">
            <v>232735</v>
          </cell>
          <cell r="B1070">
            <v>9232000</v>
          </cell>
        </row>
        <row r="1071">
          <cell r="A1071">
            <v>232736</v>
          </cell>
          <cell r="B1071">
            <v>9232000</v>
          </cell>
        </row>
        <row r="1072">
          <cell r="A1072">
            <v>232737</v>
          </cell>
          <cell r="B1072">
            <v>9232000</v>
          </cell>
        </row>
        <row r="1073">
          <cell r="A1073">
            <v>232738</v>
          </cell>
          <cell r="B1073">
            <v>9232000</v>
          </cell>
        </row>
        <row r="1074">
          <cell r="A1074">
            <v>232739</v>
          </cell>
          <cell r="B1074">
            <v>9232000</v>
          </cell>
        </row>
        <row r="1075">
          <cell r="A1075">
            <v>232740</v>
          </cell>
          <cell r="B1075">
            <v>9232000</v>
          </cell>
        </row>
        <row r="1076">
          <cell r="A1076">
            <v>232741</v>
          </cell>
          <cell r="B1076">
            <v>9232000</v>
          </cell>
        </row>
        <row r="1077">
          <cell r="A1077">
            <v>232742</v>
          </cell>
          <cell r="B1077">
            <v>9232000</v>
          </cell>
        </row>
        <row r="1078">
          <cell r="A1078">
            <v>232743</v>
          </cell>
          <cell r="B1078">
            <v>9232000</v>
          </cell>
        </row>
        <row r="1079">
          <cell r="A1079">
            <v>232744</v>
          </cell>
          <cell r="B1079">
            <v>9232000</v>
          </cell>
        </row>
        <row r="1080">
          <cell r="A1080">
            <v>232750</v>
          </cell>
          <cell r="B1080">
            <v>9232000</v>
          </cell>
        </row>
        <row r="1081">
          <cell r="A1081">
            <v>232753</v>
          </cell>
          <cell r="B1081">
            <v>9232000</v>
          </cell>
        </row>
        <row r="1082">
          <cell r="A1082">
            <v>232755</v>
          </cell>
          <cell r="B1082">
            <v>9232000</v>
          </cell>
        </row>
        <row r="1083">
          <cell r="A1083">
            <v>232756</v>
          </cell>
          <cell r="B1083">
            <v>9232000</v>
          </cell>
        </row>
        <row r="1084">
          <cell r="A1084">
            <v>232757</v>
          </cell>
          <cell r="B1084">
            <v>9232000</v>
          </cell>
        </row>
        <row r="1085">
          <cell r="A1085">
            <v>232760</v>
          </cell>
          <cell r="B1085">
            <v>9232000</v>
          </cell>
        </row>
        <row r="1086">
          <cell r="A1086">
            <v>232762</v>
          </cell>
          <cell r="B1086">
            <v>9232000</v>
          </cell>
        </row>
        <row r="1087">
          <cell r="A1087">
            <v>232763</v>
          </cell>
          <cell r="B1087">
            <v>9232000</v>
          </cell>
        </row>
        <row r="1088">
          <cell r="A1088">
            <v>232764</v>
          </cell>
          <cell r="B1088">
            <v>9232000</v>
          </cell>
        </row>
        <row r="1089">
          <cell r="A1089">
            <v>232765</v>
          </cell>
          <cell r="B1089">
            <v>9232000</v>
          </cell>
        </row>
        <row r="1090">
          <cell r="A1090">
            <v>232770</v>
          </cell>
          <cell r="B1090">
            <v>9232000</v>
          </cell>
        </row>
        <row r="1091">
          <cell r="A1091">
            <v>232771</v>
          </cell>
          <cell r="B1091">
            <v>9232000</v>
          </cell>
        </row>
        <row r="1092">
          <cell r="A1092">
            <v>232772</v>
          </cell>
          <cell r="B1092">
            <v>9232000</v>
          </cell>
        </row>
        <row r="1093">
          <cell r="A1093">
            <v>232773</v>
          </cell>
          <cell r="B1093">
            <v>9232000</v>
          </cell>
        </row>
        <row r="1094">
          <cell r="A1094">
            <v>232775</v>
          </cell>
          <cell r="B1094">
            <v>9232000</v>
          </cell>
        </row>
        <row r="1095">
          <cell r="A1095">
            <v>232780</v>
          </cell>
          <cell r="B1095">
            <v>9232000</v>
          </cell>
        </row>
        <row r="1096">
          <cell r="A1096">
            <v>232785</v>
          </cell>
          <cell r="B1096">
            <v>9232000</v>
          </cell>
        </row>
        <row r="1097">
          <cell r="A1097">
            <v>232790</v>
          </cell>
          <cell r="B1097">
            <v>9232000</v>
          </cell>
        </row>
        <row r="1098">
          <cell r="A1098">
            <v>232800</v>
          </cell>
          <cell r="B1098">
            <v>9232000</v>
          </cell>
        </row>
        <row r="1099">
          <cell r="A1099">
            <v>232801</v>
          </cell>
          <cell r="B1099">
            <v>9232000</v>
          </cell>
        </row>
        <row r="1100">
          <cell r="A1100">
            <v>232802</v>
          </cell>
          <cell r="B1100">
            <v>9232000</v>
          </cell>
        </row>
        <row r="1101">
          <cell r="A1101">
            <v>232803</v>
          </cell>
          <cell r="B1101">
            <v>9232000</v>
          </cell>
        </row>
        <row r="1102">
          <cell r="A1102">
            <v>232805</v>
          </cell>
          <cell r="B1102">
            <v>9232000</v>
          </cell>
        </row>
        <row r="1103">
          <cell r="A1103">
            <v>232806</v>
          </cell>
          <cell r="B1103">
            <v>9232000</v>
          </cell>
        </row>
        <row r="1104">
          <cell r="A1104">
            <v>232807</v>
          </cell>
          <cell r="B1104">
            <v>9232000</v>
          </cell>
        </row>
        <row r="1105">
          <cell r="A1105">
            <v>232810</v>
          </cell>
          <cell r="B1105">
            <v>9232000</v>
          </cell>
        </row>
        <row r="1106">
          <cell r="A1106">
            <v>232814</v>
          </cell>
          <cell r="B1106">
            <v>9232000</v>
          </cell>
        </row>
        <row r="1107">
          <cell r="A1107">
            <v>232815</v>
          </cell>
          <cell r="B1107">
            <v>9232000</v>
          </cell>
        </row>
        <row r="1108">
          <cell r="A1108">
            <v>232820</v>
          </cell>
          <cell r="B1108">
            <v>9232000</v>
          </cell>
        </row>
        <row r="1109">
          <cell r="A1109">
            <v>232825</v>
          </cell>
          <cell r="B1109">
            <v>9232000</v>
          </cell>
        </row>
        <row r="1110">
          <cell r="A1110">
            <v>232830</v>
          </cell>
          <cell r="B1110">
            <v>9232000</v>
          </cell>
        </row>
        <row r="1111">
          <cell r="A1111">
            <v>232831</v>
          </cell>
          <cell r="B1111">
            <v>9232000</v>
          </cell>
        </row>
        <row r="1112">
          <cell r="A1112">
            <v>232833</v>
          </cell>
          <cell r="B1112">
            <v>9232000</v>
          </cell>
        </row>
        <row r="1113">
          <cell r="A1113">
            <v>232834</v>
          </cell>
          <cell r="B1113">
            <v>9232000</v>
          </cell>
        </row>
        <row r="1114">
          <cell r="A1114">
            <v>232835</v>
          </cell>
          <cell r="B1114">
            <v>9232000</v>
          </cell>
        </row>
        <row r="1115">
          <cell r="A1115">
            <v>232838</v>
          </cell>
          <cell r="B1115">
            <v>9232000</v>
          </cell>
        </row>
        <row r="1116">
          <cell r="A1116">
            <v>232839</v>
          </cell>
          <cell r="B1116">
            <v>9232000</v>
          </cell>
        </row>
        <row r="1117">
          <cell r="A1117">
            <v>232842</v>
          </cell>
          <cell r="B1117">
            <v>9232000</v>
          </cell>
        </row>
        <row r="1118">
          <cell r="A1118">
            <v>232844</v>
          </cell>
          <cell r="B1118">
            <v>9232000</v>
          </cell>
        </row>
        <row r="1119">
          <cell r="A1119">
            <v>232850</v>
          </cell>
          <cell r="B1119">
            <v>9232000</v>
          </cell>
        </row>
        <row r="1120">
          <cell r="A1120">
            <v>232902</v>
          </cell>
          <cell r="B1120">
            <v>9232000</v>
          </cell>
        </row>
        <row r="1121">
          <cell r="A1121">
            <v>232920</v>
          </cell>
          <cell r="B1121">
            <v>9232000</v>
          </cell>
        </row>
        <row r="1122">
          <cell r="A1122">
            <v>232921</v>
          </cell>
          <cell r="B1122">
            <v>9232000</v>
          </cell>
        </row>
        <row r="1123">
          <cell r="A1123">
            <v>232960</v>
          </cell>
          <cell r="B1123">
            <v>9232000</v>
          </cell>
        </row>
        <row r="1124">
          <cell r="A1124">
            <v>232961</v>
          </cell>
          <cell r="B1124">
            <v>9232000</v>
          </cell>
        </row>
        <row r="1125">
          <cell r="A1125">
            <v>233100</v>
          </cell>
          <cell r="B1125">
            <v>9233000</v>
          </cell>
        </row>
        <row r="1126">
          <cell r="A1126">
            <v>233200</v>
          </cell>
          <cell r="B1126">
            <v>9233000</v>
          </cell>
        </row>
        <row r="1127">
          <cell r="A1127">
            <v>234130</v>
          </cell>
          <cell r="B1127">
            <v>9234000</v>
          </cell>
        </row>
        <row r="1128">
          <cell r="A1128">
            <v>234135</v>
          </cell>
          <cell r="B1128">
            <v>9234000</v>
          </cell>
        </row>
        <row r="1129">
          <cell r="A1129">
            <v>234160</v>
          </cell>
          <cell r="B1129">
            <v>9234000</v>
          </cell>
        </row>
        <row r="1130">
          <cell r="A1130">
            <v>234180</v>
          </cell>
          <cell r="B1130">
            <v>9234000</v>
          </cell>
        </row>
        <row r="1131">
          <cell r="A1131">
            <v>234190</v>
          </cell>
          <cell r="B1131">
            <v>9234000</v>
          </cell>
        </row>
        <row r="1132">
          <cell r="A1132">
            <v>234200</v>
          </cell>
          <cell r="B1132">
            <v>9234000</v>
          </cell>
        </row>
        <row r="1133">
          <cell r="A1133">
            <v>234300</v>
          </cell>
          <cell r="B1133">
            <v>9234000</v>
          </cell>
        </row>
        <row r="1134">
          <cell r="A1134">
            <v>234302</v>
          </cell>
          <cell r="B1134">
            <v>9234000</v>
          </cell>
        </row>
        <row r="1135">
          <cell r="A1135">
            <v>234303</v>
          </cell>
          <cell r="B1135">
            <v>9234000</v>
          </cell>
        </row>
        <row r="1136">
          <cell r="A1136">
            <v>234305</v>
          </cell>
          <cell r="B1136">
            <v>9234000</v>
          </cell>
        </row>
        <row r="1137">
          <cell r="A1137">
            <v>234310</v>
          </cell>
          <cell r="B1137">
            <v>9234000</v>
          </cell>
        </row>
        <row r="1138">
          <cell r="A1138">
            <v>234320</v>
          </cell>
          <cell r="B1138">
            <v>9234000</v>
          </cell>
        </row>
        <row r="1139">
          <cell r="A1139">
            <v>234330</v>
          </cell>
          <cell r="B1139">
            <v>9234000</v>
          </cell>
        </row>
        <row r="1140">
          <cell r="A1140">
            <v>234500</v>
          </cell>
          <cell r="B1140">
            <v>9234000</v>
          </cell>
        </row>
        <row r="1141">
          <cell r="A1141">
            <v>234700</v>
          </cell>
          <cell r="B1141">
            <v>9234000</v>
          </cell>
        </row>
        <row r="1142">
          <cell r="A1142">
            <v>234760</v>
          </cell>
          <cell r="B1142">
            <v>9234000</v>
          </cell>
        </row>
        <row r="1143">
          <cell r="A1143">
            <v>234770</v>
          </cell>
          <cell r="B1143">
            <v>9234000</v>
          </cell>
        </row>
        <row r="1144">
          <cell r="A1144">
            <v>234810</v>
          </cell>
          <cell r="B1144">
            <v>9234000</v>
          </cell>
        </row>
        <row r="1145">
          <cell r="A1145">
            <v>234850</v>
          </cell>
          <cell r="B1145">
            <v>9234000</v>
          </cell>
        </row>
        <row r="1146">
          <cell r="A1146">
            <v>234900</v>
          </cell>
          <cell r="B1146">
            <v>9234000</v>
          </cell>
        </row>
        <row r="1147">
          <cell r="A1147">
            <v>234901</v>
          </cell>
          <cell r="B1147">
            <v>9234000</v>
          </cell>
        </row>
        <row r="1148">
          <cell r="A1148">
            <v>234902</v>
          </cell>
          <cell r="B1148">
            <v>9234000</v>
          </cell>
        </row>
        <row r="1149">
          <cell r="A1149">
            <v>234916</v>
          </cell>
          <cell r="B1149">
            <v>9234000</v>
          </cell>
        </row>
        <row r="1150">
          <cell r="A1150">
            <v>235020</v>
          </cell>
          <cell r="B1150">
            <v>9235000</v>
          </cell>
        </row>
        <row r="1151">
          <cell r="A1151">
            <v>236010</v>
          </cell>
          <cell r="B1151">
            <v>9236000</v>
          </cell>
        </row>
        <row r="1152">
          <cell r="A1152">
            <v>236015</v>
          </cell>
          <cell r="B1152">
            <v>9236000</v>
          </cell>
        </row>
        <row r="1153">
          <cell r="A1153">
            <v>236020</v>
          </cell>
          <cell r="B1153">
            <v>9236000</v>
          </cell>
        </row>
        <row r="1154">
          <cell r="A1154">
            <v>236021</v>
          </cell>
          <cell r="B1154">
            <v>9236000</v>
          </cell>
        </row>
        <row r="1155">
          <cell r="A1155">
            <v>236030</v>
          </cell>
          <cell r="B1155">
            <v>9236000</v>
          </cell>
        </row>
        <row r="1156">
          <cell r="A1156">
            <v>236031</v>
          </cell>
          <cell r="B1156">
            <v>9236000</v>
          </cell>
        </row>
        <row r="1157">
          <cell r="A1157">
            <v>236032</v>
          </cell>
          <cell r="B1157">
            <v>9236000</v>
          </cell>
        </row>
        <row r="1158">
          <cell r="A1158">
            <v>236033</v>
          </cell>
          <cell r="B1158">
            <v>9236000</v>
          </cell>
        </row>
        <row r="1159">
          <cell r="A1159">
            <v>236034</v>
          </cell>
          <cell r="B1159">
            <v>9236000</v>
          </cell>
        </row>
        <row r="1160">
          <cell r="A1160">
            <v>236035</v>
          </cell>
          <cell r="B1160">
            <v>9236000</v>
          </cell>
        </row>
        <row r="1161">
          <cell r="A1161">
            <v>236037</v>
          </cell>
          <cell r="B1161">
            <v>9236000</v>
          </cell>
        </row>
        <row r="1162">
          <cell r="A1162">
            <v>236038</v>
          </cell>
          <cell r="B1162">
            <v>9236000</v>
          </cell>
        </row>
        <row r="1163">
          <cell r="A1163">
            <v>236039</v>
          </cell>
          <cell r="B1163">
            <v>9236000</v>
          </cell>
        </row>
        <row r="1164">
          <cell r="A1164">
            <v>236040</v>
          </cell>
          <cell r="B1164">
            <v>9236000</v>
          </cell>
        </row>
        <row r="1165">
          <cell r="A1165">
            <v>236041</v>
          </cell>
          <cell r="B1165">
            <v>9236000</v>
          </cell>
        </row>
        <row r="1166">
          <cell r="A1166">
            <v>236042</v>
          </cell>
          <cell r="B1166">
            <v>9236000</v>
          </cell>
        </row>
        <row r="1167">
          <cell r="A1167">
            <v>236043</v>
          </cell>
          <cell r="B1167">
            <v>9236000</v>
          </cell>
        </row>
        <row r="1168">
          <cell r="A1168">
            <v>236044</v>
          </cell>
          <cell r="B1168">
            <v>9236000</v>
          </cell>
        </row>
        <row r="1169">
          <cell r="A1169">
            <v>236045</v>
          </cell>
          <cell r="B1169">
            <v>9236000</v>
          </cell>
        </row>
        <row r="1170">
          <cell r="A1170">
            <v>236046</v>
          </cell>
          <cell r="B1170">
            <v>9236000</v>
          </cell>
        </row>
        <row r="1171">
          <cell r="A1171">
            <v>236048</v>
          </cell>
          <cell r="B1171">
            <v>9236000</v>
          </cell>
        </row>
        <row r="1172">
          <cell r="A1172">
            <v>236049</v>
          </cell>
          <cell r="B1172">
            <v>9236000</v>
          </cell>
        </row>
        <row r="1173">
          <cell r="A1173">
            <v>236050</v>
          </cell>
          <cell r="B1173">
            <v>9236000</v>
          </cell>
        </row>
        <row r="1174">
          <cell r="A1174">
            <v>236051</v>
          </cell>
          <cell r="B1174">
            <v>9236000</v>
          </cell>
        </row>
        <row r="1175">
          <cell r="A1175">
            <v>236052</v>
          </cell>
          <cell r="B1175">
            <v>9236000</v>
          </cell>
        </row>
        <row r="1176">
          <cell r="A1176">
            <v>236053</v>
          </cell>
          <cell r="B1176">
            <v>9236000</v>
          </cell>
        </row>
        <row r="1177">
          <cell r="A1177">
            <v>236054</v>
          </cell>
          <cell r="B1177">
            <v>9236000</v>
          </cell>
        </row>
        <row r="1178">
          <cell r="A1178">
            <v>236056</v>
          </cell>
          <cell r="B1178">
            <v>9236000</v>
          </cell>
        </row>
        <row r="1179">
          <cell r="A1179">
            <v>236057</v>
          </cell>
          <cell r="B1179">
            <v>9236000</v>
          </cell>
        </row>
        <row r="1180">
          <cell r="A1180">
            <v>236058</v>
          </cell>
          <cell r="B1180">
            <v>9236000</v>
          </cell>
        </row>
        <row r="1181">
          <cell r="A1181">
            <v>236059</v>
          </cell>
          <cell r="B1181">
            <v>9236000</v>
          </cell>
        </row>
        <row r="1182">
          <cell r="A1182">
            <v>236060</v>
          </cell>
          <cell r="B1182">
            <v>9236000</v>
          </cell>
        </row>
        <row r="1183">
          <cell r="A1183">
            <v>236061</v>
          </cell>
          <cell r="B1183">
            <v>9236000</v>
          </cell>
        </row>
        <row r="1184">
          <cell r="A1184">
            <v>236062</v>
          </cell>
          <cell r="B1184">
            <v>9236000</v>
          </cell>
        </row>
        <row r="1185">
          <cell r="A1185">
            <v>236063</v>
          </cell>
          <cell r="B1185">
            <v>9236000</v>
          </cell>
        </row>
        <row r="1186">
          <cell r="A1186">
            <v>236064</v>
          </cell>
          <cell r="B1186">
            <v>9236000</v>
          </cell>
        </row>
        <row r="1187">
          <cell r="A1187">
            <v>236065</v>
          </cell>
          <cell r="B1187">
            <v>9236000</v>
          </cell>
        </row>
        <row r="1188">
          <cell r="A1188">
            <v>236066</v>
          </cell>
          <cell r="B1188">
            <v>9236000</v>
          </cell>
        </row>
        <row r="1189">
          <cell r="A1189">
            <v>236068</v>
          </cell>
          <cell r="B1189">
            <v>9236000</v>
          </cell>
        </row>
        <row r="1190">
          <cell r="A1190">
            <v>236069</v>
          </cell>
          <cell r="B1190">
            <v>9236000</v>
          </cell>
        </row>
        <row r="1191">
          <cell r="A1191">
            <v>236070</v>
          </cell>
          <cell r="B1191">
            <v>9236000</v>
          </cell>
        </row>
        <row r="1192">
          <cell r="A1192">
            <v>236071</v>
          </cell>
          <cell r="B1192">
            <v>9236000</v>
          </cell>
        </row>
        <row r="1193">
          <cell r="A1193">
            <v>236072</v>
          </cell>
          <cell r="B1193">
            <v>9236000</v>
          </cell>
        </row>
        <row r="1194">
          <cell r="A1194">
            <v>236074</v>
          </cell>
          <cell r="B1194">
            <v>9236000</v>
          </cell>
        </row>
        <row r="1195">
          <cell r="A1195">
            <v>236076</v>
          </cell>
          <cell r="B1195">
            <v>9236000</v>
          </cell>
        </row>
        <row r="1196">
          <cell r="A1196">
            <v>236079</v>
          </cell>
          <cell r="B1196">
            <v>9236000</v>
          </cell>
        </row>
        <row r="1197">
          <cell r="A1197">
            <v>236081</v>
          </cell>
          <cell r="B1197">
            <v>9236000</v>
          </cell>
        </row>
        <row r="1198">
          <cell r="A1198">
            <v>236082</v>
          </cell>
          <cell r="B1198">
            <v>9236000</v>
          </cell>
        </row>
        <row r="1199">
          <cell r="A1199">
            <v>236083</v>
          </cell>
          <cell r="B1199">
            <v>9236000</v>
          </cell>
        </row>
        <row r="1200">
          <cell r="A1200">
            <v>236084</v>
          </cell>
          <cell r="B1200">
            <v>9236000</v>
          </cell>
        </row>
        <row r="1201">
          <cell r="A1201">
            <v>236085</v>
          </cell>
          <cell r="B1201">
            <v>9236000</v>
          </cell>
        </row>
        <row r="1202">
          <cell r="A1202">
            <v>236100</v>
          </cell>
          <cell r="B1202">
            <v>9236000</v>
          </cell>
        </row>
        <row r="1203">
          <cell r="A1203">
            <v>236110</v>
          </cell>
          <cell r="B1203">
            <v>9236000</v>
          </cell>
        </row>
        <row r="1204">
          <cell r="A1204">
            <v>236200</v>
          </cell>
          <cell r="B1204">
            <v>9236000</v>
          </cell>
        </row>
        <row r="1205">
          <cell r="A1205">
            <v>236210</v>
          </cell>
          <cell r="B1205">
            <v>9236000</v>
          </cell>
        </row>
        <row r="1206">
          <cell r="A1206">
            <v>236250</v>
          </cell>
          <cell r="B1206">
            <v>9236000</v>
          </cell>
        </row>
        <row r="1207">
          <cell r="A1207">
            <v>236251</v>
          </cell>
          <cell r="B1207">
            <v>9236000</v>
          </cell>
        </row>
        <row r="1208">
          <cell r="A1208">
            <v>236251</v>
          </cell>
          <cell r="B1208">
            <v>9236000</v>
          </cell>
        </row>
        <row r="1209">
          <cell r="A1209">
            <v>236255</v>
          </cell>
          <cell r="B1209">
            <v>9236000</v>
          </cell>
        </row>
        <row r="1210">
          <cell r="A1210">
            <v>236256</v>
          </cell>
          <cell r="B1210">
            <v>9236000</v>
          </cell>
        </row>
        <row r="1211">
          <cell r="A1211">
            <v>236257</v>
          </cell>
          <cell r="B1211">
            <v>9236000</v>
          </cell>
        </row>
        <row r="1212">
          <cell r="A1212">
            <v>236258</v>
          </cell>
          <cell r="B1212">
            <v>9236000</v>
          </cell>
        </row>
        <row r="1213">
          <cell r="A1213">
            <v>236300</v>
          </cell>
          <cell r="B1213">
            <v>9236000</v>
          </cell>
        </row>
        <row r="1214">
          <cell r="A1214">
            <v>236301</v>
          </cell>
          <cell r="B1214">
            <v>9236000</v>
          </cell>
        </row>
        <row r="1215">
          <cell r="A1215">
            <v>236302</v>
          </cell>
          <cell r="B1215">
            <v>9236000</v>
          </cell>
        </row>
        <row r="1216">
          <cell r="A1216">
            <v>236303</v>
          </cell>
          <cell r="B1216">
            <v>9236000</v>
          </cell>
        </row>
        <row r="1217">
          <cell r="A1217">
            <v>236304</v>
          </cell>
          <cell r="B1217">
            <v>9236000</v>
          </cell>
        </row>
        <row r="1218">
          <cell r="A1218">
            <v>236410</v>
          </cell>
          <cell r="B1218">
            <v>9236000</v>
          </cell>
        </row>
        <row r="1219">
          <cell r="A1219">
            <v>236411</v>
          </cell>
          <cell r="B1219">
            <v>9236000</v>
          </cell>
        </row>
        <row r="1220">
          <cell r="A1220">
            <v>236416</v>
          </cell>
          <cell r="B1220">
            <v>9236000</v>
          </cell>
        </row>
        <row r="1221">
          <cell r="A1221">
            <v>236420</v>
          </cell>
          <cell r="B1221">
            <v>9236000</v>
          </cell>
        </row>
        <row r="1222">
          <cell r="A1222">
            <v>236421</v>
          </cell>
          <cell r="B1222">
            <v>9236000</v>
          </cell>
        </row>
        <row r="1223">
          <cell r="A1223">
            <v>236422</v>
          </cell>
          <cell r="B1223">
            <v>9236000</v>
          </cell>
        </row>
        <row r="1224">
          <cell r="A1224">
            <v>236428</v>
          </cell>
          <cell r="B1224">
            <v>9236000</v>
          </cell>
        </row>
        <row r="1225">
          <cell r="A1225">
            <v>236429</v>
          </cell>
          <cell r="B1225">
            <v>9236000</v>
          </cell>
        </row>
        <row r="1226">
          <cell r="A1226">
            <v>236430</v>
          </cell>
          <cell r="B1226">
            <v>9236000</v>
          </cell>
        </row>
        <row r="1227">
          <cell r="A1227">
            <v>236442</v>
          </cell>
          <cell r="B1227">
            <v>9236000</v>
          </cell>
        </row>
        <row r="1228">
          <cell r="A1228">
            <v>236455</v>
          </cell>
          <cell r="B1228">
            <v>9236000</v>
          </cell>
        </row>
        <row r="1229">
          <cell r="A1229">
            <v>236459</v>
          </cell>
          <cell r="B1229">
            <v>9236000</v>
          </cell>
        </row>
        <row r="1230">
          <cell r="A1230">
            <v>236460</v>
          </cell>
          <cell r="B1230">
            <v>9236000</v>
          </cell>
        </row>
        <row r="1231">
          <cell r="A1231">
            <v>236468</v>
          </cell>
          <cell r="B1231">
            <v>9236000</v>
          </cell>
        </row>
        <row r="1232">
          <cell r="A1232">
            <v>236469</v>
          </cell>
          <cell r="B1232">
            <v>9236000</v>
          </cell>
        </row>
        <row r="1233">
          <cell r="A1233">
            <v>236472</v>
          </cell>
          <cell r="B1233">
            <v>9236000</v>
          </cell>
        </row>
        <row r="1234">
          <cell r="A1234">
            <v>236484</v>
          </cell>
          <cell r="B1234">
            <v>9236000</v>
          </cell>
        </row>
        <row r="1235">
          <cell r="A1235">
            <v>236485</v>
          </cell>
          <cell r="B1235">
            <v>9236000</v>
          </cell>
        </row>
        <row r="1236">
          <cell r="A1236">
            <v>236486</v>
          </cell>
          <cell r="B1236">
            <v>9236000</v>
          </cell>
        </row>
        <row r="1237">
          <cell r="A1237">
            <v>236487</v>
          </cell>
          <cell r="B1237">
            <v>9236000</v>
          </cell>
        </row>
        <row r="1238">
          <cell r="A1238">
            <v>236490</v>
          </cell>
          <cell r="B1238">
            <v>9236000</v>
          </cell>
        </row>
        <row r="1239">
          <cell r="A1239">
            <v>236491</v>
          </cell>
          <cell r="B1239">
            <v>9236000</v>
          </cell>
        </row>
        <row r="1240">
          <cell r="A1240">
            <v>236492</v>
          </cell>
          <cell r="B1240">
            <v>9236000</v>
          </cell>
        </row>
        <row r="1241">
          <cell r="A1241">
            <v>236493</v>
          </cell>
          <cell r="B1241">
            <v>9236000</v>
          </cell>
        </row>
        <row r="1242">
          <cell r="A1242">
            <v>236494</v>
          </cell>
          <cell r="B1242">
            <v>9236000</v>
          </cell>
        </row>
        <row r="1243">
          <cell r="A1243">
            <v>236495</v>
          </cell>
          <cell r="B1243">
            <v>9236000</v>
          </cell>
        </row>
        <row r="1244">
          <cell r="A1244">
            <v>236497</v>
          </cell>
          <cell r="B1244">
            <v>9236000</v>
          </cell>
        </row>
        <row r="1245">
          <cell r="A1245">
            <v>236500</v>
          </cell>
          <cell r="B1245">
            <v>9236000</v>
          </cell>
        </row>
        <row r="1246">
          <cell r="A1246">
            <v>236510</v>
          </cell>
          <cell r="B1246">
            <v>9236000</v>
          </cell>
        </row>
        <row r="1247">
          <cell r="A1247">
            <v>236540</v>
          </cell>
          <cell r="B1247">
            <v>9236000</v>
          </cell>
        </row>
        <row r="1248">
          <cell r="A1248">
            <v>236541</v>
          </cell>
          <cell r="B1248">
            <v>9236000</v>
          </cell>
        </row>
        <row r="1249">
          <cell r="A1249">
            <v>236542</v>
          </cell>
          <cell r="B1249">
            <v>9236000</v>
          </cell>
        </row>
        <row r="1250">
          <cell r="A1250">
            <v>236550</v>
          </cell>
          <cell r="B1250">
            <v>9236000</v>
          </cell>
        </row>
        <row r="1251">
          <cell r="A1251">
            <v>236560</v>
          </cell>
          <cell r="B1251">
            <v>9236000</v>
          </cell>
        </row>
        <row r="1252">
          <cell r="A1252">
            <v>236600</v>
          </cell>
          <cell r="B1252">
            <v>9236000</v>
          </cell>
        </row>
        <row r="1253">
          <cell r="A1253">
            <v>236610</v>
          </cell>
          <cell r="B1253">
            <v>9236000</v>
          </cell>
        </row>
        <row r="1254">
          <cell r="A1254">
            <v>236611</v>
          </cell>
          <cell r="B1254">
            <v>9236000</v>
          </cell>
        </row>
        <row r="1255">
          <cell r="A1255">
            <v>236620</v>
          </cell>
          <cell r="B1255">
            <v>9236000</v>
          </cell>
        </row>
        <row r="1256">
          <cell r="A1256">
            <v>236675</v>
          </cell>
          <cell r="B1256">
            <v>9236000</v>
          </cell>
        </row>
        <row r="1257">
          <cell r="A1257">
            <v>236700</v>
          </cell>
          <cell r="B1257">
            <v>9236000</v>
          </cell>
        </row>
        <row r="1258">
          <cell r="A1258">
            <v>236710</v>
          </cell>
          <cell r="B1258">
            <v>9236000</v>
          </cell>
        </row>
        <row r="1259">
          <cell r="A1259">
            <v>236720</v>
          </cell>
          <cell r="B1259">
            <v>9236000</v>
          </cell>
        </row>
        <row r="1260">
          <cell r="A1260">
            <v>236730</v>
          </cell>
          <cell r="B1260">
            <v>9236000</v>
          </cell>
        </row>
        <row r="1261">
          <cell r="A1261">
            <v>236740</v>
          </cell>
          <cell r="B1261">
            <v>9236000</v>
          </cell>
        </row>
        <row r="1262">
          <cell r="A1262">
            <v>236800</v>
          </cell>
          <cell r="B1262">
            <v>9236000</v>
          </cell>
        </row>
        <row r="1263">
          <cell r="A1263">
            <v>236850</v>
          </cell>
          <cell r="B1263">
            <v>9236000</v>
          </cell>
        </row>
        <row r="1264">
          <cell r="A1264">
            <v>236851</v>
          </cell>
          <cell r="B1264">
            <v>9236000</v>
          </cell>
        </row>
        <row r="1265">
          <cell r="A1265">
            <v>236901</v>
          </cell>
          <cell r="B1265">
            <v>9236000</v>
          </cell>
        </row>
        <row r="1266">
          <cell r="A1266">
            <v>236902</v>
          </cell>
          <cell r="B1266">
            <v>9236000</v>
          </cell>
        </row>
        <row r="1267">
          <cell r="A1267">
            <v>236903</v>
          </cell>
          <cell r="B1267">
            <v>9236000</v>
          </cell>
        </row>
        <row r="1268">
          <cell r="A1268">
            <v>237100</v>
          </cell>
          <cell r="B1268">
            <v>9236000</v>
          </cell>
        </row>
        <row r="1269">
          <cell r="A1269">
            <v>237200</v>
          </cell>
          <cell r="B1269">
            <v>9236000</v>
          </cell>
        </row>
        <row r="1270">
          <cell r="A1270">
            <v>237201</v>
          </cell>
          <cell r="B1270">
            <v>9237000</v>
          </cell>
        </row>
        <row r="1271">
          <cell r="A1271">
            <v>237250</v>
          </cell>
          <cell r="B1271">
            <v>9237000</v>
          </cell>
        </row>
        <row r="1272">
          <cell r="A1272">
            <v>237300</v>
          </cell>
          <cell r="B1272">
            <v>9237000</v>
          </cell>
        </row>
        <row r="1273">
          <cell r="A1273">
            <v>237350</v>
          </cell>
          <cell r="B1273">
            <v>9237000</v>
          </cell>
        </row>
        <row r="1274">
          <cell r="A1274">
            <v>237351</v>
          </cell>
          <cell r="B1274">
            <v>9237000</v>
          </cell>
        </row>
        <row r="1275">
          <cell r="A1275">
            <v>237352</v>
          </cell>
          <cell r="B1275">
            <v>9237000</v>
          </cell>
        </row>
        <row r="1276">
          <cell r="A1276">
            <v>237353</v>
          </cell>
          <cell r="B1276">
            <v>9237000</v>
          </cell>
        </row>
        <row r="1277">
          <cell r="A1277">
            <v>237354</v>
          </cell>
          <cell r="B1277">
            <v>9237000</v>
          </cell>
        </row>
        <row r="1278">
          <cell r="A1278">
            <v>237355</v>
          </cell>
          <cell r="B1278">
            <v>9237000</v>
          </cell>
        </row>
        <row r="1279">
          <cell r="A1279">
            <v>237356</v>
          </cell>
          <cell r="B1279">
            <v>9237000</v>
          </cell>
        </row>
        <row r="1280">
          <cell r="A1280">
            <v>237400</v>
          </cell>
          <cell r="B1280">
            <v>9237000</v>
          </cell>
        </row>
        <row r="1281">
          <cell r="A1281">
            <v>237500</v>
          </cell>
          <cell r="B1281">
            <v>9237000</v>
          </cell>
        </row>
        <row r="1282">
          <cell r="A1282">
            <v>238110</v>
          </cell>
          <cell r="B1282">
            <v>9238000</v>
          </cell>
        </row>
        <row r="1283">
          <cell r="A1283">
            <v>238410</v>
          </cell>
          <cell r="B1283">
            <v>9238000</v>
          </cell>
        </row>
        <row r="1284">
          <cell r="A1284">
            <v>238430</v>
          </cell>
          <cell r="B1284">
            <v>9238000</v>
          </cell>
        </row>
        <row r="1285">
          <cell r="A1285">
            <v>238440</v>
          </cell>
          <cell r="B1285">
            <v>9238000</v>
          </cell>
        </row>
        <row r="1286">
          <cell r="A1286">
            <v>238450</v>
          </cell>
          <cell r="B1286">
            <v>9238000</v>
          </cell>
        </row>
        <row r="1287">
          <cell r="A1287">
            <v>238530</v>
          </cell>
          <cell r="B1287">
            <v>9238000</v>
          </cell>
        </row>
        <row r="1288">
          <cell r="A1288">
            <v>238540</v>
          </cell>
          <cell r="B1288">
            <v>9238000</v>
          </cell>
        </row>
        <row r="1289">
          <cell r="A1289">
            <v>238550</v>
          </cell>
          <cell r="B1289">
            <v>9238000</v>
          </cell>
        </row>
        <row r="1290">
          <cell r="A1290">
            <v>238900</v>
          </cell>
          <cell r="B1290">
            <v>9238000</v>
          </cell>
        </row>
        <row r="1291">
          <cell r="A1291">
            <v>241011</v>
          </cell>
          <cell r="B1291">
            <v>9241000</v>
          </cell>
        </row>
        <row r="1292">
          <cell r="A1292">
            <v>241013</v>
          </cell>
          <cell r="B1292">
            <v>9241000</v>
          </cell>
        </row>
        <row r="1293">
          <cell r="A1293">
            <v>241015</v>
          </cell>
          <cell r="B1293">
            <v>9241000</v>
          </cell>
        </row>
        <row r="1294">
          <cell r="A1294">
            <v>241018</v>
          </cell>
          <cell r="B1294">
            <v>9241000</v>
          </cell>
        </row>
        <row r="1295">
          <cell r="A1295">
            <v>241020</v>
          </cell>
          <cell r="B1295">
            <v>9241000</v>
          </cell>
        </row>
        <row r="1296">
          <cell r="A1296">
            <v>241021</v>
          </cell>
          <cell r="B1296">
            <v>9241000</v>
          </cell>
        </row>
        <row r="1297">
          <cell r="A1297">
            <v>241022</v>
          </cell>
          <cell r="B1297">
            <v>9241000</v>
          </cell>
        </row>
        <row r="1298">
          <cell r="A1298">
            <v>241024</v>
          </cell>
          <cell r="B1298">
            <v>9241000</v>
          </cell>
        </row>
        <row r="1299">
          <cell r="A1299">
            <v>241025</v>
          </cell>
          <cell r="B1299">
            <v>9241000</v>
          </cell>
        </row>
        <row r="1300">
          <cell r="A1300">
            <v>241026</v>
          </cell>
          <cell r="B1300">
            <v>9241000</v>
          </cell>
        </row>
        <row r="1301">
          <cell r="A1301">
            <v>241030</v>
          </cell>
          <cell r="B1301">
            <v>9241000</v>
          </cell>
        </row>
        <row r="1302">
          <cell r="A1302">
            <v>241046</v>
          </cell>
          <cell r="B1302">
            <v>9241000</v>
          </cell>
        </row>
        <row r="1303">
          <cell r="A1303">
            <v>241050</v>
          </cell>
          <cell r="B1303">
            <v>9241000</v>
          </cell>
        </row>
        <row r="1304">
          <cell r="A1304">
            <v>241052</v>
          </cell>
          <cell r="B1304">
            <v>9241000</v>
          </cell>
        </row>
        <row r="1305">
          <cell r="A1305">
            <v>241055</v>
          </cell>
          <cell r="B1305">
            <v>9241000</v>
          </cell>
        </row>
        <row r="1306">
          <cell r="A1306">
            <v>241057</v>
          </cell>
          <cell r="B1306">
            <v>9241000</v>
          </cell>
        </row>
        <row r="1307">
          <cell r="A1307">
            <v>241060</v>
          </cell>
          <cell r="B1307">
            <v>9241000</v>
          </cell>
        </row>
        <row r="1308">
          <cell r="A1308">
            <v>241065</v>
          </cell>
          <cell r="B1308">
            <v>9241000</v>
          </cell>
        </row>
        <row r="1309">
          <cell r="A1309">
            <v>241070</v>
          </cell>
          <cell r="B1309">
            <v>9241000</v>
          </cell>
        </row>
        <row r="1310">
          <cell r="A1310">
            <v>241075</v>
          </cell>
          <cell r="B1310">
            <v>9241000</v>
          </cell>
        </row>
        <row r="1311">
          <cell r="A1311">
            <v>241080</v>
          </cell>
          <cell r="B1311">
            <v>9241000</v>
          </cell>
        </row>
        <row r="1312">
          <cell r="A1312">
            <v>241081</v>
          </cell>
          <cell r="B1312">
            <v>9241000</v>
          </cell>
        </row>
        <row r="1313">
          <cell r="A1313">
            <v>241082</v>
          </cell>
          <cell r="B1313">
            <v>9241000</v>
          </cell>
        </row>
        <row r="1314">
          <cell r="A1314">
            <v>241083</v>
          </cell>
          <cell r="B1314">
            <v>9241000</v>
          </cell>
        </row>
        <row r="1315">
          <cell r="A1315">
            <v>241085</v>
          </cell>
          <cell r="B1315">
            <v>9241000</v>
          </cell>
        </row>
        <row r="1316">
          <cell r="A1316">
            <v>241090</v>
          </cell>
          <cell r="B1316">
            <v>9241000</v>
          </cell>
        </row>
        <row r="1317">
          <cell r="A1317">
            <v>241092</v>
          </cell>
          <cell r="B1317">
            <v>9241000</v>
          </cell>
        </row>
        <row r="1318">
          <cell r="A1318">
            <v>241093</v>
          </cell>
          <cell r="B1318">
            <v>9241000</v>
          </cell>
        </row>
        <row r="1319">
          <cell r="A1319">
            <v>241094</v>
          </cell>
          <cell r="B1319">
            <v>9241000</v>
          </cell>
        </row>
        <row r="1320">
          <cell r="A1320">
            <v>241095</v>
          </cell>
          <cell r="B1320">
            <v>9241000</v>
          </cell>
        </row>
        <row r="1321">
          <cell r="A1321">
            <v>241096</v>
          </cell>
          <cell r="B1321">
            <v>9241000</v>
          </cell>
        </row>
        <row r="1322">
          <cell r="A1322">
            <v>241100</v>
          </cell>
          <cell r="B1322">
            <v>9241000</v>
          </cell>
        </row>
        <row r="1323">
          <cell r="A1323">
            <v>241110</v>
          </cell>
          <cell r="B1323">
            <v>9241000</v>
          </cell>
        </row>
        <row r="1324">
          <cell r="A1324">
            <v>241112</v>
          </cell>
          <cell r="B1324">
            <v>9241000</v>
          </cell>
        </row>
        <row r="1325">
          <cell r="A1325">
            <v>241115</v>
          </cell>
          <cell r="B1325">
            <v>9241000</v>
          </cell>
        </row>
        <row r="1326">
          <cell r="A1326">
            <v>241116</v>
          </cell>
          <cell r="B1326">
            <v>9241000</v>
          </cell>
        </row>
        <row r="1327">
          <cell r="A1327">
            <v>241118</v>
          </cell>
          <cell r="B1327">
            <v>9241000</v>
          </cell>
        </row>
        <row r="1328">
          <cell r="A1328">
            <v>241119</v>
          </cell>
          <cell r="B1328">
            <v>9241000</v>
          </cell>
        </row>
        <row r="1329">
          <cell r="A1329">
            <v>241120</v>
          </cell>
          <cell r="B1329">
            <v>9241000</v>
          </cell>
        </row>
        <row r="1330">
          <cell r="A1330">
            <v>241122</v>
          </cell>
          <cell r="B1330">
            <v>9241000</v>
          </cell>
        </row>
        <row r="1331">
          <cell r="A1331">
            <v>241124</v>
          </cell>
          <cell r="B1331">
            <v>9241000</v>
          </cell>
        </row>
        <row r="1332">
          <cell r="A1332">
            <v>241126</v>
          </cell>
          <cell r="B1332">
            <v>9241000</v>
          </cell>
        </row>
        <row r="1333">
          <cell r="A1333">
            <v>241130</v>
          </cell>
          <cell r="B1333">
            <v>9241000</v>
          </cell>
        </row>
        <row r="1334">
          <cell r="A1334">
            <v>241132</v>
          </cell>
          <cell r="B1334">
            <v>9241000</v>
          </cell>
        </row>
        <row r="1335">
          <cell r="A1335">
            <v>241136</v>
          </cell>
          <cell r="B1335">
            <v>9241000</v>
          </cell>
        </row>
        <row r="1336">
          <cell r="A1336">
            <v>241137</v>
          </cell>
          <cell r="B1336">
            <v>9241000</v>
          </cell>
        </row>
        <row r="1337">
          <cell r="A1337">
            <v>241140</v>
          </cell>
          <cell r="B1337">
            <v>9241000</v>
          </cell>
        </row>
        <row r="1338">
          <cell r="A1338">
            <v>241142</v>
          </cell>
          <cell r="B1338">
            <v>9241000</v>
          </cell>
        </row>
        <row r="1339">
          <cell r="A1339">
            <v>241145</v>
          </cell>
          <cell r="B1339">
            <v>9241000</v>
          </cell>
        </row>
        <row r="1340">
          <cell r="A1340">
            <v>241150</v>
          </cell>
          <cell r="B1340">
            <v>9241000</v>
          </cell>
        </row>
        <row r="1341">
          <cell r="A1341">
            <v>241154</v>
          </cell>
          <cell r="B1341">
            <v>9241000</v>
          </cell>
        </row>
        <row r="1342">
          <cell r="A1342">
            <v>241155</v>
          </cell>
          <cell r="B1342">
            <v>9241000</v>
          </cell>
        </row>
        <row r="1343">
          <cell r="A1343">
            <v>241160</v>
          </cell>
          <cell r="B1343">
            <v>9241000</v>
          </cell>
        </row>
        <row r="1344">
          <cell r="A1344">
            <v>241165</v>
          </cell>
          <cell r="B1344">
            <v>9241000</v>
          </cell>
        </row>
        <row r="1345">
          <cell r="A1345">
            <v>241166</v>
          </cell>
          <cell r="B1345">
            <v>9241000</v>
          </cell>
        </row>
        <row r="1346">
          <cell r="A1346">
            <v>241167</v>
          </cell>
          <cell r="B1346">
            <v>9241000</v>
          </cell>
        </row>
        <row r="1347">
          <cell r="A1347">
            <v>241170</v>
          </cell>
          <cell r="B1347">
            <v>9241000</v>
          </cell>
        </row>
        <row r="1348">
          <cell r="A1348">
            <v>241174</v>
          </cell>
          <cell r="B1348">
            <v>9241000</v>
          </cell>
        </row>
        <row r="1349">
          <cell r="A1349">
            <v>241180</v>
          </cell>
          <cell r="B1349">
            <v>9241000</v>
          </cell>
        </row>
        <row r="1350">
          <cell r="A1350">
            <v>241185</v>
          </cell>
          <cell r="B1350">
            <v>9241000</v>
          </cell>
        </row>
        <row r="1351">
          <cell r="A1351">
            <v>241190</v>
          </cell>
          <cell r="B1351">
            <v>9241000</v>
          </cell>
        </row>
        <row r="1352">
          <cell r="A1352">
            <v>241191</v>
          </cell>
          <cell r="B1352">
            <v>9241000</v>
          </cell>
        </row>
        <row r="1353">
          <cell r="A1353">
            <v>241192</v>
          </cell>
          <cell r="B1353">
            <v>9241000</v>
          </cell>
        </row>
        <row r="1354">
          <cell r="A1354">
            <v>241195</v>
          </cell>
          <cell r="B1354">
            <v>9241000</v>
          </cell>
        </row>
        <row r="1355">
          <cell r="A1355">
            <v>241196</v>
          </cell>
          <cell r="B1355">
            <v>9241000</v>
          </cell>
        </row>
        <row r="1356">
          <cell r="A1356">
            <v>241198</v>
          </cell>
          <cell r="B1356">
            <v>9241000</v>
          </cell>
        </row>
        <row r="1357">
          <cell r="A1357">
            <v>241199</v>
          </cell>
          <cell r="B1357">
            <v>9241000</v>
          </cell>
        </row>
        <row r="1358">
          <cell r="A1358">
            <v>241200</v>
          </cell>
          <cell r="B1358">
            <v>9241000</v>
          </cell>
        </row>
        <row r="1359">
          <cell r="A1359">
            <v>241201</v>
          </cell>
          <cell r="B1359">
            <v>9241000</v>
          </cell>
        </row>
        <row r="1360">
          <cell r="A1360">
            <v>241203</v>
          </cell>
          <cell r="B1360">
            <v>9241000</v>
          </cell>
        </row>
        <row r="1361">
          <cell r="A1361">
            <v>241204</v>
          </cell>
          <cell r="B1361">
            <v>9241000</v>
          </cell>
        </row>
        <row r="1362">
          <cell r="A1362">
            <v>241208</v>
          </cell>
          <cell r="B1362">
            <v>9241000</v>
          </cell>
        </row>
        <row r="1363">
          <cell r="A1363">
            <v>241210</v>
          </cell>
          <cell r="B1363">
            <v>9241000</v>
          </cell>
        </row>
        <row r="1364">
          <cell r="A1364">
            <v>241214</v>
          </cell>
          <cell r="B1364">
            <v>9241000</v>
          </cell>
        </row>
        <row r="1365">
          <cell r="A1365">
            <v>241220</v>
          </cell>
          <cell r="B1365">
            <v>9241000</v>
          </cell>
        </row>
        <row r="1366">
          <cell r="A1366">
            <v>241222</v>
          </cell>
          <cell r="B1366">
            <v>9241000</v>
          </cell>
        </row>
        <row r="1367">
          <cell r="A1367">
            <v>241224</v>
          </cell>
          <cell r="B1367">
            <v>9241000</v>
          </cell>
        </row>
        <row r="1368">
          <cell r="A1368">
            <v>241230</v>
          </cell>
          <cell r="B1368">
            <v>9241000</v>
          </cell>
        </row>
        <row r="1369">
          <cell r="A1369">
            <v>241240</v>
          </cell>
          <cell r="B1369">
            <v>9241000</v>
          </cell>
        </row>
        <row r="1370">
          <cell r="A1370">
            <v>241242</v>
          </cell>
          <cell r="B1370">
            <v>9241000</v>
          </cell>
        </row>
        <row r="1371">
          <cell r="A1371">
            <v>241246</v>
          </cell>
          <cell r="B1371">
            <v>9241000</v>
          </cell>
        </row>
        <row r="1372">
          <cell r="A1372">
            <v>241250</v>
          </cell>
          <cell r="B1372">
            <v>9241000</v>
          </cell>
        </row>
        <row r="1373">
          <cell r="A1373">
            <v>241260</v>
          </cell>
          <cell r="B1373">
            <v>9241000</v>
          </cell>
        </row>
        <row r="1374">
          <cell r="A1374">
            <v>241265</v>
          </cell>
          <cell r="B1374">
            <v>9241000</v>
          </cell>
        </row>
        <row r="1375">
          <cell r="A1375">
            <v>241270</v>
          </cell>
          <cell r="B1375">
            <v>9241000</v>
          </cell>
        </row>
        <row r="1376">
          <cell r="A1376">
            <v>241272</v>
          </cell>
          <cell r="B1376">
            <v>9241000</v>
          </cell>
        </row>
        <row r="1377">
          <cell r="A1377">
            <v>241275</v>
          </cell>
          <cell r="B1377">
            <v>9241000</v>
          </cell>
        </row>
        <row r="1378">
          <cell r="A1378">
            <v>241280</v>
          </cell>
          <cell r="B1378">
            <v>9241000</v>
          </cell>
        </row>
        <row r="1379">
          <cell r="A1379">
            <v>241286</v>
          </cell>
          <cell r="B1379">
            <v>9241000</v>
          </cell>
        </row>
        <row r="1380">
          <cell r="A1380">
            <v>241290</v>
          </cell>
          <cell r="B1380">
            <v>9241000</v>
          </cell>
        </row>
        <row r="1381">
          <cell r="A1381">
            <v>241292</v>
          </cell>
          <cell r="B1381">
            <v>9241000</v>
          </cell>
        </row>
        <row r="1382">
          <cell r="A1382">
            <v>241295</v>
          </cell>
          <cell r="B1382">
            <v>9241000</v>
          </cell>
        </row>
        <row r="1383">
          <cell r="A1383">
            <v>241296</v>
          </cell>
          <cell r="B1383">
            <v>9241000</v>
          </cell>
        </row>
        <row r="1384">
          <cell r="A1384">
            <v>241297</v>
          </cell>
          <cell r="B1384">
            <v>9241000</v>
          </cell>
        </row>
        <row r="1385">
          <cell r="A1385">
            <v>241298</v>
          </cell>
          <cell r="B1385">
            <v>9241000</v>
          </cell>
        </row>
        <row r="1386">
          <cell r="A1386">
            <v>241310</v>
          </cell>
          <cell r="B1386">
            <v>9241000</v>
          </cell>
        </row>
        <row r="1387">
          <cell r="A1387">
            <v>241320</v>
          </cell>
          <cell r="B1387">
            <v>9241000</v>
          </cell>
        </row>
        <row r="1388">
          <cell r="A1388">
            <v>241326</v>
          </cell>
          <cell r="B1388">
            <v>9241000</v>
          </cell>
        </row>
        <row r="1389">
          <cell r="A1389">
            <v>241328</v>
          </cell>
          <cell r="B1389">
            <v>9241000</v>
          </cell>
        </row>
        <row r="1390">
          <cell r="A1390">
            <v>241360</v>
          </cell>
          <cell r="B1390">
            <v>9241000</v>
          </cell>
        </row>
        <row r="1391">
          <cell r="A1391">
            <v>241425</v>
          </cell>
          <cell r="B1391">
            <v>9241000</v>
          </cell>
        </row>
        <row r="1392">
          <cell r="A1392">
            <v>241600</v>
          </cell>
          <cell r="B1392">
            <v>9241000</v>
          </cell>
        </row>
        <row r="1393">
          <cell r="A1393">
            <v>241601</v>
          </cell>
          <cell r="B1393">
            <v>9241000</v>
          </cell>
        </row>
        <row r="1394">
          <cell r="A1394">
            <v>241604</v>
          </cell>
          <cell r="B1394">
            <v>9241000</v>
          </cell>
        </row>
        <row r="1395">
          <cell r="A1395">
            <v>241606</v>
          </cell>
          <cell r="B1395">
            <v>9241000</v>
          </cell>
        </row>
        <row r="1396">
          <cell r="A1396">
            <v>241607</v>
          </cell>
          <cell r="B1396">
            <v>9241000</v>
          </cell>
        </row>
        <row r="1397">
          <cell r="A1397">
            <v>241608</v>
          </cell>
          <cell r="B1397">
            <v>9241000</v>
          </cell>
        </row>
        <row r="1398">
          <cell r="A1398">
            <v>241609</v>
          </cell>
          <cell r="B1398">
            <v>9241000</v>
          </cell>
        </row>
        <row r="1399">
          <cell r="A1399">
            <v>241726</v>
          </cell>
          <cell r="B1399">
            <v>9241000</v>
          </cell>
        </row>
        <row r="1400">
          <cell r="A1400">
            <v>241730</v>
          </cell>
          <cell r="B1400">
            <v>9241000</v>
          </cell>
        </row>
        <row r="1401">
          <cell r="A1401">
            <v>241735</v>
          </cell>
          <cell r="B1401">
            <v>9241000</v>
          </cell>
        </row>
        <row r="1402">
          <cell r="A1402">
            <v>241740</v>
          </cell>
          <cell r="B1402">
            <v>9241000</v>
          </cell>
        </row>
        <row r="1403">
          <cell r="A1403">
            <v>241745</v>
          </cell>
          <cell r="B1403">
            <v>9241000</v>
          </cell>
        </row>
        <row r="1404">
          <cell r="A1404">
            <v>241760</v>
          </cell>
          <cell r="B1404">
            <v>9241000</v>
          </cell>
        </row>
        <row r="1405">
          <cell r="A1405">
            <v>241800</v>
          </cell>
          <cell r="B1405">
            <v>9241000</v>
          </cell>
        </row>
        <row r="1406">
          <cell r="A1406">
            <v>241801</v>
          </cell>
          <cell r="B1406">
            <v>9241000</v>
          </cell>
        </row>
        <row r="1407">
          <cell r="A1407">
            <v>241802</v>
          </cell>
          <cell r="B1407">
            <v>9241000</v>
          </cell>
        </row>
        <row r="1408">
          <cell r="A1408">
            <v>241804</v>
          </cell>
          <cell r="B1408">
            <v>9241000</v>
          </cell>
        </row>
        <row r="1409">
          <cell r="A1409">
            <v>241810</v>
          </cell>
          <cell r="B1409">
            <v>9241000</v>
          </cell>
        </row>
        <row r="1410">
          <cell r="A1410">
            <v>241811</v>
          </cell>
          <cell r="B1410">
            <v>9241000</v>
          </cell>
        </row>
        <row r="1411">
          <cell r="A1411">
            <v>241819</v>
          </cell>
          <cell r="B1411">
            <v>9241000</v>
          </cell>
        </row>
        <row r="1412">
          <cell r="A1412">
            <v>241820</v>
          </cell>
          <cell r="B1412">
            <v>9241000</v>
          </cell>
        </row>
        <row r="1413">
          <cell r="A1413">
            <v>241821</v>
          </cell>
          <cell r="B1413">
            <v>9241000</v>
          </cell>
        </row>
        <row r="1414">
          <cell r="A1414">
            <v>241824</v>
          </cell>
          <cell r="B1414">
            <v>9241000</v>
          </cell>
        </row>
        <row r="1415">
          <cell r="A1415">
            <v>241827</v>
          </cell>
          <cell r="B1415">
            <v>9241000</v>
          </cell>
        </row>
        <row r="1416">
          <cell r="A1416">
            <v>241830</v>
          </cell>
          <cell r="B1416">
            <v>9241000</v>
          </cell>
        </row>
        <row r="1417">
          <cell r="A1417">
            <v>241835</v>
          </cell>
          <cell r="B1417">
            <v>9241000</v>
          </cell>
        </row>
        <row r="1418">
          <cell r="A1418">
            <v>241836</v>
          </cell>
          <cell r="B1418">
            <v>9241000</v>
          </cell>
        </row>
        <row r="1419">
          <cell r="A1419">
            <v>241843</v>
          </cell>
          <cell r="B1419">
            <v>9241000</v>
          </cell>
        </row>
        <row r="1420">
          <cell r="A1420">
            <v>241860</v>
          </cell>
          <cell r="B1420">
            <v>9241000</v>
          </cell>
        </row>
        <row r="1421">
          <cell r="A1421">
            <v>241871</v>
          </cell>
          <cell r="B1421">
            <v>9241000</v>
          </cell>
        </row>
        <row r="1422">
          <cell r="A1422">
            <v>241872</v>
          </cell>
          <cell r="B1422">
            <v>9241000</v>
          </cell>
        </row>
        <row r="1423">
          <cell r="A1423">
            <v>241880</v>
          </cell>
          <cell r="B1423">
            <v>9241000</v>
          </cell>
        </row>
        <row r="1424">
          <cell r="A1424">
            <v>241881</v>
          </cell>
          <cell r="B1424">
            <v>9241000</v>
          </cell>
        </row>
        <row r="1425">
          <cell r="A1425">
            <v>241882</v>
          </cell>
          <cell r="B1425">
            <v>9241000</v>
          </cell>
        </row>
        <row r="1426">
          <cell r="A1426">
            <v>241883</v>
          </cell>
          <cell r="B1426">
            <v>9241000</v>
          </cell>
        </row>
        <row r="1427">
          <cell r="A1427">
            <v>241884</v>
          </cell>
          <cell r="B1427">
            <v>9241000</v>
          </cell>
        </row>
        <row r="1428">
          <cell r="A1428">
            <v>241885</v>
          </cell>
          <cell r="B1428">
            <v>9241000</v>
          </cell>
        </row>
        <row r="1429">
          <cell r="A1429">
            <v>241886</v>
          </cell>
          <cell r="B1429">
            <v>9241000</v>
          </cell>
        </row>
        <row r="1430">
          <cell r="A1430">
            <v>241887</v>
          </cell>
          <cell r="B1430">
            <v>9241000</v>
          </cell>
        </row>
        <row r="1431">
          <cell r="A1431">
            <v>241888</v>
          </cell>
          <cell r="B1431">
            <v>9241000</v>
          </cell>
        </row>
        <row r="1432">
          <cell r="A1432">
            <v>241889</v>
          </cell>
          <cell r="B1432">
            <v>9241000</v>
          </cell>
        </row>
        <row r="1433">
          <cell r="A1433">
            <v>241890</v>
          </cell>
          <cell r="B1433">
            <v>9241000</v>
          </cell>
        </row>
        <row r="1434">
          <cell r="A1434">
            <v>241893</v>
          </cell>
          <cell r="B1434">
            <v>9241000</v>
          </cell>
        </row>
        <row r="1435">
          <cell r="A1435">
            <v>241899</v>
          </cell>
          <cell r="B1435">
            <v>9241000</v>
          </cell>
        </row>
        <row r="1436">
          <cell r="A1436">
            <v>241902</v>
          </cell>
          <cell r="B1436">
            <v>9241000</v>
          </cell>
        </row>
        <row r="1437">
          <cell r="A1437">
            <v>241903</v>
          </cell>
          <cell r="B1437">
            <v>9241000</v>
          </cell>
        </row>
        <row r="1438">
          <cell r="A1438">
            <v>241905</v>
          </cell>
          <cell r="B1438">
            <v>9241000</v>
          </cell>
        </row>
        <row r="1439">
          <cell r="A1439">
            <v>241906</v>
          </cell>
          <cell r="B1439">
            <v>9241000</v>
          </cell>
        </row>
        <row r="1440">
          <cell r="A1440">
            <v>241987</v>
          </cell>
          <cell r="B1440">
            <v>9241000</v>
          </cell>
        </row>
        <row r="1441">
          <cell r="A1441">
            <v>241988</v>
          </cell>
          <cell r="B1441">
            <v>9241000</v>
          </cell>
        </row>
        <row r="1442">
          <cell r="A1442">
            <v>241989</v>
          </cell>
          <cell r="B1442">
            <v>9241000</v>
          </cell>
        </row>
        <row r="1443">
          <cell r="A1443">
            <v>241990</v>
          </cell>
          <cell r="B1443">
            <v>9241000</v>
          </cell>
        </row>
        <row r="1444">
          <cell r="A1444">
            <v>241991</v>
          </cell>
          <cell r="B1444">
            <v>9241000</v>
          </cell>
        </row>
        <row r="1445">
          <cell r="A1445">
            <v>241992</v>
          </cell>
          <cell r="B1445">
            <v>9241000</v>
          </cell>
        </row>
        <row r="1446">
          <cell r="A1446">
            <v>241993</v>
          </cell>
          <cell r="B1446">
            <v>9241000</v>
          </cell>
        </row>
        <row r="1447">
          <cell r="A1447">
            <v>241995</v>
          </cell>
          <cell r="B1447">
            <v>9241000</v>
          </cell>
        </row>
        <row r="1448">
          <cell r="A1448">
            <v>241996</v>
          </cell>
          <cell r="B1448">
            <v>9241000</v>
          </cell>
        </row>
        <row r="1449">
          <cell r="A1449">
            <v>241997</v>
          </cell>
          <cell r="B1449">
            <v>9241000</v>
          </cell>
        </row>
        <row r="1450">
          <cell r="A1450">
            <v>242010</v>
          </cell>
          <cell r="B1450">
            <v>9242000</v>
          </cell>
        </row>
        <row r="1451">
          <cell r="A1451">
            <v>242015</v>
          </cell>
          <cell r="B1451">
            <v>9242000</v>
          </cell>
        </row>
        <row r="1452">
          <cell r="A1452">
            <v>242020</v>
          </cell>
          <cell r="B1452">
            <v>9242000</v>
          </cell>
        </row>
        <row r="1453">
          <cell r="A1453">
            <v>242025</v>
          </cell>
          <cell r="B1453">
            <v>9242000</v>
          </cell>
        </row>
        <row r="1454">
          <cell r="A1454">
            <v>242029</v>
          </cell>
          <cell r="B1454">
            <v>9242000</v>
          </cell>
        </row>
        <row r="1455">
          <cell r="A1455">
            <v>242030</v>
          </cell>
          <cell r="B1455">
            <v>9242000</v>
          </cell>
        </row>
        <row r="1456">
          <cell r="A1456">
            <v>242040</v>
          </cell>
          <cell r="B1456">
            <v>9242000</v>
          </cell>
        </row>
        <row r="1457">
          <cell r="A1457">
            <v>242050</v>
          </cell>
          <cell r="B1457">
            <v>9242000</v>
          </cell>
        </row>
        <row r="1458">
          <cell r="A1458">
            <v>242060</v>
          </cell>
          <cell r="B1458">
            <v>9242000</v>
          </cell>
        </row>
        <row r="1459">
          <cell r="A1459">
            <v>242100</v>
          </cell>
          <cell r="B1459">
            <v>9242000</v>
          </cell>
        </row>
        <row r="1460">
          <cell r="A1460">
            <v>242150</v>
          </cell>
          <cell r="B1460">
            <v>9242000</v>
          </cell>
        </row>
        <row r="1461">
          <cell r="A1461">
            <v>242160</v>
          </cell>
          <cell r="B1461">
            <v>9242000</v>
          </cell>
        </row>
        <row r="1462">
          <cell r="A1462">
            <v>242250</v>
          </cell>
          <cell r="B1462">
            <v>9242000</v>
          </cell>
        </row>
        <row r="1463">
          <cell r="A1463">
            <v>242393</v>
          </cell>
          <cell r="B1463">
            <v>9242000</v>
          </cell>
        </row>
        <row r="1464">
          <cell r="A1464">
            <v>242450</v>
          </cell>
          <cell r="B1464">
            <v>9242000</v>
          </cell>
        </row>
        <row r="1465">
          <cell r="A1465">
            <v>242834</v>
          </cell>
          <cell r="B1465">
            <v>9242000</v>
          </cell>
        </row>
        <row r="1466">
          <cell r="A1466">
            <v>242835</v>
          </cell>
          <cell r="B1466">
            <v>9242000</v>
          </cell>
        </row>
        <row r="1467">
          <cell r="A1467">
            <v>242844</v>
          </cell>
          <cell r="B1467">
            <v>9242000</v>
          </cell>
        </row>
        <row r="1468">
          <cell r="A1468">
            <v>242855</v>
          </cell>
          <cell r="B1468">
            <v>9242000</v>
          </cell>
        </row>
        <row r="1469">
          <cell r="A1469">
            <v>242890</v>
          </cell>
          <cell r="B1469">
            <v>9242000</v>
          </cell>
        </row>
        <row r="1470">
          <cell r="A1470">
            <v>242895</v>
          </cell>
          <cell r="B1470">
            <v>9242000</v>
          </cell>
        </row>
        <row r="1471">
          <cell r="A1471">
            <v>242908</v>
          </cell>
          <cell r="B1471">
            <v>9242000</v>
          </cell>
        </row>
        <row r="1472">
          <cell r="A1472">
            <v>242910</v>
          </cell>
          <cell r="B1472">
            <v>9242000</v>
          </cell>
        </row>
        <row r="1473">
          <cell r="A1473">
            <v>242911</v>
          </cell>
          <cell r="B1473">
            <v>9242000</v>
          </cell>
        </row>
        <row r="1474">
          <cell r="A1474">
            <v>242912</v>
          </cell>
          <cell r="B1474">
            <v>9242000</v>
          </cell>
        </row>
        <row r="1475">
          <cell r="A1475">
            <v>242920</v>
          </cell>
          <cell r="B1475">
            <v>9242000</v>
          </cell>
        </row>
        <row r="1476">
          <cell r="A1476">
            <v>242925</v>
          </cell>
          <cell r="B1476">
            <v>9242000</v>
          </cell>
        </row>
        <row r="1477">
          <cell r="A1477">
            <v>243111</v>
          </cell>
          <cell r="B1477">
            <v>9243000</v>
          </cell>
        </row>
        <row r="1478">
          <cell r="A1478">
            <v>244700</v>
          </cell>
          <cell r="B1478">
            <v>9244000</v>
          </cell>
        </row>
        <row r="1479">
          <cell r="A1479">
            <v>244925</v>
          </cell>
          <cell r="B1479">
            <v>9244000</v>
          </cell>
        </row>
        <row r="1480">
          <cell r="A1480">
            <v>244926</v>
          </cell>
          <cell r="B1480">
            <v>9244000</v>
          </cell>
        </row>
        <row r="1481">
          <cell r="A1481">
            <v>244945</v>
          </cell>
          <cell r="B1481">
            <v>9244000</v>
          </cell>
        </row>
        <row r="1482">
          <cell r="A1482">
            <v>244946</v>
          </cell>
          <cell r="B1482">
            <v>9244000</v>
          </cell>
        </row>
        <row r="1483">
          <cell r="A1483">
            <v>252100</v>
          </cell>
          <cell r="B1483">
            <v>9252000</v>
          </cell>
        </row>
        <row r="1484">
          <cell r="A1484">
            <v>252120</v>
          </cell>
          <cell r="B1484">
            <v>9252000</v>
          </cell>
        </row>
        <row r="1485">
          <cell r="A1485">
            <v>252130</v>
          </cell>
          <cell r="B1485">
            <v>9252000</v>
          </cell>
        </row>
        <row r="1486">
          <cell r="A1486">
            <v>252140</v>
          </cell>
          <cell r="B1486">
            <v>9252000</v>
          </cell>
        </row>
        <row r="1487">
          <cell r="A1487">
            <v>252160</v>
          </cell>
          <cell r="B1487">
            <v>9252000</v>
          </cell>
        </row>
        <row r="1488">
          <cell r="A1488">
            <v>252200</v>
          </cell>
          <cell r="B1488">
            <v>9252000</v>
          </cell>
        </row>
        <row r="1489">
          <cell r="A1489">
            <v>252430</v>
          </cell>
          <cell r="B1489">
            <v>9252000</v>
          </cell>
        </row>
        <row r="1490">
          <cell r="A1490">
            <v>253116</v>
          </cell>
          <cell r="B1490">
            <v>9253000</v>
          </cell>
        </row>
        <row r="1491">
          <cell r="A1491">
            <v>253120</v>
          </cell>
          <cell r="B1491">
            <v>9253000</v>
          </cell>
        </row>
        <row r="1492">
          <cell r="A1492">
            <v>253130</v>
          </cell>
          <cell r="B1492">
            <v>9253000</v>
          </cell>
        </row>
        <row r="1493">
          <cell r="A1493">
            <v>253135</v>
          </cell>
          <cell r="B1493">
            <v>9253000</v>
          </cell>
        </row>
        <row r="1494">
          <cell r="A1494">
            <v>253136</v>
          </cell>
          <cell r="B1494">
            <v>9253000</v>
          </cell>
        </row>
        <row r="1495">
          <cell r="A1495">
            <v>253140</v>
          </cell>
          <cell r="B1495">
            <v>9253000</v>
          </cell>
        </row>
        <row r="1496">
          <cell r="A1496">
            <v>253150</v>
          </cell>
          <cell r="B1496">
            <v>9253000</v>
          </cell>
        </row>
        <row r="1497">
          <cell r="A1497">
            <v>253250</v>
          </cell>
          <cell r="B1497">
            <v>9253000</v>
          </cell>
        </row>
        <row r="1498">
          <cell r="A1498">
            <v>253307</v>
          </cell>
          <cell r="B1498">
            <v>9253000</v>
          </cell>
        </row>
        <row r="1499">
          <cell r="A1499">
            <v>253360</v>
          </cell>
          <cell r="B1499">
            <v>9253000</v>
          </cell>
        </row>
        <row r="1500">
          <cell r="A1500">
            <v>253390</v>
          </cell>
          <cell r="B1500">
            <v>9253000</v>
          </cell>
        </row>
        <row r="1501">
          <cell r="A1501">
            <v>253400</v>
          </cell>
          <cell r="B1501">
            <v>9253000</v>
          </cell>
        </row>
        <row r="1502">
          <cell r="A1502">
            <v>253412</v>
          </cell>
          <cell r="B1502">
            <v>9253000</v>
          </cell>
        </row>
        <row r="1503">
          <cell r="A1503">
            <v>253413</v>
          </cell>
          <cell r="B1503">
            <v>9253000</v>
          </cell>
        </row>
        <row r="1504">
          <cell r="A1504">
            <v>253425</v>
          </cell>
          <cell r="B1504">
            <v>9253000</v>
          </cell>
        </row>
        <row r="1505">
          <cell r="A1505">
            <v>253426</v>
          </cell>
          <cell r="B1505">
            <v>9253000</v>
          </cell>
        </row>
        <row r="1506">
          <cell r="A1506">
            <v>253427</v>
          </cell>
          <cell r="B1506">
            <v>9253000</v>
          </cell>
        </row>
        <row r="1507">
          <cell r="A1507">
            <v>253430</v>
          </cell>
          <cell r="B1507">
            <v>9253000</v>
          </cell>
        </row>
        <row r="1508">
          <cell r="A1508">
            <v>253435</v>
          </cell>
          <cell r="B1508">
            <v>9253000</v>
          </cell>
        </row>
        <row r="1509">
          <cell r="A1509">
            <v>253450</v>
          </cell>
          <cell r="B1509">
            <v>9253000</v>
          </cell>
        </row>
        <row r="1510">
          <cell r="A1510">
            <v>253460</v>
          </cell>
          <cell r="B1510">
            <v>9253000</v>
          </cell>
        </row>
        <row r="1511">
          <cell r="A1511">
            <v>253470</v>
          </cell>
          <cell r="B1511">
            <v>9253000</v>
          </cell>
        </row>
        <row r="1512">
          <cell r="A1512">
            <v>253480</v>
          </cell>
          <cell r="B1512">
            <v>9253000</v>
          </cell>
        </row>
        <row r="1513">
          <cell r="A1513">
            <v>253500</v>
          </cell>
          <cell r="B1513">
            <v>9253000</v>
          </cell>
        </row>
        <row r="1514">
          <cell r="A1514">
            <v>253512</v>
          </cell>
          <cell r="B1514">
            <v>9253000</v>
          </cell>
        </row>
        <row r="1515">
          <cell r="A1515">
            <v>253550</v>
          </cell>
          <cell r="B1515">
            <v>9253000</v>
          </cell>
        </row>
        <row r="1516">
          <cell r="A1516">
            <v>253551</v>
          </cell>
          <cell r="B1516">
            <v>9253000</v>
          </cell>
        </row>
        <row r="1517">
          <cell r="A1517">
            <v>253552</v>
          </cell>
          <cell r="B1517">
            <v>9253000</v>
          </cell>
        </row>
        <row r="1518">
          <cell r="A1518">
            <v>253553</v>
          </cell>
          <cell r="B1518">
            <v>9253000</v>
          </cell>
        </row>
        <row r="1519">
          <cell r="A1519">
            <v>253554</v>
          </cell>
          <cell r="B1519">
            <v>9253000</v>
          </cell>
        </row>
        <row r="1520">
          <cell r="A1520">
            <v>253555</v>
          </cell>
          <cell r="B1520">
            <v>9253000</v>
          </cell>
        </row>
        <row r="1521">
          <cell r="A1521">
            <v>253557</v>
          </cell>
          <cell r="B1521">
            <v>9253000</v>
          </cell>
        </row>
        <row r="1522">
          <cell r="A1522">
            <v>253558</v>
          </cell>
          <cell r="B1522">
            <v>9253000</v>
          </cell>
        </row>
        <row r="1523">
          <cell r="A1523">
            <v>253559</v>
          </cell>
          <cell r="B1523">
            <v>9253000</v>
          </cell>
        </row>
        <row r="1524">
          <cell r="A1524">
            <v>253560</v>
          </cell>
          <cell r="B1524">
            <v>9253000</v>
          </cell>
        </row>
        <row r="1525">
          <cell r="A1525">
            <v>253561</v>
          </cell>
          <cell r="B1525">
            <v>9253000</v>
          </cell>
        </row>
        <row r="1526">
          <cell r="A1526">
            <v>253563</v>
          </cell>
          <cell r="B1526">
            <v>9253000</v>
          </cell>
        </row>
        <row r="1527">
          <cell r="A1527">
            <v>253565</v>
          </cell>
          <cell r="B1527">
            <v>9253000</v>
          </cell>
        </row>
        <row r="1528">
          <cell r="A1528">
            <v>253566</v>
          </cell>
          <cell r="B1528">
            <v>9253000</v>
          </cell>
        </row>
        <row r="1529">
          <cell r="A1529">
            <v>253650</v>
          </cell>
          <cell r="B1529">
            <v>9253000</v>
          </cell>
        </row>
        <row r="1530">
          <cell r="A1530">
            <v>253651</v>
          </cell>
          <cell r="B1530">
            <v>9253000</v>
          </cell>
        </row>
        <row r="1531">
          <cell r="A1531">
            <v>253700</v>
          </cell>
          <cell r="B1531">
            <v>9253000</v>
          </cell>
        </row>
        <row r="1532">
          <cell r="A1532">
            <v>253810</v>
          </cell>
          <cell r="B1532">
            <v>9253000</v>
          </cell>
        </row>
        <row r="1533">
          <cell r="A1533">
            <v>253830</v>
          </cell>
          <cell r="B1533">
            <v>9253000</v>
          </cell>
        </row>
        <row r="1534">
          <cell r="A1534">
            <v>253850</v>
          </cell>
          <cell r="B1534">
            <v>9253000</v>
          </cell>
        </row>
        <row r="1535">
          <cell r="A1535">
            <v>253860</v>
          </cell>
          <cell r="B1535">
            <v>9253000</v>
          </cell>
        </row>
        <row r="1536">
          <cell r="A1536">
            <v>253870</v>
          </cell>
          <cell r="B1536">
            <v>9253000</v>
          </cell>
        </row>
        <row r="1537">
          <cell r="A1537">
            <v>253880</v>
          </cell>
          <cell r="B1537">
            <v>9253000</v>
          </cell>
        </row>
        <row r="1538">
          <cell r="A1538">
            <v>253890</v>
          </cell>
          <cell r="B1538">
            <v>9253000</v>
          </cell>
        </row>
        <row r="1539">
          <cell r="A1539">
            <v>253900</v>
          </cell>
          <cell r="B1539">
            <v>9253000</v>
          </cell>
        </row>
        <row r="1540">
          <cell r="A1540">
            <v>253930</v>
          </cell>
          <cell r="B1540">
            <v>9253000</v>
          </cell>
        </row>
        <row r="1541">
          <cell r="A1541">
            <v>253931</v>
          </cell>
          <cell r="B1541">
            <v>9253000</v>
          </cell>
        </row>
        <row r="1542">
          <cell r="A1542">
            <v>253932</v>
          </cell>
          <cell r="B1542">
            <v>9253000</v>
          </cell>
        </row>
        <row r="1543">
          <cell r="A1543">
            <v>253933</v>
          </cell>
          <cell r="B1543">
            <v>9253000</v>
          </cell>
        </row>
        <row r="1544">
          <cell r="A1544">
            <v>253934</v>
          </cell>
          <cell r="B1544">
            <v>9253000</v>
          </cell>
        </row>
        <row r="1545">
          <cell r="A1545">
            <v>253935</v>
          </cell>
          <cell r="B1545">
            <v>9253000</v>
          </cell>
        </row>
        <row r="1546">
          <cell r="A1546">
            <v>253936</v>
          </cell>
          <cell r="B1546">
            <v>9253000</v>
          </cell>
        </row>
        <row r="1547">
          <cell r="A1547">
            <v>253937</v>
          </cell>
          <cell r="B1547">
            <v>9253000</v>
          </cell>
        </row>
        <row r="1548">
          <cell r="A1548">
            <v>253938</v>
          </cell>
          <cell r="B1548">
            <v>9253000</v>
          </cell>
        </row>
        <row r="1549">
          <cell r="A1549">
            <v>253940</v>
          </cell>
          <cell r="B1549">
            <v>9253000</v>
          </cell>
        </row>
        <row r="1550">
          <cell r="A1550">
            <v>253941</v>
          </cell>
          <cell r="B1550">
            <v>9253000</v>
          </cell>
        </row>
        <row r="1551">
          <cell r="A1551">
            <v>253944</v>
          </cell>
          <cell r="B1551">
            <v>9253000</v>
          </cell>
        </row>
        <row r="1552">
          <cell r="A1552">
            <v>253945</v>
          </cell>
          <cell r="B1552">
            <v>9253000</v>
          </cell>
        </row>
        <row r="1553">
          <cell r="A1553">
            <v>253950</v>
          </cell>
          <cell r="B1553">
            <v>9253000</v>
          </cell>
        </row>
        <row r="1554">
          <cell r="A1554">
            <v>253955</v>
          </cell>
          <cell r="B1554">
            <v>9253000</v>
          </cell>
        </row>
        <row r="1555">
          <cell r="A1555">
            <v>253960</v>
          </cell>
          <cell r="B1555">
            <v>9253000</v>
          </cell>
        </row>
        <row r="1556">
          <cell r="A1556">
            <v>253961</v>
          </cell>
          <cell r="B1556">
            <v>9253000</v>
          </cell>
        </row>
        <row r="1557">
          <cell r="A1557">
            <v>253990</v>
          </cell>
          <cell r="B1557">
            <v>9253000</v>
          </cell>
        </row>
        <row r="1558">
          <cell r="A1558">
            <v>254125</v>
          </cell>
          <cell r="B1558">
            <v>9254000</v>
          </cell>
        </row>
        <row r="1559">
          <cell r="A1559">
            <v>254250</v>
          </cell>
          <cell r="B1559">
            <v>9254000</v>
          </cell>
        </row>
        <row r="1560">
          <cell r="A1560">
            <v>254260</v>
          </cell>
          <cell r="B1560">
            <v>9254000</v>
          </cell>
        </row>
        <row r="1561">
          <cell r="A1561">
            <v>254300</v>
          </cell>
          <cell r="B1561">
            <v>9254000</v>
          </cell>
        </row>
        <row r="1562">
          <cell r="A1562">
            <v>254304</v>
          </cell>
          <cell r="B1562">
            <v>9254000</v>
          </cell>
        </row>
        <row r="1563">
          <cell r="A1563">
            <v>254305</v>
          </cell>
          <cell r="B1563">
            <v>9254000</v>
          </cell>
        </row>
        <row r="1564">
          <cell r="A1564">
            <v>254350</v>
          </cell>
          <cell r="B1564">
            <v>9254000</v>
          </cell>
        </row>
        <row r="1565">
          <cell r="A1565">
            <v>254367</v>
          </cell>
          <cell r="B1565">
            <v>9254000</v>
          </cell>
        </row>
        <row r="1566">
          <cell r="A1566">
            <v>254373</v>
          </cell>
          <cell r="B1566">
            <v>9254000</v>
          </cell>
        </row>
        <row r="1567">
          <cell r="A1567">
            <v>254382</v>
          </cell>
          <cell r="B1567">
            <v>9254000</v>
          </cell>
        </row>
        <row r="1568">
          <cell r="A1568">
            <v>254412</v>
          </cell>
          <cell r="B1568">
            <v>9254000</v>
          </cell>
        </row>
        <row r="1569">
          <cell r="A1569">
            <v>254413</v>
          </cell>
          <cell r="B1569">
            <v>9254000</v>
          </cell>
        </row>
        <row r="1570">
          <cell r="A1570">
            <v>254414</v>
          </cell>
          <cell r="B1570">
            <v>9254000</v>
          </cell>
        </row>
        <row r="1571">
          <cell r="A1571">
            <v>254417</v>
          </cell>
          <cell r="B1571">
            <v>9254000</v>
          </cell>
        </row>
        <row r="1572">
          <cell r="A1572">
            <v>254418</v>
          </cell>
          <cell r="B1572">
            <v>9254000</v>
          </cell>
        </row>
        <row r="1573">
          <cell r="A1573">
            <v>254421</v>
          </cell>
          <cell r="B1573">
            <v>9254000</v>
          </cell>
        </row>
        <row r="1574">
          <cell r="A1574">
            <v>254423</v>
          </cell>
          <cell r="B1574">
            <v>9254000</v>
          </cell>
        </row>
        <row r="1575">
          <cell r="A1575">
            <v>254425</v>
          </cell>
          <cell r="B1575">
            <v>9254000</v>
          </cell>
        </row>
        <row r="1576">
          <cell r="A1576">
            <v>254427</v>
          </cell>
          <cell r="B1576">
            <v>9254000</v>
          </cell>
        </row>
        <row r="1577">
          <cell r="A1577">
            <v>254431</v>
          </cell>
          <cell r="B1577">
            <v>9254000</v>
          </cell>
        </row>
        <row r="1578">
          <cell r="A1578">
            <v>254433</v>
          </cell>
          <cell r="B1578">
            <v>9254000</v>
          </cell>
        </row>
        <row r="1579">
          <cell r="A1579">
            <v>254434</v>
          </cell>
          <cell r="B1579">
            <v>9254000</v>
          </cell>
        </row>
        <row r="1580">
          <cell r="A1580">
            <v>254436</v>
          </cell>
          <cell r="B1580">
            <v>9254000</v>
          </cell>
        </row>
        <row r="1581">
          <cell r="A1581">
            <v>254439</v>
          </cell>
          <cell r="B1581">
            <v>9254000</v>
          </cell>
        </row>
        <row r="1582">
          <cell r="A1582">
            <v>254441</v>
          </cell>
          <cell r="B1582">
            <v>9254000</v>
          </cell>
        </row>
        <row r="1583">
          <cell r="A1583">
            <v>254443</v>
          </cell>
          <cell r="B1583">
            <v>9254000</v>
          </cell>
        </row>
        <row r="1584">
          <cell r="A1584">
            <v>254444</v>
          </cell>
          <cell r="B1584">
            <v>9254000</v>
          </cell>
        </row>
        <row r="1585">
          <cell r="A1585">
            <v>254445</v>
          </cell>
          <cell r="B1585">
            <v>9254000</v>
          </cell>
        </row>
        <row r="1586">
          <cell r="A1586">
            <v>254448</v>
          </cell>
          <cell r="B1586">
            <v>9254000</v>
          </cell>
        </row>
        <row r="1587">
          <cell r="A1587">
            <v>254449</v>
          </cell>
          <cell r="B1587">
            <v>9254000</v>
          </cell>
        </row>
        <row r="1588">
          <cell r="A1588">
            <v>254452</v>
          </cell>
          <cell r="B1588">
            <v>9254000</v>
          </cell>
        </row>
        <row r="1589">
          <cell r="A1589">
            <v>254453</v>
          </cell>
          <cell r="B1589">
            <v>9254000</v>
          </cell>
        </row>
        <row r="1590">
          <cell r="A1590">
            <v>254457</v>
          </cell>
          <cell r="B1590">
            <v>9254000</v>
          </cell>
        </row>
        <row r="1591">
          <cell r="A1591">
            <v>254459</v>
          </cell>
          <cell r="B1591">
            <v>9254000</v>
          </cell>
        </row>
        <row r="1592">
          <cell r="A1592">
            <v>254460</v>
          </cell>
          <cell r="B1592">
            <v>9254000</v>
          </cell>
        </row>
        <row r="1593">
          <cell r="A1593">
            <v>254463</v>
          </cell>
          <cell r="B1593">
            <v>9254000</v>
          </cell>
        </row>
        <row r="1594">
          <cell r="A1594">
            <v>254464</v>
          </cell>
          <cell r="B1594">
            <v>9254000</v>
          </cell>
        </row>
        <row r="1595">
          <cell r="A1595">
            <v>254465</v>
          </cell>
          <cell r="B1595">
            <v>9254000</v>
          </cell>
        </row>
        <row r="1596">
          <cell r="A1596">
            <v>254470</v>
          </cell>
          <cell r="B1596">
            <v>9254000</v>
          </cell>
        </row>
        <row r="1597">
          <cell r="A1597">
            <v>254471</v>
          </cell>
          <cell r="B1597">
            <v>9254000</v>
          </cell>
        </row>
        <row r="1598">
          <cell r="A1598">
            <v>254472</v>
          </cell>
          <cell r="B1598">
            <v>9254000</v>
          </cell>
        </row>
        <row r="1599">
          <cell r="A1599">
            <v>254473</v>
          </cell>
          <cell r="B1599">
            <v>9254000</v>
          </cell>
        </row>
        <row r="1600">
          <cell r="A1600">
            <v>254474</v>
          </cell>
          <cell r="B1600">
            <v>9254000</v>
          </cell>
        </row>
        <row r="1601">
          <cell r="A1601">
            <v>254475</v>
          </cell>
          <cell r="B1601">
            <v>9254000</v>
          </cell>
        </row>
        <row r="1602">
          <cell r="A1602">
            <v>254476</v>
          </cell>
          <cell r="B1602">
            <v>9254000</v>
          </cell>
        </row>
        <row r="1603">
          <cell r="A1603">
            <v>254477</v>
          </cell>
          <cell r="B1603">
            <v>9254000</v>
          </cell>
        </row>
        <row r="1604">
          <cell r="A1604">
            <v>254478</v>
          </cell>
          <cell r="B1604">
            <v>9254000</v>
          </cell>
        </row>
        <row r="1605">
          <cell r="A1605">
            <v>254481</v>
          </cell>
          <cell r="B1605">
            <v>9254000</v>
          </cell>
        </row>
        <row r="1606">
          <cell r="A1606">
            <v>254482</v>
          </cell>
          <cell r="B1606">
            <v>9254000</v>
          </cell>
        </row>
        <row r="1607">
          <cell r="A1607">
            <v>254484</v>
          </cell>
          <cell r="B1607">
            <v>9254000</v>
          </cell>
        </row>
        <row r="1608">
          <cell r="A1608">
            <v>254485</v>
          </cell>
          <cell r="B1608">
            <v>9254000</v>
          </cell>
        </row>
        <row r="1609">
          <cell r="A1609">
            <v>254490</v>
          </cell>
          <cell r="B1609">
            <v>9254000</v>
          </cell>
        </row>
        <row r="1610">
          <cell r="A1610">
            <v>254492</v>
          </cell>
          <cell r="B1610">
            <v>9254000</v>
          </cell>
        </row>
        <row r="1611">
          <cell r="A1611">
            <v>254493</v>
          </cell>
          <cell r="B1611">
            <v>9254000</v>
          </cell>
        </row>
        <row r="1612">
          <cell r="A1612">
            <v>254494</v>
          </cell>
          <cell r="B1612">
            <v>9254000</v>
          </cell>
        </row>
        <row r="1613">
          <cell r="A1613">
            <v>254561</v>
          </cell>
          <cell r="B1613">
            <v>9254000</v>
          </cell>
        </row>
        <row r="1614">
          <cell r="A1614">
            <v>254640</v>
          </cell>
          <cell r="B1614">
            <v>9254000</v>
          </cell>
        </row>
        <row r="1615">
          <cell r="A1615">
            <v>254641</v>
          </cell>
          <cell r="B1615">
            <v>9254000</v>
          </cell>
        </row>
        <row r="1616">
          <cell r="A1616">
            <v>254642</v>
          </cell>
          <cell r="B1616">
            <v>9254000</v>
          </cell>
        </row>
        <row r="1617">
          <cell r="A1617">
            <v>254650</v>
          </cell>
          <cell r="B1617">
            <v>9254000</v>
          </cell>
        </row>
        <row r="1618">
          <cell r="A1618">
            <v>254659</v>
          </cell>
          <cell r="B1618">
            <v>9254000</v>
          </cell>
        </row>
        <row r="1619">
          <cell r="A1619">
            <v>254660</v>
          </cell>
          <cell r="B1619">
            <v>9254000</v>
          </cell>
        </row>
        <row r="1620">
          <cell r="A1620">
            <v>254670</v>
          </cell>
          <cell r="B1620">
            <v>9254000</v>
          </cell>
        </row>
        <row r="1621">
          <cell r="A1621">
            <v>254671</v>
          </cell>
          <cell r="B1621">
            <v>9254000</v>
          </cell>
        </row>
        <row r="1622">
          <cell r="A1622">
            <v>254720</v>
          </cell>
          <cell r="B1622">
            <v>9254000</v>
          </cell>
        </row>
        <row r="1623">
          <cell r="A1623">
            <v>254900</v>
          </cell>
          <cell r="B1623">
            <v>9254000</v>
          </cell>
        </row>
        <row r="1624">
          <cell r="A1624">
            <v>254906</v>
          </cell>
          <cell r="B1624">
            <v>9254000</v>
          </cell>
        </row>
        <row r="1625">
          <cell r="A1625">
            <v>255100</v>
          </cell>
          <cell r="B1625">
            <v>9255000</v>
          </cell>
        </row>
        <row r="1626">
          <cell r="A1626">
            <v>255323</v>
          </cell>
          <cell r="B1626">
            <v>9255000</v>
          </cell>
        </row>
        <row r="1627">
          <cell r="A1627">
            <v>255500</v>
          </cell>
          <cell r="B1627">
            <v>9255000</v>
          </cell>
        </row>
        <row r="1628">
          <cell r="A1628">
            <v>282100</v>
          </cell>
          <cell r="B1628">
            <v>9282000</v>
          </cell>
        </row>
        <row r="1629">
          <cell r="A1629">
            <v>282291</v>
          </cell>
          <cell r="B1629">
            <v>9282000</v>
          </cell>
        </row>
        <row r="1630">
          <cell r="A1630">
            <v>282500</v>
          </cell>
          <cell r="B1630">
            <v>9282000</v>
          </cell>
        </row>
        <row r="1631">
          <cell r="A1631">
            <v>282503</v>
          </cell>
          <cell r="B1631">
            <v>9282000</v>
          </cell>
        </row>
        <row r="1632">
          <cell r="A1632">
            <v>282510</v>
          </cell>
          <cell r="B1632">
            <v>9282000</v>
          </cell>
        </row>
        <row r="1633">
          <cell r="A1633">
            <v>282515</v>
          </cell>
          <cell r="B1633">
            <v>9282000</v>
          </cell>
        </row>
        <row r="1634">
          <cell r="A1634">
            <v>282555</v>
          </cell>
          <cell r="B1634">
            <v>9282000</v>
          </cell>
        </row>
        <row r="1635">
          <cell r="A1635">
            <v>282565</v>
          </cell>
          <cell r="B1635">
            <v>9282000</v>
          </cell>
        </row>
        <row r="1636">
          <cell r="A1636">
            <v>282570</v>
          </cell>
          <cell r="B1636">
            <v>9282000</v>
          </cell>
        </row>
        <row r="1637">
          <cell r="A1637">
            <v>282648</v>
          </cell>
          <cell r="B1637">
            <v>9282000</v>
          </cell>
        </row>
        <row r="1638">
          <cell r="A1638">
            <v>282794</v>
          </cell>
          <cell r="B1638">
            <v>9282000</v>
          </cell>
        </row>
        <row r="1639">
          <cell r="A1639">
            <v>282795</v>
          </cell>
          <cell r="B1639">
            <v>9282000</v>
          </cell>
        </row>
        <row r="1640">
          <cell r="A1640">
            <v>283112</v>
          </cell>
          <cell r="B1640">
            <v>9283000</v>
          </cell>
        </row>
        <row r="1641">
          <cell r="A1641">
            <v>283116</v>
          </cell>
          <cell r="B1641">
            <v>9283000</v>
          </cell>
        </row>
        <row r="1642">
          <cell r="A1642">
            <v>283120</v>
          </cell>
          <cell r="B1642">
            <v>9283000</v>
          </cell>
        </row>
        <row r="1643">
          <cell r="A1643">
            <v>283122</v>
          </cell>
          <cell r="B1643">
            <v>9283000</v>
          </cell>
        </row>
        <row r="1644">
          <cell r="A1644">
            <v>283133</v>
          </cell>
          <cell r="B1644">
            <v>9283000</v>
          </cell>
        </row>
        <row r="1645">
          <cell r="A1645">
            <v>283142</v>
          </cell>
          <cell r="B1645">
            <v>9283000</v>
          </cell>
        </row>
        <row r="1646">
          <cell r="A1646">
            <v>283143</v>
          </cell>
          <cell r="B1646">
            <v>9283000</v>
          </cell>
        </row>
        <row r="1647">
          <cell r="A1647">
            <v>283145</v>
          </cell>
          <cell r="B1647">
            <v>9283000</v>
          </cell>
        </row>
        <row r="1648">
          <cell r="A1648">
            <v>283203</v>
          </cell>
          <cell r="B1648">
            <v>9283000</v>
          </cell>
        </row>
        <row r="1649">
          <cell r="A1649">
            <v>283209</v>
          </cell>
          <cell r="B1649">
            <v>9283000</v>
          </cell>
        </row>
        <row r="1650">
          <cell r="A1650">
            <v>283211</v>
          </cell>
          <cell r="B1650">
            <v>9283000</v>
          </cell>
        </row>
        <row r="1651">
          <cell r="A1651">
            <v>283212</v>
          </cell>
          <cell r="B1651">
            <v>9283000</v>
          </cell>
        </row>
        <row r="1652">
          <cell r="A1652">
            <v>283213</v>
          </cell>
          <cell r="B1652">
            <v>9283000</v>
          </cell>
        </row>
        <row r="1653">
          <cell r="A1653">
            <v>283214</v>
          </cell>
          <cell r="B1653">
            <v>9283000</v>
          </cell>
        </row>
        <row r="1654">
          <cell r="A1654">
            <v>283215</v>
          </cell>
          <cell r="B1654">
            <v>9283000</v>
          </cell>
        </row>
        <row r="1655">
          <cell r="A1655">
            <v>283221</v>
          </cell>
          <cell r="B1655">
            <v>9283000</v>
          </cell>
        </row>
        <row r="1656">
          <cell r="A1656">
            <v>283226</v>
          </cell>
          <cell r="B1656">
            <v>9283000</v>
          </cell>
        </row>
        <row r="1657">
          <cell r="A1657">
            <v>283227</v>
          </cell>
          <cell r="B1657">
            <v>9283000</v>
          </cell>
        </row>
        <row r="1658">
          <cell r="A1658">
            <v>283228</v>
          </cell>
          <cell r="B1658">
            <v>9283000</v>
          </cell>
        </row>
        <row r="1659">
          <cell r="A1659">
            <v>283229</v>
          </cell>
          <cell r="B1659">
            <v>9283000</v>
          </cell>
        </row>
        <row r="1660">
          <cell r="A1660">
            <v>283234</v>
          </cell>
          <cell r="B1660">
            <v>9283000</v>
          </cell>
        </row>
        <row r="1661">
          <cell r="A1661">
            <v>283235</v>
          </cell>
          <cell r="B1661">
            <v>9283000</v>
          </cell>
        </row>
        <row r="1662">
          <cell r="A1662">
            <v>283236</v>
          </cell>
          <cell r="B1662">
            <v>9283000</v>
          </cell>
        </row>
        <row r="1663">
          <cell r="A1663">
            <v>283238</v>
          </cell>
          <cell r="B1663">
            <v>9283000</v>
          </cell>
        </row>
        <row r="1664">
          <cell r="A1664">
            <v>283239</v>
          </cell>
          <cell r="B1664">
            <v>9283000</v>
          </cell>
        </row>
        <row r="1665">
          <cell r="A1665">
            <v>283242</v>
          </cell>
          <cell r="B1665">
            <v>9283000</v>
          </cell>
        </row>
        <row r="1666">
          <cell r="A1666">
            <v>283245</v>
          </cell>
          <cell r="B1666">
            <v>9283000</v>
          </cell>
        </row>
        <row r="1667">
          <cell r="A1667">
            <v>283246</v>
          </cell>
          <cell r="B1667">
            <v>9283000</v>
          </cell>
        </row>
        <row r="1668">
          <cell r="A1668">
            <v>283247</v>
          </cell>
          <cell r="B1668">
            <v>9283000</v>
          </cell>
        </row>
        <row r="1669">
          <cell r="A1669">
            <v>283257</v>
          </cell>
          <cell r="B1669">
            <v>9283000</v>
          </cell>
        </row>
        <row r="1670">
          <cell r="A1670">
            <v>283258</v>
          </cell>
          <cell r="B1670">
            <v>9283000</v>
          </cell>
        </row>
        <row r="1671">
          <cell r="A1671">
            <v>283259</v>
          </cell>
          <cell r="B1671">
            <v>9283000</v>
          </cell>
        </row>
        <row r="1672">
          <cell r="A1672">
            <v>283260</v>
          </cell>
          <cell r="B1672">
            <v>9283000</v>
          </cell>
        </row>
        <row r="1673">
          <cell r="A1673">
            <v>283261</v>
          </cell>
          <cell r="B1673">
            <v>9283000</v>
          </cell>
        </row>
        <row r="1674">
          <cell r="A1674">
            <v>283262</v>
          </cell>
          <cell r="B1674">
            <v>9283000</v>
          </cell>
        </row>
        <row r="1675">
          <cell r="A1675">
            <v>283273</v>
          </cell>
          <cell r="B1675">
            <v>9283000</v>
          </cell>
        </row>
        <row r="1676">
          <cell r="A1676">
            <v>283273</v>
          </cell>
          <cell r="B1676">
            <v>9283000</v>
          </cell>
        </row>
        <row r="1677">
          <cell r="A1677">
            <v>283275</v>
          </cell>
          <cell r="B1677">
            <v>9283000</v>
          </cell>
        </row>
        <row r="1678">
          <cell r="A1678">
            <v>283283</v>
          </cell>
          <cell r="B1678">
            <v>9283000</v>
          </cell>
        </row>
        <row r="1679">
          <cell r="A1679">
            <v>283287</v>
          </cell>
          <cell r="B1679">
            <v>9283000</v>
          </cell>
        </row>
        <row r="1680">
          <cell r="A1680">
            <v>283288</v>
          </cell>
          <cell r="B1680">
            <v>9283000</v>
          </cell>
        </row>
        <row r="1681">
          <cell r="A1681">
            <v>283289</v>
          </cell>
          <cell r="B1681">
            <v>9283000</v>
          </cell>
        </row>
        <row r="1682">
          <cell r="A1682">
            <v>283295</v>
          </cell>
          <cell r="B1682">
            <v>9283000</v>
          </cell>
        </row>
        <row r="1683">
          <cell r="A1683">
            <v>283300</v>
          </cell>
          <cell r="B1683">
            <v>9283000</v>
          </cell>
        </row>
        <row r="1684">
          <cell r="A1684">
            <v>283301</v>
          </cell>
          <cell r="B1684">
            <v>9283000</v>
          </cell>
        </row>
        <row r="1685">
          <cell r="A1685">
            <v>283304</v>
          </cell>
          <cell r="B1685">
            <v>9283000</v>
          </cell>
        </row>
        <row r="1686">
          <cell r="A1686">
            <v>283305</v>
          </cell>
          <cell r="B1686">
            <v>9283000</v>
          </cell>
        </row>
        <row r="1687">
          <cell r="A1687">
            <v>283318</v>
          </cell>
          <cell r="B1687">
            <v>9283000</v>
          </cell>
        </row>
        <row r="1688">
          <cell r="A1688">
            <v>283324</v>
          </cell>
          <cell r="B1688">
            <v>9283000</v>
          </cell>
        </row>
        <row r="1689">
          <cell r="A1689">
            <v>283325</v>
          </cell>
          <cell r="B1689">
            <v>9283000</v>
          </cell>
        </row>
        <row r="1690">
          <cell r="A1690">
            <v>283326</v>
          </cell>
          <cell r="B1690">
            <v>9283000</v>
          </cell>
        </row>
        <row r="1691">
          <cell r="A1691">
            <v>283327</v>
          </cell>
          <cell r="B1691">
            <v>9283000</v>
          </cell>
        </row>
        <row r="1692">
          <cell r="A1692">
            <v>283340</v>
          </cell>
          <cell r="B1692">
            <v>9283000</v>
          </cell>
        </row>
        <row r="1693">
          <cell r="A1693">
            <v>283362</v>
          </cell>
          <cell r="B1693">
            <v>9283000</v>
          </cell>
        </row>
        <row r="1694">
          <cell r="A1694">
            <v>283367</v>
          </cell>
          <cell r="B1694">
            <v>9283000</v>
          </cell>
        </row>
        <row r="1695">
          <cell r="A1695">
            <v>283376</v>
          </cell>
          <cell r="B1695">
            <v>9283000</v>
          </cell>
        </row>
        <row r="1696">
          <cell r="A1696">
            <v>283384</v>
          </cell>
          <cell r="B1696">
            <v>9283000</v>
          </cell>
        </row>
        <row r="1697">
          <cell r="A1697">
            <v>283385</v>
          </cell>
          <cell r="B1697">
            <v>9283000</v>
          </cell>
        </row>
        <row r="1698">
          <cell r="A1698">
            <v>283386</v>
          </cell>
          <cell r="B1698">
            <v>9283000</v>
          </cell>
        </row>
        <row r="1699">
          <cell r="A1699">
            <v>283389</v>
          </cell>
          <cell r="B1699">
            <v>9283000</v>
          </cell>
        </row>
        <row r="1700">
          <cell r="A1700">
            <v>283390</v>
          </cell>
          <cell r="B1700">
            <v>9283000</v>
          </cell>
        </row>
        <row r="1701">
          <cell r="A1701">
            <v>283393</v>
          </cell>
          <cell r="B1701">
            <v>9283000</v>
          </cell>
        </row>
        <row r="1702">
          <cell r="A1702">
            <v>283395</v>
          </cell>
          <cell r="B1702">
            <v>9283000</v>
          </cell>
        </row>
        <row r="1703">
          <cell r="A1703">
            <v>283398</v>
          </cell>
          <cell r="B1703">
            <v>9283000</v>
          </cell>
        </row>
        <row r="1704">
          <cell r="A1704">
            <v>283402</v>
          </cell>
          <cell r="B1704">
            <v>9283000</v>
          </cell>
        </row>
        <row r="1705">
          <cell r="A1705">
            <v>283405</v>
          </cell>
          <cell r="B1705">
            <v>9283000</v>
          </cell>
        </row>
        <row r="1706">
          <cell r="A1706">
            <v>283412</v>
          </cell>
          <cell r="B1706">
            <v>9283000</v>
          </cell>
        </row>
        <row r="1707">
          <cell r="A1707">
            <v>283417</v>
          </cell>
          <cell r="B1707">
            <v>9283000</v>
          </cell>
        </row>
        <row r="1708">
          <cell r="A1708">
            <v>283419</v>
          </cell>
          <cell r="B1708">
            <v>9283000</v>
          </cell>
        </row>
        <row r="1709">
          <cell r="A1709">
            <v>283420</v>
          </cell>
          <cell r="B1709">
            <v>9283000</v>
          </cell>
        </row>
        <row r="1710">
          <cell r="A1710">
            <v>283421</v>
          </cell>
          <cell r="B1710">
            <v>9283000</v>
          </cell>
        </row>
        <row r="1711">
          <cell r="A1711">
            <v>283423</v>
          </cell>
          <cell r="B1711">
            <v>9283000</v>
          </cell>
        </row>
        <row r="1712">
          <cell r="A1712">
            <v>283424</v>
          </cell>
          <cell r="B1712">
            <v>9283000</v>
          </cell>
        </row>
        <row r="1713">
          <cell r="A1713">
            <v>283427</v>
          </cell>
          <cell r="B1713">
            <v>9283000</v>
          </cell>
        </row>
        <row r="1714">
          <cell r="A1714">
            <v>283431</v>
          </cell>
          <cell r="B1714">
            <v>9283000</v>
          </cell>
        </row>
        <row r="1715">
          <cell r="A1715">
            <v>283433</v>
          </cell>
          <cell r="B1715">
            <v>9283000</v>
          </cell>
        </row>
        <row r="1716">
          <cell r="A1716">
            <v>283434</v>
          </cell>
          <cell r="B1716">
            <v>9283000</v>
          </cell>
        </row>
        <row r="1717">
          <cell r="A1717">
            <v>283435</v>
          </cell>
          <cell r="B1717">
            <v>9283000</v>
          </cell>
        </row>
        <row r="1718">
          <cell r="A1718">
            <v>283436</v>
          </cell>
          <cell r="B1718">
            <v>9283000</v>
          </cell>
        </row>
        <row r="1719">
          <cell r="A1719">
            <v>283443</v>
          </cell>
          <cell r="B1719">
            <v>9283000</v>
          </cell>
        </row>
        <row r="1720">
          <cell r="A1720">
            <v>283448</v>
          </cell>
          <cell r="B1720">
            <v>9283000</v>
          </cell>
        </row>
        <row r="1721">
          <cell r="A1721">
            <v>283453</v>
          </cell>
          <cell r="B1721">
            <v>9283000</v>
          </cell>
        </row>
        <row r="1722">
          <cell r="A1722">
            <v>283461</v>
          </cell>
          <cell r="B1722">
            <v>9283000</v>
          </cell>
        </row>
        <row r="1723">
          <cell r="A1723">
            <v>283462</v>
          </cell>
          <cell r="B1723">
            <v>9283000</v>
          </cell>
        </row>
        <row r="1724">
          <cell r="A1724">
            <v>283463</v>
          </cell>
          <cell r="B1724">
            <v>9283000</v>
          </cell>
        </row>
        <row r="1725">
          <cell r="A1725">
            <v>283464</v>
          </cell>
          <cell r="B1725">
            <v>9283000</v>
          </cell>
        </row>
        <row r="1726">
          <cell r="A1726">
            <v>283465</v>
          </cell>
          <cell r="B1726">
            <v>9283000</v>
          </cell>
        </row>
        <row r="1727">
          <cell r="A1727">
            <v>283466</v>
          </cell>
          <cell r="B1727">
            <v>9283000</v>
          </cell>
        </row>
        <row r="1728">
          <cell r="A1728">
            <v>283467</v>
          </cell>
          <cell r="B1728">
            <v>9283000</v>
          </cell>
        </row>
        <row r="1729">
          <cell r="A1729">
            <v>283468</v>
          </cell>
          <cell r="B1729">
            <v>9283000</v>
          </cell>
        </row>
        <row r="1730">
          <cell r="A1730">
            <v>283469</v>
          </cell>
          <cell r="B1730">
            <v>9283000</v>
          </cell>
        </row>
        <row r="1731">
          <cell r="A1731">
            <v>283470</v>
          </cell>
          <cell r="B1731">
            <v>9283000</v>
          </cell>
        </row>
        <row r="1732">
          <cell r="A1732">
            <v>283471</v>
          </cell>
          <cell r="B1732">
            <v>9283000</v>
          </cell>
        </row>
        <row r="1733">
          <cell r="A1733">
            <v>283472</v>
          </cell>
          <cell r="B1733">
            <v>9283000</v>
          </cell>
        </row>
        <row r="1734">
          <cell r="A1734">
            <v>283473</v>
          </cell>
          <cell r="B1734">
            <v>9283000</v>
          </cell>
        </row>
        <row r="1735">
          <cell r="A1735">
            <v>283474</v>
          </cell>
          <cell r="B1735">
            <v>9283000</v>
          </cell>
        </row>
        <row r="1736">
          <cell r="A1736">
            <v>283475</v>
          </cell>
          <cell r="B1736">
            <v>9283000</v>
          </cell>
        </row>
        <row r="1737">
          <cell r="A1737">
            <v>283476</v>
          </cell>
          <cell r="B1737">
            <v>9283000</v>
          </cell>
        </row>
        <row r="1738">
          <cell r="A1738">
            <v>283477</v>
          </cell>
          <cell r="B1738">
            <v>9283000</v>
          </cell>
        </row>
        <row r="1739">
          <cell r="A1739">
            <v>283478</v>
          </cell>
          <cell r="B1739">
            <v>9283000</v>
          </cell>
        </row>
        <row r="1740">
          <cell r="A1740">
            <v>283479</v>
          </cell>
          <cell r="B1740">
            <v>9283000</v>
          </cell>
        </row>
        <row r="1741">
          <cell r="A1741">
            <v>283481</v>
          </cell>
          <cell r="B1741">
            <v>9283000</v>
          </cell>
        </row>
        <row r="1742">
          <cell r="A1742">
            <v>283482</v>
          </cell>
          <cell r="B1742">
            <v>9283000</v>
          </cell>
        </row>
        <row r="1743">
          <cell r="A1743">
            <v>283484</v>
          </cell>
          <cell r="B1743">
            <v>9283000</v>
          </cell>
        </row>
        <row r="1744">
          <cell r="A1744">
            <v>283488</v>
          </cell>
          <cell r="B1744">
            <v>9283000</v>
          </cell>
        </row>
        <row r="1745">
          <cell r="A1745">
            <v>283489</v>
          </cell>
          <cell r="B1745">
            <v>9283000</v>
          </cell>
        </row>
        <row r="1746">
          <cell r="A1746">
            <v>283495</v>
          </cell>
          <cell r="B1746">
            <v>9283000</v>
          </cell>
        </row>
        <row r="1747">
          <cell r="A1747">
            <v>283496</v>
          </cell>
          <cell r="B1747">
            <v>9283000</v>
          </cell>
        </row>
        <row r="1748">
          <cell r="A1748">
            <v>283500</v>
          </cell>
          <cell r="B1748">
            <v>9283000</v>
          </cell>
        </row>
        <row r="1749">
          <cell r="A1749">
            <v>283525</v>
          </cell>
          <cell r="B1749">
            <v>9283000</v>
          </cell>
        </row>
        <row r="1750">
          <cell r="A1750">
            <v>283553</v>
          </cell>
          <cell r="B1750">
            <v>9283000</v>
          </cell>
        </row>
        <row r="1751">
          <cell r="A1751">
            <v>283557</v>
          </cell>
          <cell r="B1751">
            <v>9283000</v>
          </cell>
        </row>
        <row r="1752">
          <cell r="A1752">
            <v>283561</v>
          </cell>
          <cell r="B1752">
            <v>9283000</v>
          </cell>
        </row>
        <row r="1753">
          <cell r="A1753">
            <v>283640</v>
          </cell>
          <cell r="B1753">
            <v>9283000</v>
          </cell>
        </row>
        <row r="1754">
          <cell r="A1754">
            <v>283700</v>
          </cell>
          <cell r="B1754">
            <v>9283000</v>
          </cell>
        </row>
        <row r="1755">
          <cell r="A1755">
            <v>283731</v>
          </cell>
          <cell r="B1755">
            <v>9283000</v>
          </cell>
        </row>
        <row r="1756">
          <cell r="A1756">
            <v>283820</v>
          </cell>
          <cell r="B1756">
            <v>9283000</v>
          </cell>
        </row>
        <row r="1757">
          <cell r="A1757">
            <v>283830</v>
          </cell>
          <cell r="B1757">
            <v>9283000</v>
          </cell>
        </row>
        <row r="1758">
          <cell r="A1758">
            <v>283831</v>
          </cell>
          <cell r="B1758">
            <v>9283000</v>
          </cell>
        </row>
        <row r="1759">
          <cell r="A1759">
            <v>283832</v>
          </cell>
          <cell r="B1759">
            <v>9283000</v>
          </cell>
        </row>
        <row r="1760">
          <cell r="A1760">
            <v>283833</v>
          </cell>
          <cell r="B1760">
            <v>9283000</v>
          </cell>
        </row>
        <row r="1761">
          <cell r="A1761">
            <v>283834</v>
          </cell>
          <cell r="B1761">
            <v>9283000</v>
          </cell>
        </row>
        <row r="1762">
          <cell r="A1762">
            <v>283835</v>
          </cell>
          <cell r="B1762">
            <v>9283000</v>
          </cell>
        </row>
        <row r="1763">
          <cell r="A1763">
            <v>283837</v>
          </cell>
          <cell r="B1763">
            <v>9283000</v>
          </cell>
        </row>
        <row r="1764">
          <cell r="A1764">
            <v>283838</v>
          </cell>
          <cell r="B1764">
            <v>9283000</v>
          </cell>
        </row>
        <row r="1765">
          <cell r="A1765">
            <v>283839</v>
          </cell>
          <cell r="B1765">
            <v>9283000</v>
          </cell>
        </row>
        <row r="1766">
          <cell r="A1766">
            <v>283840</v>
          </cell>
          <cell r="B1766">
            <v>9283000</v>
          </cell>
        </row>
        <row r="1767">
          <cell r="A1767">
            <v>283841</v>
          </cell>
          <cell r="B1767">
            <v>9283000</v>
          </cell>
        </row>
        <row r="1768">
          <cell r="A1768">
            <v>283842</v>
          </cell>
          <cell r="B1768">
            <v>9283000</v>
          </cell>
        </row>
        <row r="1769">
          <cell r="A1769">
            <v>283843</v>
          </cell>
          <cell r="B1769">
            <v>9283000</v>
          </cell>
        </row>
        <row r="1770">
          <cell r="A1770">
            <v>283844</v>
          </cell>
          <cell r="B1770">
            <v>9283000</v>
          </cell>
        </row>
        <row r="1771">
          <cell r="A1771">
            <v>283845</v>
          </cell>
          <cell r="B1771">
            <v>9283000</v>
          </cell>
        </row>
        <row r="1772">
          <cell r="A1772">
            <v>283846</v>
          </cell>
          <cell r="B1772">
            <v>9283000</v>
          </cell>
        </row>
        <row r="1773">
          <cell r="A1773">
            <v>283848</v>
          </cell>
          <cell r="B1773">
            <v>9283000</v>
          </cell>
        </row>
        <row r="1774">
          <cell r="A1774">
            <v>283849</v>
          </cell>
          <cell r="B1774">
            <v>9283000</v>
          </cell>
        </row>
        <row r="1775">
          <cell r="A1775">
            <v>283850</v>
          </cell>
          <cell r="B1775">
            <v>9283000</v>
          </cell>
        </row>
        <row r="1776">
          <cell r="A1776">
            <v>283851</v>
          </cell>
          <cell r="B1776">
            <v>9283000</v>
          </cell>
        </row>
        <row r="1777">
          <cell r="A1777">
            <v>283852</v>
          </cell>
          <cell r="B1777">
            <v>9283000</v>
          </cell>
        </row>
        <row r="1778">
          <cell r="A1778">
            <v>283853</v>
          </cell>
          <cell r="B1778">
            <v>9283000</v>
          </cell>
        </row>
        <row r="1779">
          <cell r="A1779">
            <v>283854</v>
          </cell>
          <cell r="B1779">
            <v>9283000</v>
          </cell>
        </row>
        <row r="1780">
          <cell r="A1780">
            <v>283856</v>
          </cell>
          <cell r="B1780">
            <v>9283000</v>
          </cell>
        </row>
        <row r="1781">
          <cell r="A1781">
            <v>283857</v>
          </cell>
          <cell r="B1781">
            <v>9283000</v>
          </cell>
        </row>
        <row r="1782">
          <cell r="A1782">
            <v>283858</v>
          </cell>
          <cell r="B1782">
            <v>9283000</v>
          </cell>
        </row>
        <row r="1783">
          <cell r="A1783">
            <v>283859</v>
          </cell>
          <cell r="B1783">
            <v>9283000</v>
          </cell>
        </row>
        <row r="1784">
          <cell r="A1784">
            <v>283860</v>
          </cell>
          <cell r="B1784">
            <v>9283000</v>
          </cell>
        </row>
        <row r="1785">
          <cell r="A1785">
            <v>283861</v>
          </cell>
          <cell r="B1785">
            <v>9283000</v>
          </cell>
        </row>
        <row r="1786">
          <cell r="A1786">
            <v>283862</v>
          </cell>
          <cell r="B1786">
            <v>9283000</v>
          </cell>
        </row>
        <row r="1787">
          <cell r="A1787">
            <v>283863</v>
          </cell>
          <cell r="B1787">
            <v>9283000</v>
          </cell>
        </row>
        <row r="1788">
          <cell r="A1788">
            <v>283864</v>
          </cell>
          <cell r="B1788">
            <v>9283000</v>
          </cell>
        </row>
        <row r="1789">
          <cell r="A1789">
            <v>283865</v>
          </cell>
          <cell r="B1789">
            <v>9283000</v>
          </cell>
        </row>
        <row r="1790">
          <cell r="A1790">
            <v>283866</v>
          </cell>
          <cell r="B1790">
            <v>9283000</v>
          </cell>
        </row>
        <row r="1791">
          <cell r="A1791">
            <v>283868</v>
          </cell>
          <cell r="B1791">
            <v>9283000</v>
          </cell>
        </row>
        <row r="1792">
          <cell r="A1792">
            <v>283869</v>
          </cell>
          <cell r="B1792">
            <v>9283000</v>
          </cell>
        </row>
        <row r="1793">
          <cell r="A1793">
            <v>283870</v>
          </cell>
          <cell r="B1793">
            <v>9283000</v>
          </cell>
        </row>
        <row r="1794">
          <cell r="A1794">
            <v>283871</v>
          </cell>
          <cell r="B1794">
            <v>9283000</v>
          </cell>
        </row>
        <row r="1795">
          <cell r="A1795">
            <v>283872</v>
          </cell>
          <cell r="B1795">
            <v>9283000</v>
          </cell>
        </row>
        <row r="1796">
          <cell r="A1796">
            <v>283874</v>
          </cell>
          <cell r="B1796">
            <v>9283000</v>
          </cell>
        </row>
        <row r="1797">
          <cell r="A1797">
            <v>283876</v>
          </cell>
          <cell r="B1797">
            <v>9283000</v>
          </cell>
        </row>
        <row r="1798">
          <cell r="A1798">
            <v>283879</v>
          </cell>
          <cell r="B1798">
            <v>9283000</v>
          </cell>
        </row>
        <row r="1799">
          <cell r="A1799">
            <v>283881</v>
          </cell>
          <cell r="B1799">
            <v>9283000</v>
          </cell>
        </row>
        <row r="1800">
          <cell r="A1800">
            <v>283882</v>
          </cell>
          <cell r="B1800">
            <v>9283000</v>
          </cell>
        </row>
        <row r="1801">
          <cell r="A1801">
            <v>283883</v>
          </cell>
          <cell r="B1801">
            <v>9283000</v>
          </cell>
        </row>
        <row r="1802">
          <cell r="A1802">
            <v>283884</v>
          </cell>
          <cell r="B1802">
            <v>9283000</v>
          </cell>
        </row>
        <row r="1803">
          <cell r="A1803">
            <v>283885</v>
          </cell>
          <cell r="B1803">
            <v>9283000</v>
          </cell>
        </row>
        <row r="1804">
          <cell r="A1804">
            <v>283960</v>
          </cell>
          <cell r="B1804">
            <v>9283000</v>
          </cell>
        </row>
        <row r="1805">
          <cell r="A1805">
            <v>283970</v>
          </cell>
          <cell r="B1805">
            <v>9283000</v>
          </cell>
        </row>
        <row r="1806">
          <cell r="A1806">
            <v>403100</v>
          </cell>
          <cell r="B1806">
            <v>9403000</v>
          </cell>
        </row>
        <row r="1807">
          <cell r="A1807">
            <v>403101</v>
          </cell>
          <cell r="B1807">
            <v>9403000</v>
          </cell>
        </row>
        <row r="1808">
          <cell r="A1808">
            <v>403105</v>
          </cell>
          <cell r="B1808">
            <v>9403000</v>
          </cell>
        </row>
        <row r="1809">
          <cell r="A1809">
            <v>403115</v>
          </cell>
          <cell r="B1809">
            <v>9403100</v>
          </cell>
        </row>
        <row r="1810">
          <cell r="A1810">
            <v>403200</v>
          </cell>
          <cell r="B1810">
            <v>9403000</v>
          </cell>
        </row>
        <row r="1811">
          <cell r="A1811">
            <v>403201</v>
          </cell>
          <cell r="B1811">
            <v>9403000</v>
          </cell>
        </row>
        <row r="1812">
          <cell r="A1812">
            <v>403202</v>
          </cell>
          <cell r="B1812">
            <v>9403000</v>
          </cell>
        </row>
        <row r="1813">
          <cell r="A1813">
            <v>403203</v>
          </cell>
          <cell r="B1813">
            <v>9403000</v>
          </cell>
        </row>
        <row r="1814">
          <cell r="A1814">
            <v>403260</v>
          </cell>
          <cell r="B1814">
            <v>9403000</v>
          </cell>
        </row>
        <row r="1815">
          <cell r="A1815">
            <v>404101</v>
          </cell>
          <cell r="B1815">
            <v>9404000</v>
          </cell>
        </row>
        <row r="1816">
          <cell r="A1816">
            <v>404105</v>
          </cell>
          <cell r="B1816">
            <v>9404000</v>
          </cell>
        </row>
        <row r="1817">
          <cell r="A1817">
            <v>404107</v>
          </cell>
          <cell r="B1817">
            <v>9404000</v>
          </cell>
        </row>
        <row r="1818">
          <cell r="A1818">
            <v>404210</v>
          </cell>
          <cell r="B1818">
            <v>9404000</v>
          </cell>
        </row>
        <row r="1819">
          <cell r="A1819">
            <v>404220</v>
          </cell>
          <cell r="B1819">
            <v>9404000</v>
          </cell>
        </row>
        <row r="1820">
          <cell r="A1820">
            <v>404260</v>
          </cell>
          <cell r="B1820">
            <v>9404000</v>
          </cell>
        </row>
        <row r="1821">
          <cell r="A1821">
            <v>404315</v>
          </cell>
          <cell r="B1821">
            <v>9404000</v>
          </cell>
        </row>
        <row r="1822">
          <cell r="A1822">
            <v>404640</v>
          </cell>
          <cell r="B1822">
            <v>9404000</v>
          </cell>
        </row>
        <row r="1823">
          <cell r="A1823">
            <v>405100</v>
          </cell>
          <cell r="B1823">
            <v>9405000</v>
          </cell>
        </row>
        <row r="1824">
          <cell r="A1824">
            <v>405104</v>
          </cell>
          <cell r="B1824">
            <v>9405000</v>
          </cell>
        </row>
        <row r="1825">
          <cell r="A1825">
            <v>405109</v>
          </cell>
          <cell r="B1825">
            <v>9405000</v>
          </cell>
        </row>
        <row r="1826">
          <cell r="A1826">
            <v>406100</v>
          </cell>
          <cell r="B1826">
            <v>9406000</v>
          </cell>
        </row>
        <row r="1827">
          <cell r="A1827">
            <v>407011</v>
          </cell>
          <cell r="B1827">
            <v>9407000</v>
          </cell>
        </row>
        <row r="1828">
          <cell r="A1828">
            <v>407250</v>
          </cell>
          <cell r="B1828">
            <v>9407300</v>
          </cell>
        </row>
        <row r="1829">
          <cell r="A1829">
            <v>407301</v>
          </cell>
          <cell r="B1829">
            <v>9407300</v>
          </cell>
        </row>
        <row r="1830">
          <cell r="A1830">
            <v>407302</v>
          </cell>
          <cell r="B1830">
            <v>9407300</v>
          </cell>
        </row>
        <row r="1831">
          <cell r="A1831">
            <v>407305</v>
          </cell>
          <cell r="B1831">
            <v>9407300</v>
          </cell>
        </row>
        <row r="1832">
          <cell r="A1832">
            <v>407310</v>
          </cell>
          <cell r="B1832">
            <v>9407300</v>
          </cell>
        </row>
        <row r="1833">
          <cell r="A1833">
            <v>407340</v>
          </cell>
          <cell r="B1833">
            <v>9407300</v>
          </cell>
        </row>
        <row r="1834">
          <cell r="A1834">
            <v>407361</v>
          </cell>
          <cell r="B1834">
            <v>9407300</v>
          </cell>
        </row>
        <row r="1835">
          <cell r="A1835">
            <v>407367</v>
          </cell>
          <cell r="B1835">
            <v>9407300</v>
          </cell>
        </row>
        <row r="1836">
          <cell r="A1836">
            <v>407373</v>
          </cell>
          <cell r="B1836">
            <v>9407300</v>
          </cell>
        </row>
        <row r="1837">
          <cell r="A1837">
            <v>407381</v>
          </cell>
          <cell r="B1837">
            <v>9407300</v>
          </cell>
        </row>
        <row r="1838">
          <cell r="A1838">
            <v>407383</v>
          </cell>
          <cell r="B1838">
            <v>9407300</v>
          </cell>
        </row>
        <row r="1839">
          <cell r="A1839">
            <v>407384</v>
          </cell>
          <cell r="B1839">
            <v>9407300</v>
          </cell>
        </row>
        <row r="1840">
          <cell r="A1840">
            <v>407412</v>
          </cell>
          <cell r="B1840">
            <v>9407300</v>
          </cell>
        </row>
        <row r="1841">
          <cell r="A1841">
            <v>407413</v>
          </cell>
          <cell r="B1841">
            <v>9407300</v>
          </cell>
        </row>
        <row r="1842">
          <cell r="A1842">
            <v>407414</v>
          </cell>
          <cell r="B1842">
            <v>9407300</v>
          </cell>
        </row>
        <row r="1843">
          <cell r="A1843">
            <v>407415</v>
          </cell>
          <cell r="B1843">
            <v>9407300</v>
          </cell>
        </row>
        <row r="1844">
          <cell r="A1844">
            <v>407417</v>
          </cell>
          <cell r="B1844">
            <v>9407300</v>
          </cell>
        </row>
        <row r="1845">
          <cell r="A1845">
            <v>407418</v>
          </cell>
          <cell r="B1845">
            <v>9407300</v>
          </cell>
        </row>
        <row r="1846">
          <cell r="A1846">
            <v>407419</v>
          </cell>
          <cell r="B1846">
            <v>9407300</v>
          </cell>
        </row>
        <row r="1847">
          <cell r="A1847">
            <v>407420</v>
          </cell>
          <cell r="B1847">
            <v>9407300</v>
          </cell>
        </row>
        <row r="1848">
          <cell r="A1848">
            <v>407421</v>
          </cell>
          <cell r="B1848">
            <v>9407300</v>
          </cell>
        </row>
        <row r="1849">
          <cell r="A1849">
            <v>407423</v>
          </cell>
          <cell r="B1849">
            <v>9407300</v>
          </cell>
        </row>
        <row r="1850">
          <cell r="A1850">
            <v>407425</v>
          </cell>
          <cell r="B1850">
            <v>9407300</v>
          </cell>
        </row>
        <row r="1851">
          <cell r="A1851">
            <v>407427</v>
          </cell>
          <cell r="B1851">
            <v>9407300</v>
          </cell>
        </row>
        <row r="1852">
          <cell r="A1852">
            <v>407431</v>
          </cell>
          <cell r="B1852">
            <v>9407300</v>
          </cell>
        </row>
        <row r="1853">
          <cell r="A1853">
            <v>407432</v>
          </cell>
          <cell r="B1853">
            <v>9407300</v>
          </cell>
        </row>
        <row r="1854">
          <cell r="A1854">
            <v>407433</v>
          </cell>
          <cell r="B1854">
            <v>9407300</v>
          </cell>
        </row>
        <row r="1855">
          <cell r="A1855">
            <v>407434</v>
          </cell>
          <cell r="B1855">
            <v>9407300</v>
          </cell>
        </row>
        <row r="1856">
          <cell r="A1856">
            <v>407436</v>
          </cell>
          <cell r="B1856">
            <v>9407300</v>
          </cell>
        </row>
        <row r="1857">
          <cell r="A1857">
            <v>407438</v>
          </cell>
          <cell r="B1857">
            <v>9407300</v>
          </cell>
        </row>
        <row r="1858">
          <cell r="A1858">
            <v>407441</v>
          </cell>
          <cell r="B1858">
            <v>9407300</v>
          </cell>
        </row>
        <row r="1859">
          <cell r="A1859">
            <v>407444</v>
          </cell>
          <cell r="B1859">
            <v>9407300</v>
          </cell>
        </row>
        <row r="1860">
          <cell r="A1860">
            <v>407447</v>
          </cell>
          <cell r="B1860">
            <v>9407300</v>
          </cell>
        </row>
        <row r="1861">
          <cell r="A1861">
            <v>407448</v>
          </cell>
          <cell r="B1861">
            <v>9407300</v>
          </cell>
        </row>
        <row r="1862">
          <cell r="A1862">
            <v>407449</v>
          </cell>
          <cell r="B1862">
            <v>9407300</v>
          </cell>
        </row>
        <row r="1863">
          <cell r="A1863">
            <v>407450</v>
          </cell>
          <cell r="B1863">
            <v>9407400</v>
          </cell>
        </row>
        <row r="1864">
          <cell r="A1864">
            <v>407451</v>
          </cell>
          <cell r="B1864">
            <v>9407300</v>
          </cell>
        </row>
        <row r="1865">
          <cell r="A1865">
            <v>407453</v>
          </cell>
          <cell r="B1865">
            <v>9407300</v>
          </cell>
        </row>
        <row r="1866">
          <cell r="A1866">
            <v>407457</v>
          </cell>
          <cell r="B1866">
            <v>9407300</v>
          </cell>
        </row>
        <row r="1867">
          <cell r="A1867">
            <v>407460</v>
          </cell>
          <cell r="B1867">
            <v>9407300</v>
          </cell>
        </row>
        <row r="1868">
          <cell r="A1868">
            <v>407462</v>
          </cell>
          <cell r="B1868">
            <v>9407300</v>
          </cell>
        </row>
        <row r="1869">
          <cell r="A1869">
            <v>407463</v>
          </cell>
          <cell r="B1869">
            <v>9407300</v>
          </cell>
        </row>
        <row r="1870">
          <cell r="A1870">
            <v>407465</v>
          </cell>
          <cell r="B1870">
            <v>9407300</v>
          </cell>
        </row>
        <row r="1871">
          <cell r="A1871">
            <v>407470</v>
          </cell>
          <cell r="B1871">
            <v>9407300</v>
          </cell>
        </row>
        <row r="1872">
          <cell r="A1872">
            <v>407471</v>
          </cell>
          <cell r="B1872">
            <v>9407300</v>
          </cell>
        </row>
        <row r="1873">
          <cell r="A1873">
            <v>407472</v>
          </cell>
          <cell r="B1873">
            <v>9407300</v>
          </cell>
        </row>
        <row r="1874">
          <cell r="A1874">
            <v>407473</v>
          </cell>
          <cell r="B1874">
            <v>9407300</v>
          </cell>
        </row>
        <row r="1875">
          <cell r="A1875">
            <v>407474</v>
          </cell>
          <cell r="B1875">
            <v>9407300</v>
          </cell>
        </row>
        <row r="1876">
          <cell r="A1876">
            <v>407475</v>
          </cell>
          <cell r="B1876">
            <v>9407300</v>
          </cell>
        </row>
        <row r="1877">
          <cell r="A1877">
            <v>407476</v>
          </cell>
          <cell r="B1877">
            <v>9407300</v>
          </cell>
        </row>
        <row r="1878">
          <cell r="A1878">
            <v>407477</v>
          </cell>
          <cell r="B1878">
            <v>9407300</v>
          </cell>
        </row>
        <row r="1879">
          <cell r="A1879">
            <v>407478</v>
          </cell>
          <cell r="B1879">
            <v>9407300</v>
          </cell>
        </row>
        <row r="1880">
          <cell r="A1880">
            <v>407481</v>
          </cell>
          <cell r="B1880">
            <v>9407300</v>
          </cell>
        </row>
        <row r="1881">
          <cell r="A1881">
            <v>407482</v>
          </cell>
          <cell r="B1881">
            <v>9407300</v>
          </cell>
        </row>
        <row r="1882">
          <cell r="A1882">
            <v>407483</v>
          </cell>
          <cell r="B1882">
            <v>9407300</v>
          </cell>
        </row>
        <row r="1883">
          <cell r="A1883">
            <v>407484</v>
          </cell>
          <cell r="B1883">
            <v>9407300</v>
          </cell>
        </row>
        <row r="1884">
          <cell r="A1884">
            <v>407485</v>
          </cell>
          <cell r="B1884">
            <v>9407300</v>
          </cell>
        </row>
        <row r="1885">
          <cell r="A1885">
            <v>407488</v>
          </cell>
          <cell r="B1885">
            <v>9407300</v>
          </cell>
        </row>
        <row r="1886">
          <cell r="A1886">
            <v>407489</v>
          </cell>
          <cell r="B1886">
            <v>9407300</v>
          </cell>
        </row>
        <row r="1887">
          <cell r="A1887">
            <v>407492</v>
          </cell>
          <cell r="B1887">
            <v>9407300</v>
          </cell>
        </row>
        <row r="1888">
          <cell r="A1888">
            <v>407493</v>
          </cell>
          <cell r="B1888">
            <v>9407300</v>
          </cell>
        </row>
        <row r="1889">
          <cell r="A1889">
            <v>407494</v>
          </cell>
          <cell r="B1889">
            <v>9407300</v>
          </cell>
        </row>
        <row r="1890">
          <cell r="A1890">
            <v>407495</v>
          </cell>
          <cell r="B1890">
            <v>9407300</v>
          </cell>
        </row>
        <row r="1891">
          <cell r="A1891">
            <v>407496</v>
          </cell>
          <cell r="B1891">
            <v>9407300</v>
          </cell>
        </row>
        <row r="1892">
          <cell r="A1892">
            <v>408110</v>
          </cell>
          <cell r="B1892">
            <v>9408100</v>
          </cell>
        </row>
        <row r="1893">
          <cell r="A1893">
            <v>408112</v>
          </cell>
          <cell r="B1893">
            <v>9408100</v>
          </cell>
        </row>
        <row r="1894">
          <cell r="A1894">
            <v>408117</v>
          </cell>
          <cell r="B1894">
            <v>9408100</v>
          </cell>
        </row>
        <row r="1895">
          <cell r="A1895">
            <v>408118</v>
          </cell>
          <cell r="B1895">
            <v>9408100</v>
          </cell>
        </row>
        <row r="1896">
          <cell r="A1896">
            <v>408140</v>
          </cell>
          <cell r="B1896">
            <v>9408100</v>
          </cell>
        </row>
        <row r="1897">
          <cell r="A1897">
            <v>408150</v>
          </cell>
          <cell r="B1897">
            <v>9408100</v>
          </cell>
        </row>
        <row r="1898">
          <cell r="A1898">
            <v>408200</v>
          </cell>
          <cell r="B1898">
            <v>9408200</v>
          </cell>
        </row>
        <row r="1899">
          <cell r="A1899">
            <v>408240</v>
          </cell>
          <cell r="B1899">
            <v>9408200</v>
          </cell>
        </row>
        <row r="1900">
          <cell r="A1900">
            <v>408900</v>
          </cell>
          <cell r="B1900">
            <v>9408100</v>
          </cell>
        </row>
        <row r="1901">
          <cell r="A1901">
            <v>409110</v>
          </cell>
          <cell r="B1901">
            <v>9409100</v>
          </cell>
        </row>
        <row r="1902">
          <cell r="A1902">
            <v>409120</v>
          </cell>
          <cell r="B1902">
            <v>9409100</v>
          </cell>
        </row>
        <row r="1903">
          <cell r="A1903">
            <v>409130</v>
          </cell>
          <cell r="B1903">
            <v>9409100</v>
          </cell>
        </row>
        <row r="1904">
          <cell r="A1904">
            <v>409140</v>
          </cell>
          <cell r="B1904">
            <v>9409100</v>
          </cell>
        </row>
        <row r="1905">
          <cell r="A1905">
            <v>409150</v>
          </cell>
          <cell r="B1905">
            <v>9409100</v>
          </cell>
        </row>
        <row r="1906">
          <cell r="A1906">
            <v>409160</v>
          </cell>
          <cell r="B1906">
            <v>9409100</v>
          </cell>
        </row>
        <row r="1907">
          <cell r="A1907">
            <v>409170</v>
          </cell>
          <cell r="B1907">
            <v>9409100</v>
          </cell>
        </row>
        <row r="1908">
          <cell r="A1908">
            <v>409200</v>
          </cell>
          <cell r="B1908">
            <v>9409200</v>
          </cell>
        </row>
        <row r="1909">
          <cell r="A1909">
            <v>409300</v>
          </cell>
          <cell r="B1909">
            <v>9409300</v>
          </cell>
        </row>
        <row r="1910">
          <cell r="A1910">
            <v>410100</v>
          </cell>
          <cell r="B1910">
            <v>9410100</v>
          </cell>
        </row>
        <row r="1911">
          <cell r="A1911">
            <v>410101</v>
          </cell>
          <cell r="B1911">
            <v>9410100</v>
          </cell>
        </row>
        <row r="1912">
          <cell r="A1912">
            <v>410110</v>
          </cell>
          <cell r="B1912">
            <v>9410100</v>
          </cell>
        </row>
        <row r="1913">
          <cell r="A1913">
            <v>410112</v>
          </cell>
          <cell r="B1913">
            <v>9410100</v>
          </cell>
        </row>
        <row r="1914">
          <cell r="A1914">
            <v>410120</v>
          </cell>
          <cell r="B1914">
            <v>9410100</v>
          </cell>
        </row>
        <row r="1915">
          <cell r="A1915">
            <v>410181</v>
          </cell>
          <cell r="B1915">
            <v>9410100</v>
          </cell>
        </row>
        <row r="1916">
          <cell r="A1916">
            <v>410200</v>
          </cell>
          <cell r="B1916">
            <v>9410200</v>
          </cell>
        </row>
        <row r="1917">
          <cell r="A1917">
            <v>411100</v>
          </cell>
          <cell r="B1917">
            <v>9411100</v>
          </cell>
        </row>
        <row r="1918">
          <cell r="A1918">
            <v>411200</v>
          </cell>
          <cell r="B1918">
            <v>9411200</v>
          </cell>
        </row>
        <row r="1919">
          <cell r="A1919">
            <v>411400</v>
          </cell>
          <cell r="B1919">
            <v>9411400</v>
          </cell>
        </row>
        <row r="1920">
          <cell r="A1920">
            <v>411600</v>
          </cell>
          <cell r="B1920">
            <v>9411600</v>
          </cell>
        </row>
        <row r="1921">
          <cell r="A1921">
            <v>411630</v>
          </cell>
          <cell r="B1921">
            <v>9411600</v>
          </cell>
        </row>
        <row r="1922">
          <cell r="A1922">
            <v>411700</v>
          </cell>
          <cell r="B1922">
            <v>9411700</v>
          </cell>
        </row>
        <row r="1923">
          <cell r="A1923">
            <v>411810</v>
          </cell>
          <cell r="B1923">
            <v>9411600</v>
          </cell>
        </row>
        <row r="1924">
          <cell r="A1924">
            <v>411910</v>
          </cell>
          <cell r="B1924">
            <v>9411800</v>
          </cell>
        </row>
        <row r="1925">
          <cell r="A1925">
            <v>411999</v>
          </cell>
          <cell r="B1925">
            <v>9411100</v>
          </cell>
        </row>
        <row r="1926">
          <cell r="A1926">
            <v>414010</v>
          </cell>
          <cell r="B1926">
            <v>9414010</v>
          </cell>
        </row>
        <row r="1927">
          <cell r="A1927">
            <v>414020</v>
          </cell>
          <cell r="B1927">
            <v>9414020</v>
          </cell>
        </row>
        <row r="1928">
          <cell r="A1928">
            <v>414030</v>
          </cell>
          <cell r="B1928">
            <v>9414030</v>
          </cell>
        </row>
        <row r="1929">
          <cell r="A1929">
            <v>417113</v>
          </cell>
          <cell r="B1929">
            <v>9417100</v>
          </cell>
        </row>
        <row r="1930">
          <cell r="A1930">
            <v>417175</v>
          </cell>
          <cell r="B1930">
            <v>9417100</v>
          </cell>
        </row>
        <row r="1931">
          <cell r="A1931">
            <v>417570</v>
          </cell>
          <cell r="B1931">
            <v>9417000</v>
          </cell>
        </row>
        <row r="1932">
          <cell r="A1932">
            <v>418010</v>
          </cell>
          <cell r="B1932">
            <v>9418000</v>
          </cell>
        </row>
        <row r="1933">
          <cell r="A1933">
            <v>418011</v>
          </cell>
          <cell r="B1933">
            <v>9418000</v>
          </cell>
        </row>
        <row r="1934">
          <cell r="A1934">
            <v>418120</v>
          </cell>
          <cell r="B1934">
            <v>9418100</v>
          </cell>
        </row>
        <row r="1935">
          <cell r="A1935">
            <v>418130</v>
          </cell>
          <cell r="B1935">
            <v>9418100</v>
          </cell>
        </row>
        <row r="1936">
          <cell r="A1936">
            <v>418131</v>
          </cell>
          <cell r="B1936">
            <v>9418100</v>
          </cell>
        </row>
        <row r="1937">
          <cell r="A1937">
            <v>418135</v>
          </cell>
          <cell r="B1937">
            <v>9418100</v>
          </cell>
        </row>
        <row r="1938">
          <cell r="A1938">
            <v>418136</v>
          </cell>
          <cell r="B1938">
            <v>9418100</v>
          </cell>
        </row>
        <row r="1939">
          <cell r="A1939">
            <v>418140</v>
          </cell>
          <cell r="B1939">
            <v>9418100</v>
          </cell>
        </row>
        <row r="1940">
          <cell r="A1940">
            <v>418141</v>
          </cell>
          <cell r="B1940">
            <v>9418100</v>
          </cell>
        </row>
        <row r="1941">
          <cell r="A1941">
            <v>418150</v>
          </cell>
          <cell r="B1941">
            <v>9418100</v>
          </cell>
        </row>
        <row r="1942">
          <cell r="A1942">
            <v>418151</v>
          </cell>
          <cell r="B1942">
            <v>9418100</v>
          </cell>
        </row>
        <row r="1943">
          <cell r="A1943">
            <v>418160</v>
          </cell>
          <cell r="B1943">
            <v>9418100</v>
          </cell>
        </row>
        <row r="1944">
          <cell r="A1944">
            <v>418161</v>
          </cell>
          <cell r="B1944">
            <v>9418100</v>
          </cell>
        </row>
        <row r="1945">
          <cell r="A1945">
            <v>418180</v>
          </cell>
          <cell r="B1945">
            <v>9418100</v>
          </cell>
        </row>
        <row r="1946">
          <cell r="A1946">
            <v>418181</v>
          </cell>
          <cell r="B1946">
            <v>9418100</v>
          </cell>
        </row>
        <row r="1947">
          <cell r="A1947">
            <v>418190</v>
          </cell>
          <cell r="B1947">
            <v>9418100</v>
          </cell>
        </row>
        <row r="1948">
          <cell r="A1948">
            <v>418191</v>
          </cell>
          <cell r="B1948">
            <v>9418100</v>
          </cell>
        </row>
        <row r="1949">
          <cell r="A1949">
            <v>419050</v>
          </cell>
          <cell r="B1949">
            <v>9419000</v>
          </cell>
        </row>
        <row r="1950">
          <cell r="A1950">
            <v>419100</v>
          </cell>
          <cell r="B1950">
            <v>9419100</v>
          </cell>
        </row>
        <row r="1951">
          <cell r="A1951">
            <v>419110</v>
          </cell>
          <cell r="B1951">
            <v>9419100</v>
          </cell>
        </row>
        <row r="1952">
          <cell r="A1952">
            <v>419881</v>
          </cell>
          <cell r="B1952">
            <v>9419000</v>
          </cell>
        </row>
        <row r="1953">
          <cell r="A1953">
            <v>419882</v>
          </cell>
          <cell r="B1953">
            <v>9419000</v>
          </cell>
        </row>
        <row r="1954">
          <cell r="A1954">
            <v>421010</v>
          </cell>
          <cell r="B1954">
            <v>9421000</v>
          </cell>
        </row>
        <row r="1955">
          <cell r="A1955">
            <v>421030</v>
          </cell>
          <cell r="B1955">
            <v>9421000</v>
          </cell>
        </row>
        <row r="1956">
          <cell r="A1956">
            <v>421040</v>
          </cell>
          <cell r="B1956">
            <v>9421000</v>
          </cell>
        </row>
        <row r="1957">
          <cell r="A1957">
            <v>421110</v>
          </cell>
          <cell r="B1957">
            <v>9421100</v>
          </cell>
        </row>
        <row r="1958">
          <cell r="A1958">
            <v>421150</v>
          </cell>
          <cell r="B1958">
            <v>9421100</v>
          </cell>
        </row>
        <row r="1959">
          <cell r="A1959">
            <v>421165</v>
          </cell>
          <cell r="B1959">
            <v>9421100</v>
          </cell>
        </row>
        <row r="1960">
          <cell r="A1960">
            <v>421210</v>
          </cell>
          <cell r="B1960">
            <v>9421200</v>
          </cell>
        </row>
        <row r="1961">
          <cell r="A1961">
            <v>421250</v>
          </cell>
          <cell r="B1961">
            <v>9421200</v>
          </cell>
        </row>
        <row r="1962">
          <cell r="A1962">
            <v>421265</v>
          </cell>
          <cell r="B1962">
            <v>9421200</v>
          </cell>
        </row>
        <row r="1963">
          <cell r="A1963">
            <v>421900</v>
          </cell>
          <cell r="B1963">
            <v>9421000</v>
          </cell>
        </row>
        <row r="1964">
          <cell r="A1964">
            <v>421905</v>
          </cell>
          <cell r="B1964">
            <v>9421000</v>
          </cell>
        </row>
        <row r="1965">
          <cell r="A1965">
            <v>421915</v>
          </cell>
          <cell r="B1965">
            <v>9421000</v>
          </cell>
        </row>
        <row r="1966">
          <cell r="A1966">
            <v>426100</v>
          </cell>
          <cell r="B1966">
            <v>9426100</v>
          </cell>
        </row>
        <row r="1967">
          <cell r="A1967">
            <v>426200</v>
          </cell>
          <cell r="B1967">
            <v>9426200</v>
          </cell>
        </row>
        <row r="1968">
          <cell r="A1968">
            <v>426300</v>
          </cell>
          <cell r="B1968">
            <v>9426300</v>
          </cell>
        </row>
        <row r="1969">
          <cell r="A1969">
            <v>426400</v>
          </cell>
          <cell r="B1969">
            <v>9426400</v>
          </cell>
        </row>
        <row r="1970">
          <cell r="A1970">
            <v>426500</v>
          </cell>
          <cell r="B1970">
            <v>9426500</v>
          </cell>
        </row>
        <row r="1971">
          <cell r="A1971">
            <v>426515</v>
          </cell>
          <cell r="B1971">
            <v>9426500</v>
          </cell>
        </row>
        <row r="1972">
          <cell r="A1972">
            <v>427100</v>
          </cell>
          <cell r="B1972">
            <v>9427000</v>
          </cell>
        </row>
        <row r="1973">
          <cell r="A1973">
            <v>427109</v>
          </cell>
          <cell r="B1973">
            <v>9427000</v>
          </cell>
        </row>
        <row r="1974">
          <cell r="A1974">
            <v>427113</v>
          </cell>
          <cell r="B1974">
            <v>9427000</v>
          </cell>
        </row>
        <row r="1975">
          <cell r="A1975">
            <v>428000</v>
          </cell>
          <cell r="B1975">
            <v>9428000</v>
          </cell>
        </row>
        <row r="1976">
          <cell r="A1976">
            <v>428105</v>
          </cell>
          <cell r="B1976">
            <v>9428100</v>
          </cell>
        </row>
        <row r="1977">
          <cell r="A1977">
            <v>430100</v>
          </cell>
          <cell r="B1977">
            <v>9430000</v>
          </cell>
        </row>
        <row r="1978">
          <cell r="A1978">
            <v>430135</v>
          </cell>
          <cell r="B1978">
            <v>9430000</v>
          </cell>
        </row>
        <row r="1979">
          <cell r="A1979">
            <v>430250</v>
          </cell>
          <cell r="B1979">
            <v>9430000</v>
          </cell>
        </row>
        <row r="1980">
          <cell r="A1980">
            <v>431100</v>
          </cell>
          <cell r="B1980">
            <v>9431000</v>
          </cell>
        </row>
        <row r="1981">
          <cell r="A1981">
            <v>431104</v>
          </cell>
          <cell r="B1981">
            <v>9431000</v>
          </cell>
        </row>
        <row r="1982">
          <cell r="A1982">
            <v>431109</v>
          </cell>
          <cell r="B1982">
            <v>9431000</v>
          </cell>
        </row>
        <row r="1983">
          <cell r="A1983">
            <v>431113</v>
          </cell>
          <cell r="B1983">
            <v>9431000</v>
          </cell>
        </row>
        <row r="1984">
          <cell r="A1984">
            <v>431130</v>
          </cell>
          <cell r="B1984">
            <v>9431000</v>
          </cell>
        </row>
        <row r="1985">
          <cell r="A1985">
            <v>431182</v>
          </cell>
          <cell r="B1985">
            <v>9431000</v>
          </cell>
        </row>
        <row r="1986">
          <cell r="A1986">
            <v>431200</v>
          </cell>
          <cell r="B1986">
            <v>9431000</v>
          </cell>
        </row>
        <row r="1987">
          <cell r="A1987">
            <v>431261</v>
          </cell>
          <cell r="B1987">
            <v>9431000</v>
          </cell>
        </row>
        <row r="1988">
          <cell r="A1988">
            <v>431282</v>
          </cell>
          <cell r="B1988">
            <v>9431000</v>
          </cell>
        </row>
        <row r="1989">
          <cell r="A1989">
            <v>431287</v>
          </cell>
          <cell r="B1989">
            <v>9431000</v>
          </cell>
        </row>
        <row r="1990">
          <cell r="A1990">
            <v>431350</v>
          </cell>
          <cell r="B1990">
            <v>9431000</v>
          </cell>
        </row>
        <row r="1991">
          <cell r="A1991">
            <v>431999</v>
          </cell>
          <cell r="B1991">
            <v>9431000</v>
          </cell>
        </row>
        <row r="1992">
          <cell r="A1992">
            <v>432100</v>
          </cell>
          <cell r="B1992">
            <v>9432000</v>
          </cell>
        </row>
        <row r="1993">
          <cell r="A1993">
            <v>434100</v>
          </cell>
          <cell r="B1993">
            <v>9434000</v>
          </cell>
        </row>
        <row r="1994">
          <cell r="A1994">
            <v>436000</v>
          </cell>
          <cell r="B1994">
            <v>9436000</v>
          </cell>
        </row>
        <row r="1995">
          <cell r="A1995">
            <v>437410</v>
          </cell>
          <cell r="B1995">
            <v>9437000</v>
          </cell>
        </row>
        <row r="1996">
          <cell r="A1996">
            <v>437430</v>
          </cell>
          <cell r="B1996">
            <v>9437000</v>
          </cell>
        </row>
        <row r="1997">
          <cell r="A1997">
            <v>437440</v>
          </cell>
          <cell r="B1997">
            <v>9437000</v>
          </cell>
        </row>
        <row r="1998">
          <cell r="A1998">
            <v>437450</v>
          </cell>
          <cell r="B1998">
            <v>9437000</v>
          </cell>
        </row>
        <row r="1999">
          <cell r="A1999">
            <v>437530</v>
          </cell>
          <cell r="B1999">
            <v>9437000</v>
          </cell>
        </row>
        <row r="2000">
          <cell r="A2000">
            <v>437540</v>
          </cell>
          <cell r="B2000">
            <v>9437000</v>
          </cell>
        </row>
        <row r="2001">
          <cell r="A2001">
            <v>437550</v>
          </cell>
          <cell r="B2001">
            <v>9437000</v>
          </cell>
        </row>
        <row r="2002">
          <cell r="A2002">
            <v>438000</v>
          </cell>
          <cell r="B2002">
            <v>9438000</v>
          </cell>
        </row>
        <row r="2003">
          <cell r="A2003">
            <v>439000</v>
          </cell>
          <cell r="B2003">
            <v>9439000</v>
          </cell>
        </row>
        <row r="2004">
          <cell r="A2004">
            <v>440000</v>
          </cell>
          <cell r="B2004">
            <v>9440000</v>
          </cell>
        </row>
        <row r="2005">
          <cell r="A2005">
            <v>440100</v>
          </cell>
          <cell r="B2005">
            <v>9440100</v>
          </cell>
        </row>
        <row r="2006">
          <cell r="A2006">
            <v>442100</v>
          </cell>
          <cell r="B2006">
            <v>9442100</v>
          </cell>
        </row>
        <row r="2007">
          <cell r="A2007">
            <v>442110</v>
          </cell>
          <cell r="B2007">
            <v>9442100</v>
          </cell>
        </row>
        <row r="2008">
          <cell r="A2008">
            <v>442200</v>
          </cell>
          <cell r="B2008">
            <v>9442200</v>
          </cell>
        </row>
        <row r="2009">
          <cell r="A2009">
            <v>442210</v>
          </cell>
          <cell r="B2009">
            <v>9442200</v>
          </cell>
        </row>
        <row r="2010">
          <cell r="A2010">
            <v>442300</v>
          </cell>
          <cell r="B2010">
            <v>9442300</v>
          </cell>
        </row>
        <row r="2011">
          <cell r="A2011">
            <v>442310</v>
          </cell>
          <cell r="B2011">
            <v>9442300</v>
          </cell>
        </row>
        <row r="2012">
          <cell r="A2012">
            <v>442400</v>
          </cell>
          <cell r="B2012">
            <v>9442400</v>
          </cell>
        </row>
        <row r="2013">
          <cell r="A2013">
            <v>442410</v>
          </cell>
          <cell r="B2013">
            <v>9442400</v>
          </cell>
        </row>
        <row r="2014">
          <cell r="A2014">
            <v>444000</v>
          </cell>
          <cell r="B2014">
            <v>9444000</v>
          </cell>
        </row>
        <row r="2015">
          <cell r="A2015">
            <v>444100</v>
          </cell>
          <cell r="B2015">
            <v>9444000</v>
          </cell>
        </row>
        <row r="2016">
          <cell r="A2016">
            <v>445000</v>
          </cell>
          <cell r="B2016">
            <v>9445000</v>
          </cell>
        </row>
        <row r="2017">
          <cell r="A2017">
            <v>446000</v>
          </cell>
          <cell r="B2017">
            <v>9446000</v>
          </cell>
        </row>
        <row r="2018">
          <cell r="A2018">
            <v>447300</v>
          </cell>
          <cell r="B2018">
            <v>9447000</v>
          </cell>
        </row>
        <row r="2019">
          <cell r="A2019">
            <v>447310</v>
          </cell>
          <cell r="B2019">
            <v>9447000</v>
          </cell>
        </row>
        <row r="2020">
          <cell r="A2020">
            <v>448000</v>
          </cell>
          <cell r="B2020">
            <v>9448000</v>
          </cell>
        </row>
        <row r="2021">
          <cell r="A2021">
            <v>450100</v>
          </cell>
          <cell r="B2021">
            <v>9450000</v>
          </cell>
        </row>
        <row r="2022">
          <cell r="A2022">
            <v>450150</v>
          </cell>
          <cell r="B2022">
            <v>9450000</v>
          </cell>
        </row>
        <row r="2023">
          <cell r="A2023">
            <v>450200</v>
          </cell>
          <cell r="B2023">
            <v>9450000</v>
          </cell>
        </row>
        <row r="2024">
          <cell r="A2024">
            <v>451100</v>
          </cell>
          <cell r="B2024">
            <v>9451000</v>
          </cell>
        </row>
        <row r="2025">
          <cell r="A2025">
            <v>451110</v>
          </cell>
          <cell r="B2025">
            <v>9451000</v>
          </cell>
        </row>
        <row r="2026">
          <cell r="A2026">
            <v>451120</v>
          </cell>
          <cell r="B2026">
            <v>9451000</v>
          </cell>
        </row>
        <row r="2027">
          <cell r="A2027">
            <v>451200</v>
          </cell>
          <cell r="B2027">
            <v>9451000</v>
          </cell>
        </row>
        <row r="2028">
          <cell r="A2028">
            <v>451250</v>
          </cell>
          <cell r="B2028">
            <v>9451000</v>
          </cell>
        </row>
        <row r="2029">
          <cell r="A2029">
            <v>451400</v>
          </cell>
          <cell r="B2029">
            <v>9451000</v>
          </cell>
        </row>
        <row r="2030">
          <cell r="A2030">
            <v>451450</v>
          </cell>
          <cell r="B2030">
            <v>9451000</v>
          </cell>
        </row>
        <row r="2031">
          <cell r="A2031">
            <v>451500</v>
          </cell>
          <cell r="B2031">
            <v>9451000</v>
          </cell>
        </row>
        <row r="2032">
          <cell r="A2032">
            <v>451600</v>
          </cell>
          <cell r="B2032">
            <v>9451000</v>
          </cell>
        </row>
        <row r="2033">
          <cell r="A2033">
            <v>451780</v>
          </cell>
          <cell r="B2033">
            <v>9451000</v>
          </cell>
        </row>
        <row r="2034">
          <cell r="A2034">
            <v>453000</v>
          </cell>
          <cell r="B2034">
            <v>9453000</v>
          </cell>
        </row>
        <row r="2035">
          <cell r="A2035">
            <v>454100</v>
          </cell>
          <cell r="B2035">
            <v>9454000</v>
          </cell>
        </row>
        <row r="2036">
          <cell r="A2036">
            <v>454300</v>
          </cell>
          <cell r="B2036">
            <v>9454000</v>
          </cell>
        </row>
        <row r="2037">
          <cell r="A2037">
            <v>454350</v>
          </cell>
          <cell r="B2037">
            <v>9454000</v>
          </cell>
        </row>
        <row r="2038">
          <cell r="A2038">
            <v>454450</v>
          </cell>
          <cell r="B2038">
            <v>9454000</v>
          </cell>
        </row>
        <row r="2039">
          <cell r="A2039">
            <v>454500</v>
          </cell>
          <cell r="B2039">
            <v>9454000</v>
          </cell>
        </row>
        <row r="2040">
          <cell r="A2040">
            <v>454501</v>
          </cell>
          <cell r="B2040">
            <v>9454000</v>
          </cell>
        </row>
        <row r="2041">
          <cell r="A2041">
            <v>454600</v>
          </cell>
          <cell r="B2041">
            <v>9454000</v>
          </cell>
        </row>
        <row r="2042">
          <cell r="A2042">
            <v>454601</v>
          </cell>
          <cell r="B2042">
            <v>9454000</v>
          </cell>
        </row>
        <row r="2043">
          <cell r="A2043">
            <v>454602</v>
          </cell>
          <cell r="B2043">
            <v>9454000</v>
          </cell>
        </row>
        <row r="2044">
          <cell r="A2044">
            <v>454607</v>
          </cell>
          <cell r="B2044">
            <v>9454000</v>
          </cell>
        </row>
        <row r="2045">
          <cell r="A2045">
            <v>454610</v>
          </cell>
          <cell r="B2045">
            <v>9454000</v>
          </cell>
        </row>
        <row r="2046">
          <cell r="A2046">
            <v>454611</v>
          </cell>
          <cell r="B2046">
            <v>9454000</v>
          </cell>
        </row>
        <row r="2047">
          <cell r="A2047">
            <v>454612</v>
          </cell>
          <cell r="B2047">
            <v>9454000</v>
          </cell>
        </row>
        <row r="2048">
          <cell r="A2048">
            <v>454700</v>
          </cell>
          <cell r="B2048">
            <v>9454000</v>
          </cell>
        </row>
        <row r="2049">
          <cell r="A2049">
            <v>454890</v>
          </cell>
          <cell r="B2049">
            <v>9454000</v>
          </cell>
        </row>
        <row r="2050">
          <cell r="A2050">
            <v>456000</v>
          </cell>
          <cell r="B2050">
            <v>9456000</v>
          </cell>
        </row>
        <row r="2051">
          <cell r="A2051">
            <v>456100</v>
          </cell>
          <cell r="B2051">
            <v>9456100</v>
          </cell>
        </row>
        <row r="2052">
          <cell r="A2052">
            <v>456220</v>
          </cell>
          <cell r="B2052">
            <v>9456100</v>
          </cell>
        </row>
        <row r="2053">
          <cell r="A2053">
            <v>456300</v>
          </cell>
          <cell r="B2053">
            <v>9456100</v>
          </cell>
        </row>
        <row r="2054">
          <cell r="A2054">
            <v>456306</v>
          </cell>
          <cell r="B2054">
            <v>9456100</v>
          </cell>
        </row>
        <row r="2055">
          <cell r="A2055">
            <v>456307</v>
          </cell>
          <cell r="B2055">
            <v>9456100</v>
          </cell>
        </row>
        <row r="2056">
          <cell r="A2056">
            <v>456308</v>
          </cell>
          <cell r="B2056">
            <v>9456100</v>
          </cell>
        </row>
        <row r="2057">
          <cell r="A2057">
            <v>456314</v>
          </cell>
          <cell r="B2057">
            <v>9456100</v>
          </cell>
        </row>
        <row r="2058">
          <cell r="A2058">
            <v>456316</v>
          </cell>
          <cell r="B2058">
            <v>9456100</v>
          </cell>
        </row>
        <row r="2059">
          <cell r="A2059">
            <v>456317</v>
          </cell>
          <cell r="B2059">
            <v>9456100</v>
          </cell>
        </row>
        <row r="2060">
          <cell r="A2060">
            <v>456318</v>
          </cell>
          <cell r="B2060">
            <v>9456100</v>
          </cell>
        </row>
        <row r="2061">
          <cell r="A2061">
            <v>456319</v>
          </cell>
          <cell r="B2061">
            <v>9456100</v>
          </cell>
        </row>
        <row r="2062">
          <cell r="A2062">
            <v>456320</v>
          </cell>
          <cell r="B2062">
            <v>9456100</v>
          </cell>
        </row>
        <row r="2063">
          <cell r="A2063">
            <v>456323</v>
          </cell>
          <cell r="B2063">
            <v>9456100</v>
          </cell>
        </row>
        <row r="2064">
          <cell r="A2064">
            <v>456340</v>
          </cell>
          <cell r="B2064">
            <v>9456100</v>
          </cell>
        </row>
        <row r="2065">
          <cell r="A2065">
            <v>456363</v>
          </cell>
          <cell r="B2065">
            <v>9456100</v>
          </cell>
        </row>
        <row r="2066">
          <cell r="A2066">
            <v>456370</v>
          </cell>
          <cell r="B2066">
            <v>9456100</v>
          </cell>
        </row>
        <row r="2067">
          <cell r="A2067">
            <v>456401</v>
          </cell>
          <cell r="B2067">
            <v>9456000</v>
          </cell>
        </row>
        <row r="2068">
          <cell r="A2068">
            <v>456402</v>
          </cell>
          <cell r="B2068">
            <v>9456000</v>
          </cell>
        </row>
        <row r="2069">
          <cell r="A2069">
            <v>456411</v>
          </cell>
          <cell r="B2069">
            <v>9456000</v>
          </cell>
        </row>
        <row r="2070">
          <cell r="A2070">
            <v>456415</v>
          </cell>
          <cell r="B2070">
            <v>9456000</v>
          </cell>
        </row>
        <row r="2071">
          <cell r="A2071">
            <v>456500</v>
          </cell>
          <cell r="B2071">
            <v>9456000</v>
          </cell>
        </row>
        <row r="2072">
          <cell r="A2072">
            <v>456520</v>
          </cell>
          <cell r="B2072">
            <v>9456000</v>
          </cell>
        </row>
        <row r="2073">
          <cell r="A2073">
            <v>456700</v>
          </cell>
          <cell r="B2073">
            <v>9456000</v>
          </cell>
        </row>
        <row r="2074">
          <cell r="A2074">
            <v>456800</v>
          </cell>
          <cell r="B2074">
            <v>9456000</v>
          </cell>
        </row>
        <row r="2075">
          <cell r="A2075">
            <v>456900</v>
          </cell>
          <cell r="B2075">
            <v>9456000</v>
          </cell>
        </row>
        <row r="2076">
          <cell r="A2076">
            <v>456901</v>
          </cell>
          <cell r="B2076">
            <v>9456200</v>
          </cell>
        </row>
        <row r="2077">
          <cell r="A2077">
            <v>456903</v>
          </cell>
          <cell r="B2077">
            <v>9456000</v>
          </cell>
        </row>
        <row r="2078">
          <cell r="A2078">
            <v>456910</v>
          </cell>
          <cell r="B2078">
            <v>9456200</v>
          </cell>
        </row>
        <row r="2079">
          <cell r="A2079">
            <v>456911</v>
          </cell>
          <cell r="B2079">
            <v>9456000</v>
          </cell>
        </row>
        <row r="2080">
          <cell r="A2080">
            <v>456913</v>
          </cell>
          <cell r="B2080">
            <v>9456000</v>
          </cell>
        </row>
        <row r="2081">
          <cell r="A2081">
            <v>456915</v>
          </cell>
          <cell r="B2081">
            <v>9456000</v>
          </cell>
        </row>
        <row r="2082">
          <cell r="A2082">
            <v>456916</v>
          </cell>
          <cell r="B2082">
            <v>9456000</v>
          </cell>
        </row>
        <row r="2083">
          <cell r="A2083">
            <v>456917</v>
          </cell>
          <cell r="B2083">
            <v>9456000</v>
          </cell>
        </row>
        <row r="2084">
          <cell r="A2084">
            <v>456918</v>
          </cell>
          <cell r="B2084">
            <v>9456000</v>
          </cell>
        </row>
        <row r="2085">
          <cell r="A2085">
            <v>456919</v>
          </cell>
          <cell r="B2085">
            <v>9456000</v>
          </cell>
        </row>
        <row r="2086">
          <cell r="A2086">
            <v>456922</v>
          </cell>
          <cell r="B2086">
            <v>9456000</v>
          </cell>
        </row>
        <row r="2087">
          <cell r="A2087">
            <v>456923</v>
          </cell>
          <cell r="B2087">
            <v>9456000</v>
          </cell>
        </row>
        <row r="2088">
          <cell r="A2088">
            <v>456924</v>
          </cell>
          <cell r="B2088">
            <v>9456000</v>
          </cell>
        </row>
        <row r="2089">
          <cell r="A2089">
            <v>456925</v>
          </cell>
          <cell r="B2089">
            <v>9456000</v>
          </cell>
        </row>
        <row r="2090">
          <cell r="A2090">
            <v>456937</v>
          </cell>
          <cell r="B2090">
            <v>9456000</v>
          </cell>
        </row>
        <row r="2091">
          <cell r="A2091">
            <v>456940</v>
          </cell>
          <cell r="B2091">
            <v>9456000</v>
          </cell>
        </row>
        <row r="2092">
          <cell r="A2092">
            <v>456945</v>
          </cell>
          <cell r="B2092">
            <v>9456000</v>
          </cell>
        </row>
        <row r="2093">
          <cell r="A2093">
            <v>456946</v>
          </cell>
          <cell r="B2093">
            <v>9456000</v>
          </cell>
        </row>
        <row r="2094">
          <cell r="A2094">
            <v>456947</v>
          </cell>
          <cell r="B2094">
            <v>9456000</v>
          </cell>
        </row>
        <row r="2095">
          <cell r="A2095">
            <v>456948</v>
          </cell>
          <cell r="B2095">
            <v>9456000</v>
          </cell>
        </row>
        <row r="2096">
          <cell r="A2096">
            <v>456949</v>
          </cell>
          <cell r="B2096">
            <v>9456000</v>
          </cell>
        </row>
        <row r="2097">
          <cell r="A2097">
            <v>456950</v>
          </cell>
          <cell r="B2097">
            <v>9456000</v>
          </cell>
        </row>
        <row r="2098">
          <cell r="A2098">
            <v>456957</v>
          </cell>
          <cell r="B2098">
            <v>9456000</v>
          </cell>
        </row>
        <row r="2099">
          <cell r="A2099">
            <v>456958</v>
          </cell>
          <cell r="B2099">
            <v>9456000</v>
          </cell>
        </row>
        <row r="2100">
          <cell r="A2100">
            <v>456960</v>
          </cell>
          <cell r="B2100">
            <v>9456000</v>
          </cell>
        </row>
        <row r="2101">
          <cell r="A2101">
            <v>456962</v>
          </cell>
          <cell r="B2101">
            <v>9456000</v>
          </cell>
        </row>
        <row r="2102">
          <cell r="A2102">
            <v>456980</v>
          </cell>
          <cell r="B2102">
            <v>9456000</v>
          </cell>
        </row>
        <row r="2103">
          <cell r="A2103">
            <v>456995</v>
          </cell>
          <cell r="B2103">
            <v>9456000</v>
          </cell>
        </row>
        <row r="2104">
          <cell r="A2104">
            <v>456997</v>
          </cell>
          <cell r="B2104">
            <v>9456000</v>
          </cell>
        </row>
        <row r="2105">
          <cell r="A2105">
            <v>456999</v>
          </cell>
          <cell r="B2105">
            <v>9456000</v>
          </cell>
        </row>
        <row r="2106">
          <cell r="A2106">
            <v>500013</v>
          </cell>
          <cell r="B2106">
            <v>9500000</v>
          </cell>
        </row>
        <row r="2107">
          <cell r="A2107">
            <v>500015</v>
          </cell>
          <cell r="B2107">
            <v>9500000</v>
          </cell>
        </row>
        <row r="2108">
          <cell r="A2108">
            <v>501000</v>
          </cell>
          <cell r="B2108">
            <v>9501000</v>
          </cell>
        </row>
        <row r="2109">
          <cell r="A2109">
            <v>501013</v>
          </cell>
          <cell r="B2109">
            <v>9501000</v>
          </cell>
        </row>
        <row r="2110">
          <cell r="A2110">
            <v>501015</v>
          </cell>
          <cell r="B2110">
            <v>9501000</v>
          </cell>
        </row>
        <row r="2111">
          <cell r="A2111">
            <v>501113</v>
          </cell>
          <cell r="B2111">
            <v>9501000</v>
          </cell>
        </row>
        <row r="2112">
          <cell r="A2112">
            <v>501115</v>
          </cell>
          <cell r="B2112">
            <v>9501000</v>
          </cell>
        </row>
        <row r="2113">
          <cell r="A2113">
            <v>501900</v>
          </cell>
          <cell r="B2113">
            <v>9501000</v>
          </cell>
        </row>
        <row r="2114">
          <cell r="A2114">
            <v>501911</v>
          </cell>
          <cell r="B2114">
            <v>9501000</v>
          </cell>
        </row>
        <row r="2115">
          <cell r="A2115">
            <v>501913</v>
          </cell>
          <cell r="B2115">
            <v>9501000</v>
          </cell>
        </row>
        <row r="2116">
          <cell r="A2116">
            <v>502013</v>
          </cell>
          <cell r="B2116">
            <v>9502000</v>
          </cell>
        </row>
        <row r="2117">
          <cell r="A2117">
            <v>502015</v>
          </cell>
          <cell r="B2117">
            <v>9502000</v>
          </cell>
        </row>
        <row r="2118">
          <cell r="A2118">
            <v>505013</v>
          </cell>
          <cell r="B2118">
            <v>9505000</v>
          </cell>
        </row>
        <row r="2119">
          <cell r="A2119">
            <v>505015</v>
          </cell>
          <cell r="B2119">
            <v>9505000</v>
          </cell>
        </row>
        <row r="2120">
          <cell r="A2120">
            <v>506000</v>
          </cell>
          <cell r="B2120">
            <v>9506000</v>
          </cell>
        </row>
        <row r="2121">
          <cell r="A2121">
            <v>506013</v>
          </cell>
          <cell r="B2121">
            <v>9506000</v>
          </cell>
        </row>
        <row r="2122">
          <cell r="A2122">
            <v>506015</v>
          </cell>
          <cell r="B2122">
            <v>9506000</v>
          </cell>
        </row>
        <row r="2123">
          <cell r="A2123">
            <v>507013</v>
          </cell>
          <cell r="B2123">
            <v>9507000</v>
          </cell>
        </row>
        <row r="2124">
          <cell r="A2124">
            <v>507015</v>
          </cell>
          <cell r="B2124">
            <v>9507000</v>
          </cell>
        </row>
        <row r="2125">
          <cell r="A2125">
            <v>510000</v>
          </cell>
          <cell r="B2125">
            <v>9510000</v>
          </cell>
        </row>
        <row r="2126">
          <cell r="A2126">
            <v>510013</v>
          </cell>
          <cell r="B2126">
            <v>9510000</v>
          </cell>
        </row>
        <row r="2127">
          <cell r="A2127">
            <v>510015</v>
          </cell>
          <cell r="B2127">
            <v>9510000</v>
          </cell>
        </row>
        <row r="2128">
          <cell r="A2128">
            <v>511013</v>
          </cell>
          <cell r="B2128">
            <v>9511000</v>
          </cell>
        </row>
        <row r="2129">
          <cell r="A2129">
            <v>511015</v>
          </cell>
          <cell r="B2129">
            <v>9511000</v>
          </cell>
        </row>
        <row r="2130">
          <cell r="A2130">
            <v>512013</v>
          </cell>
          <cell r="B2130">
            <v>9512000</v>
          </cell>
        </row>
        <row r="2131">
          <cell r="A2131">
            <v>512015</v>
          </cell>
          <cell r="B2131">
            <v>9512000</v>
          </cell>
        </row>
        <row r="2132">
          <cell r="A2132">
            <v>513013</v>
          </cell>
          <cell r="B2132">
            <v>9513000</v>
          </cell>
        </row>
        <row r="2133">
          <cell r="A2133">
            <v>513015</v>
          </cell>
          <cell r="B2133">
            <v>9513000</v>
          </cell>
        </row>
        <row r="2134">
          <cell r="A2134">
            <v>514013</v>
          </cell>
          <cell r="B2134">
            <v>9514000</v>
          </cell>
        </row>
        <row r="2135">
          <cell r="A2135">
            <v>514015</v>
          </cell>
          <cell r="B2135">
            <v>9514000</v>
          </cell>
        </row>
        <row r="2136">
          <cell r="A2136">
            <v>517001</v>
          </cell>
          <cell r="B2136">
            <v>9517000</v>
          </cell>
        </row>
        <row r="2137">
          <cell r="A2137">
            <v>517002</v>
          </cell>
          <cell r="B2137">
            <v>9517000</v>
          </cell>
        </row>
        <row r="2138">
          <cell r="A2138">
            <v>517003</v>
          </cell>
          <cell r="B2138">
            <v>9517000</v>
          </cell>
        </row>
        <row r="2139">
          <cell r="A2139">
            <v>517004</v>
          </cell>
          <cell r="B2139">
            <v>9517000</v>
          </cell>
        </row>
        <row r="2140">
          <cell r="A2140">
            <v>517005</v>
          </cell>
          <cell r="B2140">
            <v>9517000</v>
          </cell>
        </row>
        <row r="2141">
          <cell r="A2141">
            <v>517008</v>
          </cell>
          <cell r="B2141">
            <v>9517000</v>
          </cell>
        </row>
        <row r="2142">
          <cell r="A2142">
            <v>517009</v>
          </cell>
          <cell r="B2142">
            <v>9517000</v>
          </cell>
        </row>
        <row r="2143">
          <cell r="A2143">
            <v>518000</v>
          </cell>
          <cell r="B2143">
            <v>9518000</v>
          </cell>
        </row>
        <row r="2144">
          <cell r="A2144">
            <v>518001</v>
          </cell>
          <cell r="B2144">
            <v>9518000</v>
          </cell>
        </row>
        <row r="2145">
          <cell r="A2145">
            <v>518002</v>
          </cell>
          <cell r="B2145">
            <v>9518000</v>
          </cell>
        </row>
        <row r="2146">
          <cell r="A2146">
            <v>518003</v>
          </cell>
          <cell r="B2146">
            <v>9518000</v>
          </cell>
        </row>
        <row r="2147">
          <cell r="A2147">
            <v>518012</v>
          </cell>
          <cell r="B2147">
            <v>9518000</v>
          </cell>
        </row>
        <row r="2148">
          <cell r="A2148">
            <v>518018</v>
          </cell>
          <cell r="B2148">
            <v>9518000</v>
          </cell>
        </row>
        <row r="2149">
          <cell r="A2149">
            <v>518904</v>
          </cell>
          <cell r="B2149">
            <v>9518000</v>
          </cell>
        </row>
        <row r="2150">
          <cell r="A2150">
            <v>518908</v>
          </cell>
          <cell r="B2150">
            <v>9518000</v>
          </cell>
        </row>
        <row r="2151">
          <cell r="A2151">
            <v>518910</v>
          </cell>
          <cell r="B2151">
            <v>9518000</v>
          </cell>
        </row>
        <row r="2152">
          <cell r="A2152">
            <v>519001</v>
          </cell>
          <cell r="B2152">
            <v>9519000</v>
          </cell>
        </row>
        <row r="2153">
          <cell r="A2153">
            <v>519002</v>
          </cell>
          <cell r="B2153">
            <v>9519000</v>
          </cell>
        </row>
        <row r="2154">
          <cell r="A2154">
            <v>519003</v>
          </cell>
          <cell r="B2154">
            <v>9519000</v>
          </cell>
        </row>
        <row r="2155">
          <cell r="A2155">
            <v>519004</v>
          </cell>
          <cell r="B2155">
            <v>9519000</v>
          </cell>
        </row>
        <row r="2156">
          <cell r="A2156">
            <v>519005</v>
          </cell>
          <cell r="B2156">
            <v>9519000</v>
          </cell>
        </row>
        <row r="2157">
          <cell r="A2157">
            <v>519009</v>
          </cell>
          <cell r="B2157">
            <v>9519000</v>
          </cell>
        </row>
        <row r="2158">
          <cell r="A2158">
            <v>520001</v>
          </cell>
          <cell r="B2158">
            <v>9520000</v>
          </cell>
        </row>
        <row r="2159">
          <cell r="A2159">
            <v>520002</v>
          </cell>
          <cell r="B2159">
            <v>9520000</v>
          </cell>
        </row>
        <row r="2160">
          <cell r="A2160">
            <v>520003</v>
          </cell>
          <cell r="B2160">
            <v>9520000</v>
          </cell>
        </row>
        <row r="2161">
          <cell r="A2161">
            <v>520004</v>
          </cell>
          <cell r="B2161">
            <v>9520000</v>
          </cell>
        </row>
        <row r="2162">
          <cell r="A2162">
            <v>520005</v>
          </cell>
          <cell r="B2162">
            <v>9520000</v>
          </cell>
        </row>
        <row r="2163">
          <cell r="A2163">
            <v>520008</v>
          </cell>
          <cell r="B2163">
            <v>9520000</v>
          </cell>
        </row>
        <row r="2164">
          <cell r="A2164">
            <v>520009</v>
          </cell>
          <cell r="B2164">
            <v>9520000</v>
          </cell>
        </row>
        <row r="2165">
          <cell r="A2165">
            <v>523001</v>
          </cell>
          <cell r="B2165">
            <v>9523000</v>
          </cell>
        </row>
        <row r="2166">
          <cell r="A2166">
            <v>523002</v>
          </cell>
          <cell r="B2166">
            <v>9523000</v>
          </cell>
        </row>
        <row r="2167">
          <cell r="A2167">
            <v>523003</v>
          </cell>
          <cell r="B2167">
            <v>9523000</v>
          </cell>
        </row>
        <row r="2168">
          <cell r="A2168">
            <v>523004</v>
          </cell>
          <cell r="B2168">
            <v>9523000</v>
          </cell>
        </row>
        <row r="2169">
          <cell r="A2169">
            <v>523005</v>
          </cell>
          <cell r="B2169">
            <v>9523000</v>
          </cell>
        </row>
        <row r="2170">
          <cell r="A2170">
            <v>523009</v>
          </cell>
          <cell r="B2170">
            <v>9523000</v>
          </cell>
        </row>
        <row r="2171">
          <cell r="A2171">
            <v>524001</v>
          </cell>
          <cell r="B2171">
            <v>9524000</v>
          </cell>
        </row>
        <row r="2172">
          <cell r="A2172">
            <v>524002</v>
          </cell>
          <cell r="B2172">
            <v>9524000</v>
          </cell>
        </row>
        <row r="2173">
          <cell r="A2173">
            <v>524003</v>
          </cell>
          <cell r="B2173">
            <v>9524000</v>
          </cell>
        </row>
        <row r="2174">
          <cell r="A2174">
            <v>524004</v>
          </cell>
          <cell r="B2174">
            <v>9524000</v>
          </cell>
        </row>
        <row r="2175">
          <cell r="A2175">
            <v>524005</v>
          </cell>
          <cell r="B2175">
            <v>9524000</v>
          </cell>
        </row>
        <row r="2176">
          <cell r="A2176">
            <v>524008</v>
          </cell>
          <cell r="B2176">
            <v>9524000</v>
          </cell>
        </row>
        <row r="2177">
          <cell r="A2177">
            <v>524009</v>
          </cell>
          <cell r="B2177">
            <v>9524000</v>
          </cell>
        </row>
        <row r="2178">
          <cell r="A2178">
            <v>524080</v>
          </cell>
          <cell r="B2178">
            <v>9524000</v>
          </cell>
        </row>
        <row r="2179">
          <cell r="A2179">
            <v>524111</v>
          </cell>
          <cell r="B2179">
            <v>9524000</v>
          </cell>
        </row>
        <row r="2180">
          <cell r="A2180">
            <v>524112</v>
          </cell>
          <cell r="B2180">
            <v>9524000</v>
          </cell>
        </row>
        <row r="2181">
          <cell r="A2181">
            <v>525001</v>
          </cell>
          <cell r="B2181">
            <v>9525000</v>
          </cell>
        </row>
        <row r="2182">
          <cell r="A2182">
            <v>525002</v>
          </cell>
          <cell r="B2182">
            <v>9525000</v>
          </cell>
        </row>
        <row r="2183">
          <cell r="A2183">
            <v>525003</v>
          </cell>
          <cell r="B2183">
            <v>9525000</v>
          </cell>
        </row>
        <row r="2184">
          <cell r="A2184">
            <v>525004</v>
          </cell>
          <cell r="B2184">
            <v>9525000</v>
          </cell>
        </row>
        <row r="2185">
          <cell r="A2185">
            <v>525005</v>
          </cell>
          <cell r="B2185">
            <v>9525000</v>
          </cell>
        </row>
        <row r="2186">
          <cell r="A2186">
            <v>525008</v>
          </cell>
          <cell r="B2186">
            <v>9525000</v>
          </cell>
        </row>
        <row r="2187">
          <cell r="A2187">
            <v>525009</v>
          </cell>
          <cell r="B2187">
            <v>9525000</v>
          </cell>
        </row>
        <row r="2188">
          <cell r="A2188">
            <v>528001</v>
          </cell>
          <cell r="B2188">
            <v>9528000</v>
          </cell>
        </row>
        <row r="2189">
          <cell r="A2189">
            <v>528002</v>
          </cell>
          <cell r="B2189">
            <v>9528000</v>
          </cell>
        </row>
        <row r="2190">
          <cell r="A2190">
            <v>528003</v>
          </cell>
          <cell r="B2190">
            <v>9528000</v>
          </cell>
        </row>
        <row r="2191">
          <cell r="A2191">
            <v>528004</v>
          </cell>
          <cell r="B2191">
            <v>9528000</v>
          </cell>
        </row>
        <row r="2192">
          <cell r="A2192">
            <v>528005</v>
          </cell>
          <cell r="B2192">
            <v>9528000</v>
          </cell>
        </row>
        <row r="2193">
          <cell r="A2193">
            <v>528008</v>
          </cell>
          <cell r="B2193">
            <v>9528000</v>
          </cell>
        </row>
        <row r="2194">
          <cell r="A2194">
            <v>528009</v>
          </cell>
          <cell r="B2194">
            <v>9528000</v>
          </cell>
        </row>
        <row r="2195">
          <cell r="A2195">
            <v>529001</v>
          </cell>
          <cell r="B2195">
            <v>9529000</v>
          </cell>
        </row>
        <row r="2196">
          <cell r="A2196">
            <v>529002</v>
          </cell>
          <cell r="B2196">
            <v>9529000</v>
          </cell>
        </row>
        <row r="2197">
          <cell r="A2197">
            <v>529003</v>
          </cell>
          <cell r="B2197">
            <v>9529000</v>
          </cell>
        </row>
        <row r="2198">
          <cell r="A2198">
            <v>529004</v>
          </cell>
          <cell r="B2198">
            <v>9529000</v>
          </cell>
        </row>
        <row r="2199">
          <cell r="A2199">
            <v>529005</v>
          </cell>
          <cell r="B2199">
            <v>9529000</v>
          </cell>
        </row>
        <row r="2200">
          <cell r="A2200">
            <v>529008</v>
          </cell>
          <cell r="B2200">
            <v>9529000</v>
          </cell>
        </row>
        <row r="2201">
          <cell r="A2201">
            <v>529009</v>
          </cell>
          <cell r="B2201">
            <v>9529000</v>
          </cell>
        </row>
        <row r="2202">
          <cell r="A2202">
            <v>530001</v>
          </cell>
          <cell r="B2202">
            <v>9530000</v>
          </cell>
        </row>
        <row r="2203">
          <cell r="A2203">
            <v>530002</v>
          </cell>
          <cell r="B2203">
            <v>9530000</v>
          </cell>
        </row>
        <row r="2204">
          <cell r="A2204">
            <v>530003</v>
          </cell>
          <cell r="B2204">
            <v>9530000</v>
          </cell>
        </row>
        <row r="2205">
          <cell r="A2205">
            <v>530004</v>
          </cell>
          <cell r="B2205">
            <v>9530000</v>
          </cell>
        </row>
        <row r="2206">
          <cell r="A2206">
            <v>530005</v>
          </cell>
          <cell r="B2206">
            <v>9530000</v>
          </cell>
        </row>
        <row r="2207">
          <cell r="A2207">
            <v>530009</v>
          </cell>
          <cell r="B2207">
            <v>9530000</v>
          </cell>
        </row>
        <row r="2208">
          <cell r="A2208">
            <v>531001</v>
          </cell>
          <cell r="B2208">
            <v>9531000</v>
          </cell>
        </row>
        <row r="2209">
          <cell r="A2209">
            <v>531002</v>
          </cell>
          <cell r="B2209">
            <v>9531000</v>
          </cell>
        </row>
        <row r="2210">
          <cell r="A2210">
            <v>531003</v>
          </cell>
          <cell r="B2210">
            <v>9531000</v>
          </cell>
        </row>
        <row r="2211">
          <cell r="A2211">
            <v>531004</v>
          </cell>
          <cell r="B2211">
            <v>9531000</v>
          </cell>
        </row>
        <row r="2212">
          <cell r="A2212">
            <v>531005</v>
          </cell>
          <cell r="B2212">
            <v>9531000</v>
          </cell>
        </row>
        <row r="2213">
          <cell r="A2213">
            <v>531009</v>
          </cell>
          <cell r="B2213">
            <v>9531000</v>
          </cell>
        </row>
        <row r="2214">
          <cell r="A2214">
            <v>532001</v>
          </cell>
          <cell r="B2214">
            <v>9532000</v>
          </cell>
        </row>
        <row r="2215">
          <cell r="A2215">
            <v>532002</v>
          </cell>
          <cell r="B2215">
            <v>9532000</v>
          </cell>
        </row>
        <row r="2216">
          <cell r="A2216">
            <v>532003</v>
          </cell>
          <cell r="B2216">
            <v>9532000</v>
          </cell>
        </row>
        <row r="2217">
          <cell r="A2217">
            <v>532004</v>
          </cell>
          <cell r="B2217">
            <v>9532000</v>
          </cell>
        </row>
        <row r="2218">
          <cell r="A2218">
            <v>532005</v>
          </cell>
          <cell r="B2218">
            <v>9532000</v>
          </cell>
        </row>
        <row r="2219">
          <cell r="A2219">
            <v>532008</v>
          </cell>
          <cell r="B2219">
            <v>9532000</v>
          </cell>
        </row>
        <row r="2220">
          <cell r="A2220">
            <v>532009</v>
          </cell>
          <cell r="B2220">
            <v>9532000</v>
          </cell>
        </row>
        <row r="2221">
          <cell r="A2221">
            <v>535000</v>
          </cell>
          <cell r="B2221">
            <v>9535000</v>
          </cell>
        </row>
        <row r="2222">
          <cell r="A2222">
            <v>536000</v>
          </cell>
          <cell r="B2222">
            <v>9536000</v>
          </cell>
        </row>
        <row r="2223">
          <cell r="A2223">
            <v>537100</v>
          </cell>
          <cell r="B2223">
            <v>9537000</v>
          </cell>
        </row>
        <row r="2224">
          <cell r="A2224">
            <v>537500</v>
          </cell>
          <cell r="B2224">
            <v>9537000</v>
          </cell>
        </row>
        <row r="2225">
          <cell r="A2225">
            <v>538000</v>
          </cell>
          <cell r="B2225">
            <v>9538000</v>
          </cell>
        </row>
        <row r="2226">
          <cell r="A2226">
            <v>539000</v>
          </cell>
          <cell r="B2226">
            <v>9539000</v>
          </cell>
        </row>
        <row r="2227">
          <cell r="A2227">
            <v>540000</v>
          </cell>
          <cell r="B2227">
            <v>9540000</v>
          </cell>
        </row>
        <row r="2228">
          <cell r="A2228">
            <v>541000</v>
          </cell>
          <cell r="B2228">
            <v>9541000</v>
          </cell>
        </row>
        <row r="2229">
          <cell r="A2229">
            <v>542000</v>
          </cell>
          <cell r="B2229">
            <v>9542000</v>
          </cell>
        </row>
        <row r="2230">
          <cell r="A2230">
            <v>543000</v>
          </cell>
          <cell r="B2230">
            <v>9543000</v>
          </cell>
        </row>
        <row r="2231">
          <cell r="A2231">
            <v>544000</v>
          </cell>
          <cell r="B2231">
            <v>9544000</v>
          </cell>
        </row>
        <row r="2232">
          <cell r="A2232">
            <v>545100</v>
          </cell>
          <cell r="B2232">
            <v>9545000</v>
          </cell>
        </row>
        <row r="2233">
          <cell r="A2233">
            <v>545500</v>
          </cell>
          <cell r="B2233">
            <v>9545000</v>
          </cell>
        </row>
        <row r="2234">
          <cell r="A2234">
            <v>546000</v>
          </cell>
          <cell r="B2234">
            <v>9546000</v>
          </cell>
        </row>
        <row r="2235">
          <cell r="A2235">
            <v>546700</v>
          </cell>
          <cell r="B2235">
            <v>9546000</v>
          </cell>
        </row>
        <row r="2236">
          <cell r="A2236">
            <v>547000</v>
          </cell>
          <cell r="B2236">
            <v>9547000</v>
          </cell>
        </row>
        <row r="2237">
          <cell r="A2237">
            <v>547410</v>
          </cell>
          <cell r="B2237">
            <v>9547000</v>
          </cell>
        </row>
        <row r="2238">
          <cell r="A2238">
            <v>547420</v>
          </cell>
          <cell r="B2238">
            <v>9547000</v>
          </cell>
        </row>
        <row r="2239">
          <cell r="A2239">
            <v>547430</v>
          </cell>
          <cell r="B2239">
            <v>9547000</v>
          </cell>
        </row>
        <row r="2240">
          <cell r="A2240">
            <v>547440</v>
          </cell>
          <cell r="B2240">
            <v>9547000</v>
          </cell>
        </row>
        <row r="2241">
          <cell r="A2241">
            <v>548000</v>
          </cell>
          <cell r="B2241">
            <v>9548000</v>
          </cell>
        </row>
        <row r="2242">
          <cell r="A2242">
            <v>548700</v>
          </cell>
          <cell r="B2242">
            <v>9548000</v>
          </cell>
        </row>
        <row r="2243">
          <cell r="A2243">
            <v>549000</v>
          </cell>
          <cell r="B2243">
            <v>9549000</v>
          </cell>
        </row>
        <row r="2244">
          <cell r="A2244">
            <v>549100</v>
          </cell>
          <cell r="B2244">
            <v>9549000</v>
          </cell>
        </row>
        <row r="2245">
          <cell r="A2245">
            <v>549700</v>
          </cell>
          <cell r="B2245">
            <v>9549000</v>
          </cell>
        </row>
        <row r="2246">
          <cell r="A2246">
            <v>550000</v>
          </cell>
          <cell r="B2246">
            <v>9550000</v>
          </cell>
        </row>
        <row r="2247">
          <cell r="A2247">
            <v>550700</v>
          </cell>
          <cell r="B2247">
            <v>9550000</v>
          </cell>
        </row>
        <row r="2248">
          <cell r="A2248">
            <v>551000</v>
          </cell>
          <cell r="B2248">
            <v>9551000</v>
          </cell>
        </row>
        <row r="2249">
          <cell r="A2249">
            <v>552000</v>
          </cell>
          <cell r="B2249">
            <v>9552000</v>
          </cell>
        </row>
        <row r="2250">
          <cell r="A2250">
            <v>553000</v>
          </cell>
          <cell r="B2250">
            <v>9553000</v>
          </cell>
        </row>
        <row r="2251">
          <cell r="A2251">
            <v>554000</v>
          </cell>
          <cell r="B2251">
            <v>9554000</v>
          </cell>
        </row>
        <row r="2252">
          <cell r="A2252">
            <v>554700</v>
          </cell>
          <cell r="B2252">
            <v>9554000</v>
          </cell>
        </row>
        <row r="2253">
          <cell r="A2253">
            <v>555100</v>
          </cell>
          <cell r="B2253">
            <v>9555000</v>
          </cell>
        </row>
        <row r="2254">
          <cell r="A2254">
            <v>555130</v>
          </cell>
          <cell r="B2254">
            <v>9555000</v>
          </cell>
        </row>
        <row r="2255">
          <cell r="A2255">
            <v>555200</v>
          </cell>
          <cell r="B2255">
            <v>9555000</v>
          </cell>
        </row>
        <row r="2256">
          <cell r="A2256">
            <v>555210</v>
          </cell>
          <cell r="B2256">
            <v>9555000</v>
          </cell>
        </row>
        <row r="2257">
          <cell r="A2257">
            <v>555220</v>
          </cell>
          <cell r="B2257">
            <v>9555000</v>
          </cell>
        </row>
        <row r="2258">
          <cell r="A2258">
            <v>555240</v>
          </cell>
          <cell r="B2258">
            <v>9555000</v>
          </cell>
        </row>
        <row r="2259">
          <cell r="A2259">
            <v>555250</v>
          </cell>
          <cell r="B2259">
            <v>9555000</v>
          </cell>
        </row>
        <row r="2260">
          <cell r="A2260">
            <v>555251</v>
          </cell>
          <cell r="B2260">
            <v>9555000</v>
          </cell>
        </row>
        <row r="2261">
          <cell r="A2261">
            <v>555300</v>
          </cell>
          <cell r="B2261">
            <v>9555000</v>
          </cell>
        </row>
        <row r="2262">
          <cell r="A2262">
            <v>555350</v>
          </cell>
          <cell r="B2262">
            <v>9555000</v>
          </cell>
        </row>
        <row r="2263">
          <cell r="A2263">
            <v>555410</v>
          </cell>
          <cell r="B2263">
            <v>9555000</v>
          </cell>
        </row>
        <row r="2264">
          <cell r="A2264">
            <v>555455</v>
          </cell>
          <cell r="B2264">
            <v>9555000</v>
          </cell>
        </row>
        <row r="2265">
          <cell r="A2265">
            <v>555460</v>
          </cell>
          <cell r="B2265">
            <v>9555000</v>
          </cell>
        </row>
        <row r="2266">
          <cell r="A2266">
            <v>555465</v>
          </cell>
          <cell r="B2266">
            <v>9555000</v>
          </cell>
        </row>
        <row r="2267">
          <cell r="A2267">
            <v>555470</v>
          </cell>
          <cell r="B2267">
            <v>9555000</v>
          </cell>
        </row>
        <row r="2268">
          <cell r="A2268">
            <v>555495</v>
          </cell>
          <cell r="B2268">
            <v>9555000</v>
          </cell>
        </row>
        <row r="2269">
          <cell r="A2269">
            <v>556004</v>
          </cell>
          <cell r="B2269">
            <v>9556000</v>
          </cell>
        </row>
        <row r="2270">
          <cell r="A2270">
            <v>557100</v>
          </cell>
          <cell r="B2270">
            <v>9557000</v>
          </cell>
        </row>
        <row r="2271">
          <cell r="A2271">
            <v>557200</v>
          </cell>
          <cell r="B2271">
            <v>9557000</v>
          </cell>
        </row>
        <row r="2272">
          <cell r="A2272">
            <v>557320</v>
          </cell>
          <cell r="B2272">
            <v>9557000</v>
          </cell>
        </row>
        <row r="2273">
          <cell r="A2273">
            <v>557321</v>
          </cell>
          <cell r="B2273">
            <v>9557000</v>
          </cell>
        </row>
        <row r="2274">
          <cell r="A2274">
            <v>557322</v>
          </cell>
          <cell r="B2274">
            <v>9557000</v>
          </cell>
        </row>
        <row r="2275">
          <cell r="A2275">
            <v>557323</v>
          </cell>
          <cell r="B2275">
            <v>9557000</v>
          </cell>
        </row>
        <row r="2276">
          <cell r="A2276">
            <v>560000</v>
          </cell>
          <cell r="B2276">
            <v>9560000</v>
          </cell>
        </row>
        <row r="2277">
          <cell r="A2277">
            <v>560012</v>
          </cell>
          <cell r="B2277">
            <v>9560000</v>
          </cell>
        </row>
        <row r="2278">
          <cell r="A2278">
            <v>561000</v>
          </cell>
          <cell r="B2278">
            <v>9561000</v>
          </cell>
        </row>
        <row r="2279">
          <cell r="A2279">
            <v>561300</v>
          </cell>
          <cell r="B2279">
            <v>9561300</v>
          </cell>
        </row>
        <row r="2280">
          <cell r="A2280">
            <v>561400</v>
          </cell>
          <cell r="B2280">
            <v>9561400</v>
          </cell>
        </row>
        <row r="2281">
          <cell r="A2281">
            <v>561800</v>
          </cell>
          <cell r="B2281">
            <v>9561400</v>
          </cell>
        </row>
        <row r="2282">
          <cell r="A2282">
            <v>562000</v>
          </cell>
          <cell r="B2282">
            <v>9562000</v>
          </cell>
        </row>
        <row r="2283">
          <cell r="A2283">
            <v>562009</v>
          </cell>
          <cell r="B2283">
            <v>9562000</v>
          </cell>
        </row>
        <row r="2284">
          <cell r="A2284">
            <v>562012</v>
          </cell>
          <cell r="B2284">
            <v>9562000</v>
          </cell>
        </row>
        <row r="2285">
          <cell r="A2285">
            <v>562013</v>
          </cell>
          <cell r="B2285">
            <v>9562000</v>
          </cell>
        </row>
        <row r="2286">
          <cell r="A2286">
            <v>562015</v>
          </cell>
          <cell r="B2286">
            <v>9562000</v>
          </cell>
        </row>
        <row r="2287">
          <cell r="A2287">
            <v>562018</v>
          </cell>
          <cell r="B2287">
            <v>9562000</v>
          </cell>
        </row>
        <row r="2288">
          <cell r="A2288">
            <v>562019</v>
          </cell>
          <cell r="B2288">
            <v>9562000</v>
          </cell>
        </row>
        <row r="2289">
          <cell r="A2289">
            <v>562020</v>
          </cell>
          <cell r="B2289">
            <v>9562000</v>
          </cell>
        </row>
        <row r="2290">
          <cell r="A2290">
            <v>563000</v>
          </cell>
          <cell r="B2290">
            <v>9563000</v>
          </cell>
        </row>
        <row r="2291">
          <cell r="A2291">
            <v>564000</v>
          </cell>
          <cell r="B2291">
            <v>9564000</v>
          </cell>
        </row>
        <row r="2292">
          <cell r="A2292">
            <v>565000</v>
          </cell>
          <cell r="B2292">
            <v>9565000</v>
          </cell>
        </row>
        <row r="2293">
          <cell r="A2293">
            <v>566000</v>
          </cell>
          <cell r="B2293">
            <v>9566000</v>
          </cell>
        </row>
        <row r="2294">
          <cell r="A2294">
            <v>566100</v>
          </cell>
          <cell r="B2294">
            <v>9566000</v>
          </cell>
        </row>
        <row r="2295">
          <cell r="A2295">
            <v>566140</v>
          </cell>
          <cell r="B2295">
            <v>9566000</v>
          </cell>
        </row>
        <row r="2296">
          <cell r="A2296">
            <v>566150</v>
          </cell>
          <cell r="B2296">
            <v>9566000</v>
          </cell>
        </row>
        <row r="2297">
          <cell r="A2297">
            <v>566317</v>
          </cell>
          <cell r="B2297">
            <v>9566000</v>
          </cell>
        </row>
        <row r="2298">
          <cell r="A2298">
            <v>566319</v>
          </cell>
          <cell r="B2298">
            <v>9566000</v>
          </cell>
        </row>
        <row r="2299">
          <cell r="A2299">
            <v>566320</v>
          </cell>
          <cell r="B2299">
            <v>9566000</v>
          </cell>
        </row>
        <row r="2300">
          <cell r="A2300">
            <v>567000</v>
          </cell>
          <cell r="B2300">
            <v>9567000</v>
          </cell>
        </row>
        <row r="2301">
          <cell r="A2301">
            <v>568000</v>
          </cell>
          <cell r="B2301">
            <v>9568000</v>
          </cell>
        </row>
        <row r="2302">
          <cell r="A2302">
            <v>568019</v>
          </cell>
          <cell r="B2302">
            <v>9568000</v>
          </cell>
        </row>
        <row r="2303">
          <cell r="A2303">
            <v>568020</v>
          </cell>
          <cell r="B2303">
            <v>9568000</v>
          </cell>
        </row>
        <row r="2304">
          <cell r="A2304">
            <v>569000</v>
          </cell>
          <cell r="B2304">
            <v>9569000</v>
          </cell>
        </row>
        <row r="2305">
          <cell r="A2305">
            <v>569012</v>
          </cell>
          <cell r="B2305">
            <v>9569000</v>
          </cell>
        </row>
        <row r="2306">
          <cell r="A2306">
            <v>570000</v>
          </cell>
          <cell r="B2306">
            <v>9570000</v>
          </cell>
        </row>
        <row r="2307">
          <cell r="A2307">
            <v>570012</v>
          </cell>
          <cell r="B2307">
            <v>9570000</v>
          </cell>
        </row>
        <row r="2308">
          <cell r="A2308">
            <v>570015</v>
          </cell>
          <cell r="B2308">
            <v>9570000</v>
          </cell>
        </row>
        <row r="2309">
          <cell r="A2309">
            <v>570018</v>
          </cell>
          <cell r="B2309">
            <v>9570000</v>
          </cell>
        </row>
        <row r="2310">
          <cell r="A2310">
            <v>570019</v>
          </cell>
          <cell r="B2310">
            <v>9570000</v>
          </cell>
        </row>
        <row r="2311">
          <cell r="A2311">
            <v>570020</v>
          </cell>
          <cell r="B2311">
            <v>9570000</v>
          </cell>
        </row>
        <row r="2312">
          <cell r="A2312">
            <v>570700</v>
          </cell>
          <cell r="B2312">
            <v>9570000</v>
          </cell>
        </row>
        <row r="2313">
          <cell r="A2313">
            <v>571000</v>
          </cell>
          <cell r="B2313">
            <v>9571000</v>
          </cell>
        </row>
        <row r="2314">
          <cell r="A2314">
            <v>572000</v>
          </cell>
          <cell r="B2314">
            <v>9572000</v>
          </cell>
        </row>
        <row r="2315">
          <cell r="A2315">
            <v>573000</v>
          </cell>
          <cell r="B2315">
            <v>9573000</v>
          </cell>
        </row>
        <row r="2316">
          <cell r="A2316">
            <v>575200</v>
          </cell>
          <cell r="B2316">
            <v>9575200</v>
          </cell>
        </row>
        <row r="2317">
          <cell r="A2317">
            <v>575500</v>
          </cell>
          <cell r="B2317">
            <v>9575500</v>
          </cell>
        </row>
        <row r="2318">
          <cell r="A2318">
            <v>575700</v>
          </cell>
          <cell r="B2318">
            <v>9575700</v>
          </cell>
        </row>
        <row r="2319">
          <cell r="A2319">
            <v>580000</v>
          </cell>
          <cell r="B2319">
            <v>9580000</v>
          </cell>
        </row>
        <row r="2320">
          <cell r="A2320">
            <v>580100</v>
          </cell>
          <cell r="B2320">
            <v>9580000</v>
          </cell>
        </row>
        <row r="2321">
          <cell r="A2321">
            <v>580300</v>
          </cell>
          <cell r="B2321">
            <v>9580000</v>
          </cell>
        </row>
        <row r="2322">
          <cell r="A2322">
            <v>582000</v>
          </cell>
          <cell r="B2322">
            <v>9582000</v>
          </cell>
        </row>
        <row r="2323">
          <cell r="A2323">
            <v>583000</v>
          </cell>
          <cell r="B2323">
            <v>9583000</v>
          </cell>
        </row>
        <row r="2324">
          <cell r="A2324">
            <v>584000</v>
          </cell>
          <cell r="B2324">
            <v>9584000</v>
          </cell>
        </row>
        <row r="2325">
          <cell r="A2325">
            <v>585000</v>
          </cell>
          <cell r="B2325">
            <v>9585000</v>
          </cell>
        </row>
        <row r="2326">
          <cell r="A2326">
            <v>586000</v>
          </cell>
          <cell r="B2326">
            <v>9586000</v>
          </cell>
        </row>
        <row r="2327">
          <cell r="A2327">
            <v>586100</v>
          </cell>
          <cell r="B2327">
            <v>9586000</v>
          </cell>
        </row>
        <row r="2328">
          <cell r="A2328">
            <v>586200</v>
          </cell>
          <cell r="B2328">
            <v>9586000</v>
          </cell>
        </row>
        <row r="2329">
          <cell r="A2329">
            <v>586400</v>
          </cell>
          <cell r="B2329">
            <v>9586000</v>
          </cell>
        </row>
        <row r="2330">
          <cell r="A2330">
            <v>586850</v>
          </cell>
          <cell r="B2330">
            <v>9586000</v>
          </cell>
        </row>
        <row r="2331">
          <cell r="A2331">
            <v>587000</v>
          </cell>
          <cell r="B2331">
            <v>9587000</v>
          </cell>
        </row>
        <row r="2332">
          <cell r="A2332">
            <v>587200</v>
          </cell>
          <cell r="B2332">
            <v>9587000</v>
          </cell>
        </row>
        <row r="2333">
          <cell r="A2333">
            <v>587500</v>
          </cell>
          <cell r="B2333">
            <v>9587000</v>
          </cell>
        </row>
        <row r="2334">
          <cell r="A2334">
            <v>587800</v>
          </cell>
          <cell r="B2334">
            <v>9587000</v>
          </cell>
        </row>
        <row r="2335">
          <cell r="A2335">
            <v>588000</v>
          </cell>
          <cell r="B2335">
            <v>9588000</v>
          </cell>
        </row>
        <row r="2336">
          <cell r="A2336">
            <v>588500</v>
          </cell>
          <cell r="B2336">
            <v>9588000</v>
          </cell>
        </row>
        <row r="2337">
          <cell r="A2337">
            <v>588999</v>
          </cell>
          <cell r="B2337">
            <v>9588000</v>
          </cell>
        </row>
        <row r="2338">
          <cell r="A2338">
            <v>589000</v>
          </cell>
          <cell r="B2338">
            <v>9589000</v>
          </cell>
        </row>
        <row r="2339">
          <cell r="A2339">
            <v>590000</v>
          </cell>
          <cell r="B2339">
            <v>9590000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WIP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22">
          <cell r="AX22">
            <v>45.56</v>
          </cell>
        </row>
        <row r="23">
          <cell r="AX23">
            <v>45.56</v>
          </cell>
        </row>
        <row r="24">
          <cell r="AX24">
            <v>47.44</v>
          </cell>
        </row>
        <row r="25">
          <cell r="AX25">
            <v>48.19</v>
          </cell>
        </row>
        <row r="26">
          <cell r="AX26">
            <v>48.91</v>
          </cell>
        </row>
        <row r="27">
          <cell r="AX27">
            <v>48.91</v>
          </cell>
        </row>
      </sheetData>
      <sheetData sheetId="2" refreshError="1">
        <row r="1">
          <cell r="D1" t="str">
            <v>MTM Calculation of Calpine Renewable QF Contract</v>
          </cell>
        </row>
        <row r="22">
          <cell r="AX22">
            <v>44.64</v>
          </cell>
        </row>
        <row r="23">
          <cell r="AX23">
            <v>44.64</v>
          </cell>
        </row>
        <row r="24">
          <cell r="AX24">
            <v>47.2</v>
          </cell>
        </row>
        <row r="25">
          <cell r="AX25">
            <v>47.91</v>
          </cell>
        </row>
        <row r="26">
          <cell r="AX26">
            <v>48.86</v>
          </cell>
        </row>
        <row r="27">
          <cell r="AX27">
            <v>48.86</v>
          </cell>
        </row>
      </sheetData>
      <sheetData sheetId="3" refreshError="1">
        <row r="1">
          <cell r="D1" t="str">
            <v>MTM Calculation of Calpine Renewable QF Contract</v>
          </cell>
          <cell r="AA1" t="str">
            <v>Data linked from other sheet</v>
          </cell>
        </row>
        <row r="2">
          <cell r="E2" t="str">
            <v>Process date</v>
          </cell>
          <cell r="F2">
            <v>38028</v>
          </cell>
        </row>
        <row r="3">
          <cell r="AI3" t="str">
            <v>Calculation of average calandar prices from broker quotes</v>
          </cell>
        </row>
        <row r="4">
          <cell r="M4" t="str">
            <v>Performance Assurance Owed By Seller</v>
          </cell>
          <cell r="Q4" t="str">
            <v>Performance Assurance Owed By SCE</v>
          </cell>
          <cell r="Y4">
            <v>0</v>
          </cell>
          <cell r="AM4" t="str">
            <v>Natsource</v>
          </cell>
          <cell r="AO4" t="str">
            <v>TFS</v>
          </cell>
          <cell r="AP4" t="str">
            <v>Prebon</v>
          </cell>
          <cell r="AS4" t="str">
            <v>Average</v>
          </cell>
        </row>
        <row r="5">
          <cell r="A5" t="str">
            <v>Current Year</v>
          </cell>
          <cell r="B5" t="str">
            <v>Date used in XNPV Calc</v>
          </cell>
          <cell r="C5" t="str">
            <v>Year</v>
          </cell>
          <cell r="D5" t="str">
            <v>Start Date</v>
          </cell>
          <cell r="E5" t="str">
            <v>End date</v>
          </cell>
          <cell r="F5" t="str">
            <v>Proxy for price</v>
          </cell>
          <cell r="G5" t="str">
            <v>CP's  Performance Assurance Threshold Price</v>
          </cell>
          <cell r="H5" t="str">
            <v>SCE's Performance Assurance Threshold Price</v>
          </cell>
          <cell r="I5" t="str">
            <v>Deal Price used to calculate unbilled</v>
          </cell>
          <cell r="J5" t="str">
            <v>Market price</v>
          </cell>
          <cell r="K5" t="str">
            <v>Volume (Realized period)</v>
          </cell>
          <cell r="L5" t="str">
            <v>Volume (Un realized period)</v>
          </cell>
          <cell r="M5" t="str">
            <v>Pi - P0 (Seller)</v>
          </cell>
          <cell r="N5" t="str">
            <v>MTM $</v>
          </cell>
          <cell r="O5" t="str">
            <v>Payable (prior month)</v>
          </cell>
          <cell r="P5" t="str">
            <v>Unbilled (Current month)</v>
          </cell>
          <cell r="Q5" t="str">
            <v>P0 - Pi (SCE)</v>
          </cell>
          <cell r="R5" t="str">
            <v>MTM $</v>
          </cell>
          <cell r="S5" t="str">
            <v>Notional Value (Un realized)</v>
          </cell>
          <cell r="T5" t="str">
            <v>No of days (realized period)</v>
          </cell>
          <cell r="U5" t="str">
            <v>No of days (Unrealized period)</v>
          </cell>
          <cell r="V5" t="str">
            <v>Current Month</v>
          </cell>
          <cell r="W5" t="str">
            <v xml:space="preserve">Prior month energy Paid? (1 - Yes, 0 - No) </v>
          </cell>
          <cell r="X5" t="str">
            <v>Total Notional Value</v>
          </cell>
          <cell r="Y5" t="str">
            <v>Error Check</v>
          </cell>
          <cell r="AB5" t="str">
            <v>Natsource</v>
          </cell>
          <cell r="AD5" t="str">
            <v>TFS</v>
          </cell>
          <cell r="AE5" t="str">
            <v>Prebon</v>
          </cell>
          <cell r="AI5" t="str">
            <v>Onpeak hours</v>
          </cell>
          <cell r="AJ5" t="str">
            <v>Off peak hours</v>
          </cell>
          <cell r="AK5" t="str">
            <v>Days</v>
          </cell>
          <cell r="AL5" t="str">
            <v>Duration</v>
          </cell>
          <cell r="AM5" t="str">
            <v>On peak</v>
          </cell>
          <cell r="AN5" t="str">
            <v>Off Peak</v>
          </cell>
          <cell r="AO5" t="str">
            <v>On Peak</v>
          </cell>
          <cell r="AP5" t="str">
            <v>On peak</v>
          </cell>
          <cell r="AQ5" t="str">
            <v>Off Peak</v>
          </cell>
          <cell r="AR5" t="str">
            <v>Duration</v>
          </cell>
          <cell r="AS5" t="str">
            <v>ON PEAK</v>
          </cell>
          <cell r="AT5" t="str">
            <v>OFF PEAK</v>
          </cell>
          <cell r="AU5" t="str">
            <v>FLAT</v>
          </cell>
        </row>
        <row r="6">
          <cell r="D6" t="str">
            <v>MM/DD/YY</v>
          </cell>
          <cell r="E6" t="str">
            <v>MM/DD/YY</v>
          </cell>
          <cell r="G6" t="str">
            <v>$/MWh</v>
          </cell>
          <cell r="H6" t="str">
            <v>$/MWh</v>
          </cell>
          <cell r="I6" t="str">
            <v>$/MWh</v>
          </cell>
          <cell r="J6" t="str">
            <v>$/MWh</v>
          </cell>
          <cell r="K6" t="str">
            <v>MWh</v>
          </cell>
          <cell r="L6" t="str">
            <v>MWh</v>
          </cell>
          <cell r="M6" t="str">
            <v>$/MWh</v>
          </cell>
          <cell r="N6" t="str">
            <v>$</v>
          </cell>
          <cell r="O6" t="str">
            <v>$</v>
          </cell>
          <cell r="P6" t="str">
            <v>$</v>
          </cell>
          <cell r="Q6" t="str">
            <v>$/MWh</v>
          </cell>
          <cell r="R6" t="str">
            <v>$</v>
          </cell>
          <cell r="S6" t="str">
            <v>$</v>
          </cell>
          <cell r="T6" t="str">
            <v>#</v>
          </cell>
          <cell r="U6" t="str">
            <v>#</v>
          </cell>
          <cell r="AB6" t="str">
            <v>On peak</v>
          </cell>
          <cell r="AC6" t="str">
            <v>Off Peak</v>
          </cell>
          <cell r="AD6" t="str">
            <v>On Peak</v>
          </cell>
          <cell r="AE6" t="str">
            <v>On peak</v>
          </cell>
          <cell r="AF6" t="str">
            <v>Off Peak</v>
          </cell>
          <cell r="AI6">
            <v>4928</v>
          </cell>
          <cell r="AJ6">
            <v>3856</v>
          </cell>
          <cell r="AK6">
            <v>366</v>
          </cell>
          <cell r="AL6" t="str">
            <v>CAL-04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 t="str">
            <v>CAL-04</v>
          </cell>
          <cell r="AS6" t="e">
            <v>#DIV/0!</v>
          </cell>
          <cell r="AT6" t="e">
            <v>#DIV/0!</v>
          </cell>
          <cell r="AU6" t="e">
            <v>#DIV/0!</v>
          </cell>
        </row>
        <row r="7">
          <cell r="C7">
            <v>2003</v>
          </cell>
          <cell r="D7">
            <v>37742</v>
          </cell>
          <cell r="E7">
            <v>37772</v>
          </cell>
          <cell r="F7" t="str">
            <v>CAL-05</v>
          </cell>
          <cell r="G7">
            <v>47.75</v>
          </cell>
          <cell r="H7">
            <v>38.5</v>
          </cell>
          <cell r="I7">
            <v>39.410524193548376</v>
          </cell>
          <cell r="J7">
            <v>47.15</v>
          </cell>
          <cell r="K7">
            <v>148800</v>
          </cell>
          <cell r="L7">
            <v>0</v>
          </cell>
          <cell r="M7">
            <v>-0.60000000000000142</v>
          </cell>
          <cell r="N7">
            <v>0</v>
          </cell>
          <cell r="O7" t="str">
            <v/>
          </cell>
          <cell r="P7" t="str">
            <v/>
          </cell>
          <cell r="Q7">
            <v>-8.6499999999999986</v>
          </cell>
          <cell r="R7">
            <v>0</v>
          </cell>
          <cell r="S7">
            <v>0</v>
          </cell>
          <cell r="T7">
            <v>31</v>
          </cell>
          <cell r="U7">
            <v>0</v>
          </cell>
          <cell r="V7" t="str">
            <v/>
          </cell>
          <cell r="W7" t="str">
            <v/>
          </cell>
          <cell r="X7">
            <v>5864285.9999999981</v>
          </cell>
          <cell r="Y7">
            <v>0</v>
          </cell>
          <cell r="AA7" t="str">
            <v>CAL-04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I7">
            <v>4912</v>
          </cell>
          <cell r="AJ7">
            <v>3848</v>
          </cell>
          <cell r="AK7">
            <v>365</v>
          </cell>
          <cell r="AL7" t="str">
            <v>CAL-05</v>
          </cell>
          <cell r="AM7">
            <v>54.291530944625407</v>
          </cell>
          <cell r="AN7">
            <v>37.817047817047815</v>
          </cell>
          <cell r="AO7">
            <v>54.75</v>
          </cell>
          <cell r="AP7">
            <v>54.25</v>
          </cell>
          <cell r="AQ7">
            <v>37.875</v>
          </cell>
          <cell r="AR7" t="str">
            <v>CAL-05</v>
          </cell>
          <cell r="AS7">
            <v>54.43</v>
          </cell>
          <cell r="AT7">
            <v>37.85</v>
          </cell>
          <cell r="AU7">
            <v>47.15</v>
          </cell>
        </row>
        <row r="8">
          <cell r="C8">
            <v>2003</v>
          </cell>
          <cell r="D8">
            <v>37773</v>
          </cell>
          <cell r="E8">
            <v>37802</v>
          </cell>
          <cell r="F8" t="str">
            <v>CAL-05</v>
          </cell>
          <cell r="G8">
            <v>47.75</v>
          </cell>
          <cell r="H8">
            <v>38.5</v>
          </cell>
          <cell r="I8">
            <v>64.723500000000001</v>
          </cell>
          <cell r="J8">
            <v>47.15</v>
          </cell>
          <cell r="K8">
            <v>144000</v>
          </cell>
          <cell r="L8">
            <v>0</v>
          </cell>
          <cell r="M8">
            <v>-0.60000000000000142</v>
          </cell>
          <cell r="N8">
            <v>0</v>
          </cell>
          <cell r="O8" t="str">
            <v/>
          </cell>
          <cell r="P8" t="str">
            <v/>
          </cell>
          <cell r="Q8">
            <v>-8.6499999999999986</v>
          </cell>
          <cell r="R8">
            <v>0</v>
          </cell>
          <cell r="S8">
            <v>0</v>
          </cell>
          <cell r="T8">
            <v>30</v>
          </cell>
          <cell r="U8">
            <v>0</v>
          </cell>
          <cell r="V8" t="str">
            <v/>
          </cell>
          <cell r="W8" t="str">
            <v/>
          </cell>
          <cell r="X8">
            <v>9320184</v>
          </cell>
          <cell r="Y8">
            <v>0</v>
          </cell>
          <cell r="AA8" t="str">
            <v>CAL-05</v>
          </cell>
          <cell r="AB8">
            <v>54.291530944625407</v>
          </cell>
          <cell r="AC8">
            <v>37.817047817047815</v>
          </cell>
          <cell r="AD8">
            <v>54.75</v>
          </cell>
          <cell r="AE8">
            <v>54.25</v>
          </cell>
          <cell r="AF8">
            <v>37.875</v>
          </cell>
          <cell r="AI8">
            <v>4896</v>
          </cell>
          <cell r="AJ8">
            <v>3864</v>
          </cell>
          <cell r="AK8">
            <v>365</v>
          </cell>
          <cell r="AL8" t="str">
            <v>CAL-06</v>
          </cell>
          <cell r="AM8">
            <v>54.600000000000009</v>
          </cell>
          <cell r="AN8">
            <v>37.799999999999997</v>
          </cell>
          <cell r="AO8">
            <v>54.75</v>
          </cell>
          <cell r="AP8">
            <v>54.75</v>
          </cell>
          <cell r="AQ8">
            <v>38.375</v>
          </cell>
          <cell r="AR8" t="str">
            <v>CAL-06</v>
          </cell>
          <cell r="AS8">
            <v>54.7</v>
          </cell>
          <cell r="AT8">
            <v>38.090000000000003</v>
          </cell>
          <cell r="AU8">
            <v>47.37</v>
          </cell>
        </row>
        <row r="9">
          <cell r="C9">
            <v>2003</v>
          </cell>
          <cell r="D9">
            <v>37803</v>
          </cell>
          <cell r="E9">
            <v>37833</v>
          </cell>
          <cell r="F9" t="str">
            <v>CAL-05</v>
          </cell>
          <cell r="G9">
            <v>47.75</v>
          </cell>
          <cell r="H9">
            <v>38.5</v>
          </cell>
          <cell r="I9">
            <v>63.828467741935491</v>
          </cell>
          <cell r="J9">
            <v>47.15</v>
          </cell>
          <cell r="K9">
            <v>148800</v>
          </cell>
          <cell r="L9">
            <v>0</v>
          </cell>
          <cell r="M9">
            <v>-0.60000000000000142</v>
          </cell>
          <cell r="N9">
            <v>0</v>
          </cell>
          <cell r="O9" t="str">
            <v/>
          </cell>
          <cell r="P9" t="str">
            <v/>
          </cell>
          <cell r="Q9">
            <v>-8.6499999999999986</v>
          </cell>
          <cell r="R9">
            <v>0</v>
          </cell>
          <cell r="S9">
            <v>0</v>
          </cell>
          <cell r="T9">
            <v>31</v>
          </cell>
          <cell r="U9">
            <v>0</v>
          </cell>
          <cell r="V9" t="str">
            <v/>
          </cell>
          <cell r="W9" t="str">
            <v/>
          </cell>
          <cell r="X9">
            <v>9497676.0000000019</v>
          </cell>
          <cell r="Y9">
            <v>0</v>
          </cell>
          <cell r="AA9" t="str">
            <v>CAL-06</v>
          </cell>
          <cell r="AB9">
            <v>54.600000000000009</v>
          </cell>
          <cell r="AC9">
            <v>37.799999999999997</v>
          </cell>
          <cell r="AD9">
            <v>54.75</v>
          </cell>
          <cell r="AE9">
            <v>54.75</v>
          </cell>
          <cell r="AF9">
            <v>38.375</v>
          </cell>
          <cell r="AI9">
            <v>4912</v>
          </cell>
          <cell r="AJ9">
            <v>3848</v>
          </cell>
          <cell r="AK9">
            <v>365</v>
          </cell>
          <cell r="AL9" t="str">
            <v>CAL-07</v>
          </cell>
          <cell r="AM9">
            <v>55</v>
          </cell>
          <cell r="AN9">
            <v>38.25</v>
          </cell>
          <cell r="AO9">
            <v>55</v>
          </cell>
          <cell r="AP9">
            <v>55</v>
          </cell>
          <cell r="AQ9">
            <v>38.625</v>
          </cell>
          <cell r="AR9" t="str">
            <v>CAL-07</v>
          </cell>
          <cell r="AS9">
            <v>55</v>
          </cell>
          <cell r="AT9">
            <v>38.44</v>
          </cell>
          <cell r="AU9">
            <v>47.73</v>
          </cell>
          <cell r="BC9" t="str">
            <v>Row</v>
          </cell>
          <cell r="BD9">
            <v>16</v>
          </cell>
        </row>
        <row r="10">
          <cell r="C10">
            <v>2003</v>
          </cell>
          <cell r="D10">
            <v>37834</v>
          </cell>
          <cell r="E10">
            <v>37864</v>
          </cell>
          <cell r="F10" t="str">
            <v>CAL-05</v>
          </cell>
          <cell r="G10">
            <v>47.75</v>
          </cell>
          <cell r="H10">
            <v>38.5</v>
          </cell>
          <cell r="I10">
            <v>63.824838709677415</v>
          </cell>
          <cell r="J10">
            <v>47.15</v>
          </cell>
          <cell r="K10">
            <v>148800</v>
          </cell>
          <cell r="L10">
            <v>0</v>
          </cell>
          <cell r="M10">
            <v>-0.60000000000000142</v>
          </cell>
          <cell r="N10">
            <v>0</v>
          </cell>
          <cell r="O10" t="str">
            <v/>
          </cell>
          <cell r="P10" t="str">
            <v/>
          </cell>
          <cell r="Q10">
            <v>-8.6499999999999986</v>
          </cell>
          <cell r="R10">
            <v>0</v>
          </cell>
          <cell r="S10">
            <v>0</v>
          </cell>
          <cell r="T10">
            <v>31</v>
          </cell>
          <cell r="U10">
            <v>0</v>
          </cell>
          <cell r="V10" t="str">
            <v/>
          </cell>
          <cell r="W10" t="str">
            <v/>
          </cell>
          <cell r="X10">
            <v>9497136</v>
          </cell>
          <cell r="Y10">
            <v>0</v>
          </cell>
          <cell r="AA10" t="str">
            <v>CAL-07</v>
          </cell>
          <cell r="AB10">
            <v>55</v>
          </cell>
          <cell r="AC10">
            <v>38.25</v>
          </cell>
          <cell r="AD10">
            <v>55</v>
          </cell>
          <cell r="AE10">
            <v>55</v>
          </cell>
          <cell r="AF10">
            <v>38.625</v>
          </cell>
          <cell r="BC10" t="str">
            <v>Start Date</v>
          </cell>
          <cell r="BD10">
            <v>38018</v>
          </cell>
        </row>
        <row r="11">
          <cell r="C11">
            <v>2003</v>
          </cell>
          <cell r="D11">
            <v>37865</v>
          </cell>
          <cell r="E11">
            <v>37894</v>
          </cell>
          <cell r="F11" t="str">
            <v>CAL-05</v>
          </cell>
          <cell r="G11">
            <v>47.75</v>
          </cell>
          <cell r="H11">
            <v>38.5</v>
          </cell>
          <cell r="I11">
            <v>64.723500000000001</v>
          </cell>
          <cell r="J11">
            <v>47.15</v>
          </cell>
          <cell r="K11">
            <v>144000</v>
          </cell>
          <cell r="L11">
            <v>0</v>
          </cell>
          <cell r="M11">
            <v>-0.60000000000000142</v>
          </cell>
          <cell r="N11">
            <v>0</v>
          </cell>
          <cell r="O11" t="str">
            <v/>
          </cell>
          <cell r="P11" t="str">
            <v/>
          </cell>
          <cell r="Q11">
            <v>-8.6499999999999986</v>
          </cell>
          <cell r="R11">
            <v>0</v>
          </cell>
          <cell r="S11">
            <v>0</v>
          </cell>
          <cell r="T11">
            <v>30</v>
          </cell>
          <cell r="U11">
            <v>0</v>
          </cell>
          <cell r="V11" t="str">
            <v/>
          </cell>
          <cell r="W11" t="str">
            <v/>
          </cell>
          <cell r="X11">
            <v>9320184</v>
          </cell>
          <cell r="Y11">
            <v>0</v>
          </cell>
          <cell r="BD11" t="str">
            <v>End Date</v>
          </cell>
          <cell r="BE11">
            <v>38046</v>
          </cell>
        </row>
        <row r="15">
          <cell r="AS15">
            <v>2003</v>
          </cell>
          <cell r="AT15" t="str">
            <v>CAL-05</v>
          </cell>
          <cell r="AU15">
            <v>47.15</v>
          </cell>
        </row>
        <row r="16">
          <cell r="AS16">
            <v>2004</v>
          </cell>
          <cell r="AT16" t="str">
            <v>CAL-05</v>
          </cell>
          <cell r="AU16">
            <v>47.15</v>
          </cell>
        </row>
        <row r="17">
          <cell r="AS17">
            <v>2005</v>
          </cell>
          <cell r="AT17" t="str">
            <v>CAL-05</v>
          </cell>
          <cell r="AU17">
            <v>47.15</v>
          </cell>
        </row>
        <row r="18">
          <cell r="AS18">
            <v>2006</v>
          </cell>
          <cell r="AT18" t="str">
            <v>CAL-06</v>
          </cell>
          <cell r="AU18">
            <v>47.37</v>
          </cell>
        </row>
        <row r="19">
          <cell r="AS19">
            <v>2007</v>
          </cell>
          <cell r="AT19" t="str">
            <v>CAL-07</v>
          </cell>
          <cell r="AU19">
            <v>47.73</v>
          </cell>
        </row>
        <row r="20">
          <cell r="AS20">
            <v>2008</v>
          </cell>
          <cell r="AT20" t="str">
            <v>CAL-07</v>
          </cell>
          <cell r="AU20">
            <v>47.73</v>
          </cell>
        </row>
      </sheetData>
      <sheetData sheetId="4" refreshError="1"/>
      <sheetData sheetId="5" refreshError="1">
        <row r="5">
          <cell r="B5">
            <v>38028</v>
          </cell>
        </row>
        <row r="27">
          <cell r="B27">
            <v>38028</v>
          </cell>
        </row>
        <row r="28">
          <cell r="B28">
            <v>38028</v>
          </cell>
        </row>
        <row r="29">
          <cell r="B29">
            <v>38028</v>
          </cell>
        </row>
        <row r="30">
          <cell r="B30">
            <v>38028</v>
          </cell>
        </row>
      </sheetData>
      <sheetData sheetId="6" refreshError="1"/>
      <sheetData sheetId="7" refreshError="1"/>
      <sheetData sheetId="8" refreshError="1">
        <row r="562">
          <cell r="R562">
            <v>38108</v>
          </cell>
          <cell r="S562">
            <v>-0.32</v>
          </cell>
          <cell r="T562">
            <v>-0.32</v>
          </cell>
          <cell r="U562">
            <v>-0.32</v>
          </cell>
        </row>
        <row r="563">
          <cell r="R563">
            <v>38139</v>
          </cell>
          <cell r="S563">
            <v>-0.32</v>
          </cell>
          <cell r="T563">
            <v>-0.32</v>
          </cell>
          <cell r="U563">
            <v>-0.32</v>
          </cell>
        </row>
        <row r="564">
          <cell r="R564">
            <v>38169</v>
          </cell>
          <cell r="S564">
            <v>-0.32</v>
          </cell>
          <cell r="T564">
            <v>-0.32</v>
          </cell>
          <cell r="U564">
            <v>-0.32</v>
          </cell>
        </row>
        <row r="565">
          <cell r="R565">
            <v>38200</v>
          </cell>
          <cell r="S565">
            <v>-0.32</v>
          </cell>
          <cell r="T565">
            <v>-0.32</v>
          </cell>
          <cell r="U565">
            <v>-0.32</v>
          </cell>
        </row>
        <row r="566">
          <cell r="R566">
            <v>38231</v>
          </cell>
          <cell r="S566">
            <v>-0.32</v>
          </cell>
          <cell r="T566">
            <v>-0.32</v>
          </cell>
          <cell r="U566">
            <v>-0.32</v>
          </cell>
        </row>
        <row r="567">
          <cell r="R567">
            <v>38261</v>
          </cell>
          <cell r="S567">
            <v>-0.32</v>
          </cell>
          <cell r="T567">
            <v>-0.32</v>
          </cell>
          <cell r="U567">
            <v>-0.32</v>
          </cell>
        </row>
        <row r="568">
          <cell r="R568">
            <v>38292</v>
          </cell>
          <cell r="S568">
            <v>-0.3</v>
          </cell>
          <cell r="T568">
            <v>-0.3</v>
          </cell>
          <cell r="U568">
            <v>-0.3</v>
          </cell>
        </row>
        <row r="569">
          <cell r="R569">
            <v>38322</v>
          </cell>
          <cell r="S569">
            <v>-0.3</v>
          </cell>
          <cell r="T569">
            <v>-0.3</v>
          </cell>
          <cell r="U569">
            <v>-0.3</v>
          </cell>
        </row>
        <row r="570">
          <cell r="R570">
            <v>38353</v>
          </cell>
          <cell r="S570">
            <v>-0.3</v>
          </cell>
          <cell r="T570">
            <v>-0.3</v>
          </cell>
          <cell r="U570">
            <v>-0.3</v>
          </cell>
        </row>
        <row r="571">
          <cell r="R571">
            <v>38384</v>
          </cell>
          <cell r="S571">
            <v>-0.3</v>
          </cell>
          <cell r="T571">
            <v>-0.3</v>
          </cell>
          <cell r="U571">
            <v>-0.3</v>
          </cell>
        </row>
        <row r="572">
          <cell r="R572">
            <v>38412</v>
          </cell>
          <cell r="S572">
            <v>-0.3</v>
          </cell>
          <cell r="T572">
            <v>-0.3</v>
          </cell>
          <cell r="U572">
            <v>-0.3</v>
          </cell>
        </row>
        <row r="574">
          <cell r="R574" t="str">
            <v>HENRY HUB SWAP</v>
          </cell>
        </row>
        <row r="575">
          <cell r="R575" t="str">
            <v>Contract</v>
          </cell>
          <cell r="S575">
            <v>38028</v>
          </cell>
          <cell r="T575">
            <v>38027</v>
          </cell>
          <cell r="U575">
            <v>38026</v>
          </cell>
        </row>
        <row r="576">
          <cell r="R576">
            <v>38047</v>
          </cell>
          <cell r="S576">
            <v>5.26</v>
          </cell>
          <cell r="T576">
            <v>5.4039999999999999</v>
          </cell>
          <cell r="U576">
            <v>5.3490000000000002</v>
          </cell>
        </row>
        <row r="577">
          <cell r="R577">
            <v>38078</v>
          </cell>
          <cell r="S577">
            <v>5.2069999999999999</v>
          </cell>
          <cell r="T577">
            <v>5.3289999999999997</v>
          </cell>
          <cell r="U577">
            <v>5.2889999999999997</v>
          </cell>
        </row>
        <row r="578">
          <cell r="R578">
            <v>38108</v>
          </cell>
          <cell r="S578">
            <v>5.202</v>
          </cell>
          <cell r="T578">
            <v>5.2789999999999999</v>
          </cell>
          <cell r="U578">
            <v>5.2409999999999997</v>
          </cell>
        </row>
        <row r="579">
          <cell r="R579">
            <v>38139</v>
          </cell>
          <cell r="S579">
            <v>5.2140000000000004</v>
          </cell>
          <cell r="T579">
            <v>5.2839999999999998</v>
          </cell>
          <cell r="U579">
            <v>5.2510000000000003</v>
          </cell>
        </row>
        <row r="580">
          <cell r="R580">
            <v>38169</v>
          </cell>
          <cell r="S580">
            <v>5.2370000000000001</v>
          </cell>
          <cell r="T580">
            <v>5.306</v>
          </cell>
          <cell r="U580">
            <v>5.274</v>
          </cell>
        </row>
        <row r="581">
          <cell r="R581">
            <v>38200</v>
          </cell>
          <cell r="S581">
            <v>5.25</v>
          </cell>
          <cell r="T581">
            <v>5.319</v>
          </cell>
          <cell r="U581">
            <v>5.2839999999999998</v>
          </cell>
        </row>
        <row r="582">
          <cell r="R582">
            <v>38231</v>
          </cell>
          <cell r="S582">
            <v>5.2130000000000001</v>
          </cell>
          <cell r="T582">
            <v>5.2789999999999999</v>
          </cell>
          <cell r="U582">
            <v>5.2480000000000002</v>
          </cell>
        </row>
        <row r="583">
          <cell r="R583">
            <v>38261</v>
          </cell>
          <cell r="S583">
            <v>5.2229999999999999</v>
          </cell>
          <cell r="T583">
            <v>5.2889999999999997</v>
          </cell>
          <cell r="U583">
            <v>5.2629999999999999</v>
          </cell>
        </row>
        <row r="584">
          <cell r="R584">
            <v>38292</v>
          </cell>
          <cell r="S584">
            <v>5.383</v>
          </cell>
          <cell r="T584">
            <v>5.4489999999999998</v>
          </cell>
          <cell r="U584">
            <v>5.4279999999999999</v>
          </cell>
        </row>
        <row r="585">
          <cell r="R585">
            <v>38322</v>
          </cell>
          <cell r="S585">
            <v>5.5609999999999999</v>
          </cell>
          <cell r="T585">
            <v>5.6189999999999998</v>
          </cell>
          <cell r="U585">
            <v>5.6050000000000004</v>
          </cell>
        </row>
        <row r="586">
          <cell r="R586">
            <v>38353</v>
          </cell>
          <cell r="S586">
            <v>5.6909999999999998</v>
          </cell>
          <cell r="T586">
            <v>5.7489999999999997</v>
          </cell>
          <cell r="U586">
            <v>5.7370000000000001</v>
          </cell>
        </row>
        <row r="587">
          <cell r="R587">
            <v>38384</v>
          </cell>
          <cell r="S587">
            <v>5.6459999999999999</v>
          </cell>
          <cell r="T587">
            <v>5.7009999999999996</v>
          </cell>
          <cell r="U587">
            <v>5.694</v>
          </cell>
        </row>
        <row r="588">
          <cell r="R588">
            <v>38412</v>
          </cell>
          <cell r="S588">
            <v>5.4859999999999998</v>
          </cell>
          <cell r="T588">
            <v>5.5410000000000004</v>
          </cell>
          <cell r="U588">
            <v>5.5339999999999998</v>
          </cell>
        </row>
        <row r="589">
          <cell r="R589">
            <v>38443</v>
          </cell>
          <cell r="S589">
            <v>4.9909999999999997</v>
          </cell>
          <cell r="T589">
            <v>5.0359999999999996</v>
          </cell>
          <cell r="U589">
            <v>5.0289999999999999</v>
          </cell>
        </row>
        <row r="590">
          <cell r="R590">
            <v>38473</v>
          </cell>
          <cell r="S590">
            <v>4.891</v>
          </cell>
          <cell r="T590">
            <v>4.9359999999999999</v>
          </cell>
          <cell r="U590">
            <v>4.9290000000000003</v>
          </cell>
        </row>
        <row r="591">
          <cell r="R591">
            <v>38504</v>
          </cell>
          <cell r="S591">
            <v>4.9160000000000004</v>
          </cell>
          <cell r="T591">
            <v>4.9610000000000003</v>
          </cell>
          <cell r="U591">
            <v>4.9539999999999997</v>
          </cell>
        </row>
        <row r="592">
          <cell r="R592">
            <v>38534</v>
          </cell>
          <cell r="S592">
            <v>4.9509999999999996</v>
          </cell>
          <cell r="T592">
            <v>4.9960000000000004</v>
          </cell>
          <cell r="U592">
            <v>4.9889999999999999</v>
          </cell>
        </row>
        <row r="593">
          <cell r="R593">
            <v>38565</v>
          </cell>
          <cell r="S593">
            <v>4.9610000000000003</v>
          </cell>
          <cell r="T593">
            <v>5.0060000000000002</v>
          </cell>
          <cell r="U593">
            <v>4.9989999999999997</v>
          </cell>
        </row>
        <row r="594">
          <cell r="R594">
            <v>38596</v>
          </cell>
          <cell r="S594">
            <v>4.931</v>
          </cell>
          <cell r="T594">
            <v>4.976</v>
          </cell>
          <cell r="U594">
            <v>4.9690000000000003</v>
          </cell>
        </row>
        <row r="595">
          <cell r="R595">
            <v>38626</v>
          </cell>
          <cell r="S595">
            <v>4.9560000000000004</v>
          </cell>
          <cell r="T595">
            <v>5.0010000000000003</v>
          </cell>
          <cell r="U595">
            <v>4.9939999999999998</v>
          </cell>
        </row>
        <row r="596">
          <cell r="R596">
            <v>38657</v>
          </cell>
          <cell r="S596">
            <v>5.1289999999999996</v>
          </cell>
          <cell r="T596">
            <v>5.1740000000000004</v>
          </cell>
          <cell r="U596">
            <v>5.1669999999999998</v>
          </cell>
        </row>
        <row r="597">
          <cell r="R597">
            <v>38687</v>
          </cell>
          <cell r="S597">
            <v>5.2939999999999996</v>
          </cell>
          <cell r="T597">
            <v>5.3390000000000004</v>
          </cell>
          <cell r="U597">
            <v>5.3339999999999996</v>
          </cell>
        </row>
        <row r="598">
          <cell r="R598">
            <v>38718</v>
          </cell>
          <cell r="S598">
            <v>5.399</v>
          </cell>
          <cell r="T598">
            <v>5.444</v>
          </cell>
          <cell r="U598">
            <v>5.4290000000000003</v>
          </cell>
        </row>
        <row r="599">
          <cell r="R599">
            <v>38749</v>
          </cell>
          <cell r="S599">
            <v>5.3540000000000001</v>
          </cell>
          <cell r="T599">
            <v>5.399</v>
          </cell>
          <cell r="U599">
            <v>5.3840000000000003</v>
          </cell>
        </row>
        <row r="600">
          <cell r="R600">
            <v>38777</v>
          </cell>
          <cell r="S600">
            <v>5.1740000000000004</v>
          </cell>
          <cell r="T600">
            <v>5.2190000000000003</v>
          </cell>
          <cell r="U600">
            <v>5.2039999999999997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earinghouse_Fuel_Suppliers.xl"/>
      <sheetName val="DATA"/>
      <sheetName val="SETTINGS"/>
      <sheetName val="Sheet3"/>
      <sheetName val="Gas_Premium"/>
      <sheetName val="Change Control"/>
      <sheetName val="CP Error Check"/>
      <sheetName val="FTR_Amort"/>
      <sheetName val="Summary Risk"/>
      <sheetName val="Summary - NEW"/>
      <sheetName val="Options"/>
      <sheetName val="Trades"/>
      <sheetName val="Power Trades"/>
      <sheetName val="New Option Premiums"/>
      <sheetName val="BrokerFeesOct07"/>
      <sheetName val="Fees"/>
      <sheetName val="FTR MTM"/>
      <sheetName val="Power Premium"/>
      <sheetName val="Expired Power Options"/>
      <sheetName val="FDW -New Option Premiums"/>
      <sheetName val="Nov07"/>
      <sheetName val="FSOPT Summary"/>
      <sheetName val="GAS MTM - FSOPT"/>
      <sheetName val="Gas Physical MTM"/>
      <sheetName val="Delta"/>
      <sheetName val="QF MTM - Detail"/>
      <sheetName val="QF Power FMV"/>
      <sheetName val="RFO CAP MTM"/>
      <sheetName val="Forward_Physical_Power"/>
      <sheetName val="PowerSwapsMTM"/>
      <sheetName val="Transitional Tolling"/>
    </sheetNames>
    <sheetDataSet>
      <sheetData sheetId="0" refreshError="1">
        <row r="4">
          <cell r="B4" t="str">
            <v>7 Scullers Cove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Data"/>
      <sheetName val="Claims - 2017 (JE)"/>
    </sheetNames>
    <sheetDataSet>
      <sheetData sheetId="0">
        <row r="2">
          <cell r="U2">
            <v>125</v>
          </cell>
        </row>
        <row r="3">
          <cell r="U3">
            <v>100</v>
          </cell>
        </row>
        <row r="4">
          <cell r="U4">
            <v>590</v>
          </cell>
        </row>
        <row r="5">
          <cell r="U5">
            <v>175</v>
          </cell>
        </row>
        <row r="6">
          <cell r="U6">
            <v>85</v>
          </cell>
        </row>
        <row r="7">
          <cell r="U7">
            <v>645</v>
          </cell>
        </row>
        <row r="8">
          <cell r="U8">
            <v>1235</v>
          </cell>
        </row>
        <row r="9">
          <cell r="U9">
            <v>1020.05</v>
          </cell>
        </row>
        <row r="10">
          <cell r="U10">
            <v>360</v>
          </cell>
        </row>
        <row r="11">
          <cell r="U11">
            <v>320</v>
          </cell>
        </row>
        <row r="12">
          <cell r="U12">
            <v>100</v>
          </cell>
        </row>
        <row r="13">
          <cell r="U13">
            <v>339.99</v>
          </cell>
        </row>
        <row r="14">
          <cell r="U14">
            <v>384.39</v>
          </cell>
        </row>
        <row r="15">
          <cell r="U15">
            <v>35000</v>
          </cell>
        </row>
        <row r="16">
          <cell r="U16">
            <v>1819.57</v>
          </cell>
        </row>
        <row r="17">
          <cell r="U17">
            <v>1181.02</v>
          </cell>
        </row>
        <row r="18">
          <cell r="U18">
            <v>657.51</v>
          </cell>
        </row>
        <row r="19">
          <cell r="U19">
            <v>70</v>
          </cell>
        </row>
        <row r="20">
          <cell r="U20">
            <v>67798.38</v>
          </cell>
        </row>
        <row r="21">
          <cell r="U21">
            <v>889.33</v>
          </cell>
        </row>
        <row r="22">
          <cell r="U22">
            <v>139</v>
          </cell>
        </row>
        <row r="23">
          <cell r="U23">
            <v>215</v>
          </cell>
        </row>
        <row r="24">
          <cell r="U24">
            <v>180</v>
          </cell>
        </row>
        <row r="25">
          <cell r="U25">
            <v>100</v>
          </cell>
        </row>
        <row r="26">
          <cell r="U26">
            <v>461</v>
          </cell>
        </row>
        <row r="27">
          <cell r="U27">
            <v>125</v>
          </cell>
        </row>
        <row r="28">
          <cell r="U28">
            <v>1570.5</v>
          </cell>
        </row>
        <row r="29">
          <cell r="U29">
            <v>1203.3499999999999</v>
          </cell>
        </row>
        <row r="30">
          <cell r="U30">
            <v>622</v>
          </cell>
        </row>
        <row r="31">
          <cell r="U31">
            <v>2773.6</v>
          </cell>
        </row>
        <row r="32">
          <cell r="U32">
            <v>303</v>
          </cell>
        </row>
        <row r="33">
          <cell r="U33">
            <v>5000</v>
          </cell>
        </row>
        <row r="34">
          <cell r="U34">
            <v>550</v>
          </cell>
        </row>
        <row r="35">
          <cell r="U35">
            <v>100</v>
          </cell>
        </row>
        <row r="36">
          <cell r="U36">
            <v>3796.62</v>
          </cell>
        </row>
        <row r="37">
          <cell r="U37">
            <v>953</v>
          </cell>
        </row>
        <row r="38">
          <cell r="U38">
            <v>1200.94</v>
          </cell>
        </row>
        <row r="39">
          <cell r="U39">
            <v>230</v>
          </cell>
        </row>
        <row r="40">
          <cell r="U40">
            <v>4952</v>
          </cell>
        </row>
        <row r="41">
          <cell r="U41">
            <v>2554.06</v>
          </cell>
        </row>
        <row r="42">
          <cell r="U42">
            <v>100</v>
          </cell>
        </row>
        <row r="43">
          <cell r="U43">
            <v>225</v>
          </cell>
        </row>
        <row r="44">
          <cell r="U44">
            <v>100</v>
          </cell>
        </row>
        <row r="45">
          <cell r="U45">
            <v>139</v>
          </cell>
        </row>
        <row r="46">
          <cell r="U46">
            <v>225</v>
          </cell>
        </row>
        <row r="47">
          <cell r="U47">
            <v>794.45</v>
          </cell>
        </row>
        <row r="48">
          <cell r="U48">
            <v>1100</v>
          </cell>
        </row>
        <row r="49">
          <cell r="U49">
            <v>325</v>
          </cell>
        </row>
        <row r="50">
          <cell r="U50">
            <v>499.55</v>
          </cell>
        </row>
        <row r="51">
          <cell r="U51">
            <v>1050</v>
          </cell>
        </row>
        <row r="52">
          <cell r="U52">
            <v>1022.92</v>
          </cell>
        </row>
        <row r="53">
          <cell r="U53">
            <v>450</v>
          </cell>
        </row>
        <row r="54">
          <cell r="U54">
            <v>106.25</v>
          </cell>
        </row>
        <row r="55">
          <cell r="U55">
            <v>649.99</v>
          </cell>
        </row>
        <row r="56">
          <cell r="U56">
            <v>474</v>
          </cell>
        </row>
        <row r="57">
          <cell r="U57">
            <v>280</v>
          </cell>
        </row>
        <row r="58">
          <cell r="U58">
            <v>1750</v>
          </cell>
        </row>
        <row r="59">
          <cell r="U59">
            <v>2300</v>
          </cell>
        </row>
        <row r="60">
          <cell r="U60">
            <v>17560.61</v>
          </cell>
        </row>
        <row r="61">
          <cell r="U61">
            <v>20.09</v>
          </cell>
        </row>
        <row r="62">
          <cell r="U62">
            <v>73.14</v>
          </cell>
        </row>
        <row r="63">
          <cell r="U63">
            <v>918</v>
          </cell>
        </row>
        <row r="64">
          <cell r="U64">
            <v>800</v>
          </cell>
        </row>
        <row r="65">
          <cell r="U65">
            <v>1012</v>
          </cell>
        </row>
        <row r="66">
          <cell r="U66">
            <v>3106.25</v>
          </cell>
        </row>
        <row r="67">
          <cell r="U67">
            <v>742.28</v>
          </cell>
        </row>
        <row r="68">
          <cell r="U68">
            <v>230</v>
          </cell>
        </row>
        <row r="69">
          <cell r="U69">
            <v>120</v>
          </cell>
        </row>
        <row r="70">
          <cell r="U70">
            <v>200</v>
          </cell>
        </row>
        <row r="71">
          <cell r="U71">
            <v>568.98</v>
          </cell>
        </row>
        <row r="72">
          <cell r="U72">
            <v>985.5</v>
          </cell>
        </row>
        <row r="73">
          <cell r="U73">
            <v>718.97</v>
          </cell>
        </row>
        <row r="74">
          <cell r="U74">
            <v>1004</v>
          </cell>
        </row>
        <row r="75">
          <cell r="U75">
            <v>455</v>
          </cell>
        </row>
        <row r="76">
          <cell r="U76">
            <v>100</v>
          </cell>
        </row>
        <row r="77">
          <cell r="U77">
            <v>70</v>
          </cell>
        </row>
        <row r="78">
          <cell r="U78">
            <v>1717.8</v>
          </cell>
        </row>
        <row r="79">
          <cell r="U79">
            <v>519</v>
          </cell>
        </row>
        <row r="80">
          <cell r="U80">
            <v>3924.2</v>
          </cell>
        </row>
        <row r="81">
          <cell r="U81">
            <v>787.54</v>
          </cell>
        </row>
        <row r="82">
          <cell r="U82">
            <v>2200</v>
          </cell>
        </row>
        <row r="83">
          <cell r="U83">
            <v>150</v>
          </cell>
        </row>
        <row r="84">
          <cell r="U84">
            <v>1567.02</v>
          </cell>
        </row>
        <row r="85">
          <cell r="U85">
            <v>29188.94</v>
          </cell>
        </row>
        <row r="86">
          <cell r="U86">
            <v>7500000</v>
          </cell>
        </row>
        <row r="87">
          <cell r="U87">
            <v>10000000</v>
          </cell>
        </row>
        <row r="88">
          <cell r="U88">
            <v>250</v>
          </cell>
        </row>
        <row r="89">
          <cell r="U89">
            <v>182.61</v>
          </cell>
        </row>
        <row r="90">
          <cell r="U90">
            <v>604</v>
          </cell>
        </row>
        <row r="91">
          <cell r="U91">
            <v>1000</v>
          </cell>
        </row>
        <row r="92">
          <cell r="U92">
            <v>87.18</v>
          </cell>
        </row>
        <row r="93">
          <cell r="U93">
            <v>707.96</v>
          </cell>
        </row>
        <row r="94">
          <cell r="U94">
            <v>1000</v>
          </cell>
        </row>
        <row r="95">
          <cell r="U95">
            <v>311.8</v>
          </cell>
        </row>
        <row r="96">
          <cell r="U96">
            <v>1082.26</v>
          </cell>
        </row>
        <row r="97">
          <cell r="U97">
            <v>836.75</v>
          </cell>
        </row>
        <row r="98">
          <cell r="U98">
            <v>200</v>
          </cell>
        </row>
        <row r="99">
          <cell r="U99">
            <v>125</v>
          </cell>
        </row>
        <row r="100">
          <cell r="U100">
            <v>1896.15</v>
          </cell>
        </row>
        <row r="101">
          <cell r="U101">
            <v>595</v>
          </cell>
        </row>
        <row r="102">
          <cell r="U102">
            <v>905.79</v>
          </cell>
        </row>
        <row r="103">
          <cell r="U103">
            <v>10000</v>
          </cell>
        </row>
        <row r="104">
          <cell r="U104">
            <v>822.72</v>
          </cell>
        </row>
        <row r="105">
          <cell r="U105">
            <v>9126.77</v>
          </cell>
        </row>
        <row r="106">
          <cell r="U106">
            <v>340</v>
          </cell>
        </row>
        <row r="107">
          <cell r="U107">
            <v>5000</v>
          </cell>
        </row>
        <row r="108">
          <cell r="U108">
            <v>380</v>
          </cell>
        </row>
        <row r="109">
          <cell r="U109">
            <v>896.96</v>
          </cell>
        </row>
        <row r="110">
          <cell r="U110">
            <v>3822</v>
          </cell>
        </row>
        <row r="111">
          <cell r="U111">
            <v>1414.9</v>
          </cell>
        </row>
        <row r="112">
          <cell r="U112">
            <v>750</v>
          </cell>
        </row>
        <row r="113">
          <cell r="U113">
            <v>455</v>
          </cell>
        </row>
        <row r="114">
          <cell r="U114">
            <v>343</v>
          </cell>
        </row>
        <row r="115">
          <cell r="U115">
            <v>306.99</v>
          </cell>
        </row>
        <row r="116">
          <cell r="U116">
            <v>192.9</v>
          </cell>
        </row>
        <row r="117">
          <cell r="U117">
            <v>107.12</v>
          </cell>
        </row>
        <row r="118">
          <cell r="U118">
            <v>7293.56</v>
          </cell>
        </row>
        <row r="119">
          <cell r="U119">
            <v>569</v>
          </cell>
        </row>
        <row r="120">
          <cell r="U120">
            <v>946.2</v>
          </cell>
        </row>
        <row r="121">
          <cell r="U121">
            <v>195.7</v>
          </cell>
        </row>
        <row r="122">
          <cell r="U122">
            <v>2178</v>
          </cell>
        </row>
        <row r="123">
          <cell r="U123">
            <v>2276.1999999999998</v>
          </cell>
        </row>
        <row r="124">
          <cell r="U124">
            <v>5600</v>
          </cell>
        </row>
        <row r="125">
          <cell r="U125">
            <v>514.80999999999995</v>
          </cell>
        </row>
        <row r="126">
          <cell r="U126">
            <v>1200</v>
          </cell>
        </row>
        <row r="127">
          <cell r="U127">
            <v>902.5</v>
          </cell>
        </row>
        <row r="128">
          <cell r="U128">
            <v>407.6</v>
          </cell>
        </row>
        <row r="129">
          <cell r="U129">
            <v>1335</v>
          </cell>
        </row>
        <row r="130">
          <cell r="U130">
            <v>2294.62</v>
          </cell>
        </row>
        <row r="131">
          <cell r="U131">
            <v>700</v>
          </cell>
        </row>
        <row r="132">
          <cell r="U132">
            <v>436.88</v>
          </cell>
        </row>
        <row r="133">
          <cell r="U133">
            <v>68</v>
          </cell>
        </row>
        <row r="134">
          <cell r="U134">
            <v>667</v>
          </cell>
        </row>
        <row r="135">
          <cell r="U135">
            <v>15063.1</v>
          </cell>
        </row>
        <row r="136">
          <cell r="U136">
            <v>54.34</v>
          </cell>
        </row>
        <row r="137">
          <cell r="U137">
            <v>567.41999999999996</v>
          </cell>
        </row>
        <row r="138">
          <cell r="U138">
            <v>1500</v>
          </cell>
        </row>
        <row r="139">
          <cell r="U139">
            <v>703</v>
          </cell>
        </row>
        <row r="140">
          <cell r="U140">
            <v>2200</v>
          </cell>
        </row>
        <row r="141">
          <cell r="U141">
            <v>1100</v>
          </cell>
        </row>
        <row r="142">
          <cell r="U142">
            <v>1051.68</v>
          </cell>
        </row>
        <row r="143">
          <cell r="U143">
            <v>30</v>
          </cell>
        </row>
        <row r="144">
          <cell r="U144">
            <v>55</v>
          </cell>
        </row>
        <row r="145">
          <cell r="U145">
            <v>80000</v>
          </cell>
        </row>
        <row r="146">
          <cell r="U146">
            <v>10000</v>
          </cell>
        </row>
        <row r="147">
          <cell r="U147">
            <v>293.25</v>
          </cell>
        </row>
        <row r="148">
          <cell r="U148">
            <v>727.38</v>
          </cell>
        </row>
        <row r="149">
          <cell r="U149">
            <v>463</v>
          </cell>
        </row>
        <row r="150">
          <cell r="U150">
            <v>2596</v>
          </cell>
        </row>
        <row r="151">
          <cell r="U151">
            <v>204.59</v>
          </cell>
        </row>
        <row r="152">
          <cell r="U152">
            <v>940.11</v>
          </cell>
        </row>
        <row r="153">
          <cell r="U153">
            <v>369.79</v>
          </cell>
        </row>
        <row r="154">
          <cell r="U154">
            <v>1459</v>
          </cell>
        </row>
        <row r="155">
          <cell r="U155">
            <v>800</v>
          </cell>
        </row>
        <row r="156">
          <cell r="U156">
            <v>1125</v>
          </cell>
        </row>
        <row r="157">
          <cell r="U157">
            <v>4834.9399999999996</v>
          </cell>
        </row>
        <row r="158">
          <cell r="U158">
            <v>3441.24</v>
          </cell>
        </row>
        <row r="159">
          <cell r="U159">
            <v>24773.95</v>
          </cell>
        </row>
        <row r="160">
          <cell r="U160">
            <v>44.33</v>
          </cell>
        </row>
        <row r="161">
          <cell r="U161">
            <v>1454.8</v>
          </cell>
        </row>
        <row r="162">
          <cell r="U162">
            <v>410</v>
          </cell>
        </row>
        <row r="163">
          <cell r="U163">
            <v>1600</v>
          </cell>
        </row>
        <row r="164">
          <cell r="U164">
            <v>270.99</v>
          </cell>
        </row>
        <row r="165">
          <cell r="U165">
            <v>430</v>
          </cell>
        </row>
        <row r="166">
          <cell r="U166">
            <v>300</v>
          </cell>
        </row>
        <row r="167">
          <cell r="U167">
            <v>472.64</v>
          </cell>
        </row>
        <row r="168">
          <cell r="U168">
            <v>100</v>
          </cell>
        </row>
        <row r="169">
          <cell r="U169">
            <v>16500</v>
          </cell>
        </row>
        <row r="170">
          <cell r="U170">
            <v>1125</v>
          </cell>
        </row>
        <row r="171">
          <cell r="U171">
            <v>940</v>
          </cell>
        </row>
        <row r="172">
          <cell r="U172">
            <v>450</v>
          </cell>
        </row>
        <row r="173">
          <cell r="U173">
            <v>2590.15</v>
          </cell>
        </row>
        <row r="174">
          <cell r="U174">
            <v>1029.8499999999999</v>
          </cell>
        </row>
        <row r="175">
          <cell r="U175">
            <v>2783.52</v>
          </cell>
        </row>
        <row r="176">
          <cell r="U176">
            <v>2396.85</v>
          </cell>
        </row>
        <row r="177">
          <cell r="U177">
            <v>22500</v>
          </cell>
        </row>
        <row r="178">
          <cell r="U178">
            <v>615</v>
          </cell>
        </row>
        <row r="179">
          <cell r="U179">
            <v>3787.5</v>
          </cell>
        </row>
        <row r="180">
          <cell r="U180">
            <v>880</v>
          </cell>
        </row>
        <row r="181">
          <cell r="U181">
            <v>838.85</v>
          </cell>
        </row>
        <row r="182">
          <cell r="U182">
            <v>185</v>
          </cell>
        </row>
        <row r="183">
          <cell r="U183">
            <v>1550</v>
          </cell>
        </row>
        <row r="184">
          <cell r="U184">
            <v>205</v>
          </cell>
        </row>
        <row r="185">
          <cell r="U185">
            <v>3484.77</v>
          </cell>
        </row>
        <row r="186">
          <cell r="U186">
            <v>333.33</v>
          </cell>
        </row>
        <row r="187">
          <cell r="U187">
            <v>1139.9100000000001</v>
          </cell>
        </row>
        <row r="188">
          <cell r="U188">
            <v>20</v>
          </cell>
        </row>
        <row r="189">
          <cell r="U189">
            <v>300</v>
          </cell>
        </row>
        <row r="190">
          <cell r="U190">
            <v>525</v>
          </cell>
        </row>
        <row r="191">
          <cell r="U191">
            <v>745.66</v>
          </cell>
        </row>
        <row r="192">
          <cell r="U192">
            <v>350</v>
          </cell>
        </row>
        <row r="193">
          <cell r="U193">
            <v>423</v>
          </cell>
        </row>
        <row r="194">
          <cell r="U194">
            <v>3628.4</v>
          </cell>
        </row>
        <row r="195">
          <cell r="U195">
            <v>660</v>
          </cell>
        </row>
        <row r="196">
          <cell r="U196">
            <v>9488.83</v>
          </cell>
        </row>
        <row r="197">
          <cell r="U197">
            <v>552</v>
          </cell>
        </row>
        <row r="198">
          <cell r="U198">
            <v>4153</v>
          </cell>
        </row>
        <row r="199">
          <cell r="U199">
            <v>2080.17</v>
          </cell>
        </row>
        <row r="200">
          <cell r="U200">
            <v>1252.5</v>
          </cell>
        </row>
        <row r="201">
          <cell r="U201">
            <v>1282.07</v>
          </cell>
        </row>
        <row r="202">
          <cell r="U202">
            <v>175</v>
          </cell>
        </row>
        <row r="203">
          <cell r="U203">
            <v>2000.61</v>
          </cell>
        </row>
        <row r="204">
          <cell r="U204">
            <v>8000</v>
          </cell>
        </row>
        <row r="205">
          <cell r="U205">
            <v>175</v>
          </cell>
        </row>
        <row r="206">
          <cell r="U206">
            <v>500</v>
          </cell>
        </row>
        <row r="207">
          <cell r="U207">
            <v>1000</v>
          </cell>
        </row>
        <row r="208">
          <cell r="U208">
            <v>245.38</v>
          </cell>
        </row>
        <row r="209">
          <cell r="U209">
            <v>3050</v>
          </cell>
        </row>
        <row r="210">
          <cell r="U210">
            <v>250</v>
          </cell>
        </row>
        <row r="211">
          <cell r="U211">
            <v>135</v>
          </cell>
        </row>
        <row r="212">
          <cell r="U212">
            <v>300</v>
          </cell>
        </row>
        <row r="213">
          <cell r="U213">
            <v>600</v>
          </cell>
        </row>
        <row r="214">
          <cell r="U214">
            <v>6000</v>
          </cell>
        </row>
        <row r="215">
          <cell r="U215">
            <v>200</v>
          </cell>
        </row>
        <row r="216">
          <cell r="U216">
            <v>550</v>
          </cell>
        </row>
        <row r="217">
          <cell r="U217">
            <v>158</v>
          </cell>
        </row>
        <row r="218">
          <cell r="U218">
            <v>935.29</v>
          </cell>
        </row>
        <row r="219">
          <cell r="U219">
            <v>336</v>
          </cell>
        </row>
        <row r="220">
          <cell r="U220">
            <v>241.56</v>
          </cell>
        </row>
        <row r="221">
          <cell r="U221">
            <v>555</v>
          </cell>
        </row>
        <row r="222">
          <cell r="U222">
            <v>971.42</v>
          </cell>
        </row>
        <row r="223">
          <cell r="U223">
            <v>1881.32</v>
          </cell>
        </row>
        <row r="224">
          <cell r="U224">
            <v>608.95000000000005</v>
          </cell>
        </row>
        <row r="225">
          <cell r="U225">
            <v>1760</v>
          </cell>
        </row>
        <row r="226">
          <cell r="U226">
            <v>231</v>
          </cell>
        </row>
        <row r="227">
          <cell r="U227">
            <v>1784</v>
          </cell>
        </row>
        <row r="228">
          <cell r="U228">
            <v>119</v>
          </cell>
        </row>
        <row r="229">
          <cell r="U229">
            <v>2174.94</v>
          </cell>
        </row>
        <row r="230">
          <cell r="U230">
            <v>995.96</v>
          </cell>
        </row>
        <row r="231">
          <cell r="U231">
            <v>415</v>
          </cell>
        </row>
        <row r="232">
          <cell r="U232">
            <v>612.03</v>
          </cell>
        </row>
        <row r="233">
          <cell r="U233">
            <v>730</v>
          </cell>
        </row>
        <row r="234">
          <cell r="U234">
            <v>889.33</v>
          </cell>
        </row>
        <row r="235">
          <cell r="U235">
            <v>450</v>
          </cell>
        </row>
        <row r="236">
          <cell r="U236">
            <v>50</v>
          </cell>
        </row>
        <row r="237">
          <cell r="U237">
            <v>4930</v>
          </cell>
        </row>
        <row r="238">
          <cell r="U238">
            <v>1269.69</v>
          </cell>
        </row>
        <row r="239">
          <cell r="U239">
            <v>732.88</v>
          </cell>
        </row>
        <row r="240">
          <cell r="U240">
            <v>260</v>
          </cell>
        </row>
        <row r="241">
          <cell r="U241">
            <v>-15527684.380000001</v>
          </cell>
        </row>
        <row r="242">
          <cell r="U242">
            <v>5000</v>
          </cell>
        </row>
        <row r="243">
          <cell r="U243">
            <v>14300</v>
          </cell>
        </row>
        <row r="244">
          <cell r="U244">
            <v>448.26</v>
          </cell>
        </row>
        <row r="245">
          <cell r="U245">
            <v>750</v>
          </cell>
        </row>
        <row r="246">
          <cell r="U246">
            <v>-889.33</v>
          </cell>
        </row>
        <row r="247">
          <cell r="U247">
            <v>435</v>
          </cell>
        </row>
        <row r="248">
          <cell r="U248">
            <v>695</v>
          </cell>
        </row>
        <row r="249">
          <cell r="U249">
            <v>294.7</v>
          </cell>
        </row>
        <row r="250">
          <cell r="U250">
            <v>595</v>
          </cell>
        </row>
        <row r="251">
          <cell r="U251">
            <v>100</v>
          </cell>
        </row>
        <row r="252">
          <cell r="U252">
            <v>100</v>
          </cell>
        </row>
        <row r="253">
          <cell r="U253">
            <v>198</v>
          </cell>
        </row>
        <row r="254">
          <cell r="U254">
            <v>486.93</v>
          </cell>
        </row>
        <row r="255">
          <cell r="U255">
            <v>1200</v>
          </cell>
        </row>
        <row r="256">
          <cell r="U256">
            <v>225</v>
          </cell>
        </row>
        <row r="257">
          <cell r="U257">
            <v>1794.8</v>
          </cell>
        </row>
        <row r="258">
          <cell r="U258">
            <v>500</v>
          </cell>
        </row>
        <row r="259">
          <cell r="U259">
            <v>200</v>
          </cell>
        </row>
        <row r="260">
          <cell r="U260">
            <v>176</v>
          </cell>
        </row>
        <row r="261">
          <cell r="U261">
            <v>50</v>
          </cell>
        </row>
        <row r="262">
          <cell r="U262">
            <v>137</v>
          </cell>
        </row>
        <row r="263">
          <cell r="U263">
            <v>4200</v>
          </cell>
        </row>
        <row r="264">
          <cell r="U264">
            <v>781.24</v>
          </cell>
        </row>
        <row r="265">
          <cell r="U265">
            <v>100</v>
          </cell>
        </row>
        <row r="266">
          <cell r="U266">
            <v>734.95</v>
          </cell>
        </row>
        <row r="267">
          <cell r="U267">
            <v>491.85</v>
          </cell>
        </row>
        <row r="268">
          <cell r="U268">
            <v>398</v>
          </cell>
        </row>
        <row r="269">
          <cell r="U269">
            <v>1854.85</v>
          </cell>
        </row>
        <row r="270">
          <cell r="U270">
            <v>385.95</v>
          </cell>
        </row>
        <row r="271">
          <cell r="U271">
            <v>831.33</v>
          </cell>
        </row>
        <row r="272">
          <cell r="U272">
            <v>1741.79</v>
          </cell>
        </row>
        <row r="273">
          <cell r="U273">
            <v>599</v>
          </cell>
        </row>
        <row r="274">
          <cell r="U274">
            <v>239.58</v>
          </cell>
        </row>
        <row r="275">
          <cell r="U275">
            <v>100</v>
          </cell>
        </row>
        <row r="276">
          <cell r="U276">
            <v>320</v>
          </cell>
        </row>
        <row r="277">
          <cell r="U277">
            <v>350</v>
          </cell>
        </row>
        <row r="278">
          <cell r="U278">
            <v>2753.49</v>
          </cell>
        </row>
        <row r="279">
          <cell r="U279">
            <v>1200</v>
          </cell>
        </row>
        <row r="280">
          <cell r="U280">
            <v>1008.29</v>
          </cell>
        </row>
        <row r="281">
          <cell r="U281">
            <v>1431.99</v>
          </cell>
        </row>
        <row r="282">
          <cell r="U282">
            <v>865.17</v>
          </cell>
        </row>
        <row r="283">
          <cell r="U283">
            <v>967</v>
          </cell>
        </row>
        <row r="284">
          <cell r="U284">
            <v>570</v>
          </cell>
        </row>
        <row r="285">
          <cell r="U285">
            <v>730</v>
          </cell>
        </row>
        <row r="286">
          <cell r="U286">
            <v>260</v>
          </cell>
        </row>
        <row r="287">
          <cell r="U287">
            <v>327</v>
          </cell>
        </row>
        <row r="288">
          <cell r="U288">
            <v>284</v>
          </cell>
        </row>
        <row r="289">
          <cell r="U289">
            <v>2000</v>
          </cell>
        </row>
        <row r="290">
          <cell r="U290">
            <v>350.63</v>
          </cell>
        </row>
        <row r="291">
          <cell r="U291">
            <v>150</v>
          </cell>
        </row>
        <row r="292">
          <cell r="U292">
            <v>1113</v>
          </cell>
        </row>
        <row r="293">
          <cell r="U293">
            <v>2418.67</v>
          </cell>
        </row>
        <row r="294">
          <cell r="U294">
            <v>917.18</v>
          </cell>
        </row>
        <row r="295">
          <cell r="U295">
            <v>1500</v>
          </cell>
        </row>
        <row r="296">
          <cell r="U296">
            <v>555</v>
          </cell>
        </row>
        <row r="297">
          <cell r="U297">
            <v>3500</v>
          </cell>
        </row>
        <row r="298">
          <cell r="U298">
            <v>260.8</v>
          </cell>
        </row>
        <row r="299">
          <cell r="U299">
            <v>256.64</v>
          </cell>
        </row>
        <row r="300">
          <cell r="U300">
            <v>451.05</v>
          </cell>
        </row>
        <row r="301">
          <cell r="U301">
            <v>4270.18</v>
          </cell>
        </row>
        <row r="302">
          <cell r="U302">
            <v>100</v>
          </cell>
        </row>
        <row r="303">
          <cell r="U303">
            <v>1740</v>
          </cell>
        </row>
        <row r="304">
          <cell r="U304">
            <v>1052.6400000000001</v>
          </cell>
        </row>
        <row r="305">
          <cell r="U305">
            <v>1410.62</v>
          </cell>
        </row>
        <row r="306">
          <cell r="U306">
            <v>645</v>
          </cell>
        </row>
        <row r="307">
          <cell r="U307">
            <v>60</v>
          </cell>
        </row>
        <row r="308">
          <cell r="U308">
            <v>3994.11</v>
          </cell>
        </row>
        <row r="309">
          <cell r="U309">
            <v>-33137.18</v>
          </cell>
        </row>
        <row r="310">
          <cell r="U310">
            <v>-72070.38</v>
          </cell>
        </row>
        <row r="311">
          <cell r="U311">
            <v>-266692.43</v>
          </cell>
        </row>
        <row r="312">
          <cell r="U312">
            <v>-29404.45</v>
          </cell>
        </row>
        <row r="313">
          <cell r="U313">
            <v>-16910</v>
          </cell>
        </row>
        <row r="314">
          <cell r="U314">
            <v>-86574.03</v>
          </cell>
        </row>
        <row r="315">
          <cell r="U315">
            <v>-15741.16</v>
          </cell>
        </row>
        <row r="316">
          <cell r="U316">
            <v>-22123.77</v>
          </cell>
        </row>
        <row r="317">
          <cell r="U317">
            <v>-80000</v>
          </cell>
        </row>
        <row r="318">
          <cell r="U318">
            <v>-1973138.34</v>
          </cell>
        </row>
        <row r="319">
          <cell r="U319">
            <v>186</v>
          </cell>
        </row>
        <row r="320">
          <cell r="U320">
            <v>462</v>
          </cell>
        </row>
        <row r="321">
          <cell r="U321">
            <v>159</v>
          </cell>
        </row>
        <row r="322">
          <cell r="U322">
            <v>1065.96</v>
          </cell>
        </row>
        <row r="323">
          <cell r="U323">
            <v>3536.94</v>
          </cell>
        </row>
        <row r="324">
          <cell r="U324">
            <v>410.25</v>
          </cell>
        </row>
        <row r="325">
          <cell r="U325">
            <v>655.16</v>
          </cell>
        </row>
        <row r="326">
          <cell r="U326">
            <v>7884.77</v>
          </cell>
        </row>
        <row r="327">
          <cell r="U327">
            <v>745</v>
          </cell>
        </row>
        <row r="328">
          <cell r="U328">
            <v>750</v>
          </cell>
        </row>
        <row r="329">
          <cell r="U329">
            <v>5587</v>
          </cell>
        </row>
        <row r="330">
          <cell r="U330">
            <v>9780</v>
          </cell>
        </row>
        <row r="331">
          <cell r="U331">
            <v>1010.08</v>
          </cell>
        </row>
        <row r="332">
          <cell r="U332">
            <v>753.41</v>
          </cell>
        </row>
        <row r="333">
          <cell r="U333">
            <v>715</v>
          </cell>
        </row>
        <row r="334">
          <cell r="U334">
            <v>560</v>
          </cell>
        </row>
        <row r="335">
          <cell r="U335">
            <v>5806.48</v>
          </cell>
        </row>
        <row r="336">
          <cell r="U336">
            <v>3373.99</v>
          </cell>
        </row>
        <row r="337">
          <cell r="U337">
            <v>75</v>
          </cell>
        </row>
        <row r="338">
          <cell r="U338">
            <v>160</v>
          </cell>
        </row>
        <row r="339">
          <cell r="U339">
            <v>755</v>
          </cell>
        </row>
        <row r="340">
          <cell r="U340">
            <v>240</v>
          </cell>
        </row>
        <row r="341">
          <cell r="U341">
            <v>-112.15</v>
          </cell>
        </row>
        <row r="342">
          <cell r="U342">
            <v>-84.39</v>
          </cell>
        </row>
        <row r="343">
          <cell r="U343">
            <v>-37931.03</v>
          </cell>
        </row>
        <row r="344">
          <cell r="U344">
            <v>-14.66</v>
          </cell>
        </row>
        <row r="345">
          <cell r="U345">
            <v>-11.08</v>
          </cell>
        </row>
        <row r="346">
          <cell r="U346">
            <v>-86.08</v>
          </cell>
        </row>
        <row r="347">
          <cell r="U347">
            <v>-53.35</v>
          </cell>
        </row>
        <row r="348">
          <cell r="U348">
            <v>2318.38</v>
          </cell>
        </row>
        <row r="349">
          <cell r="U349">
            <v>300</v>
          </cell>
        </row>
        <row r="350">
          <cell r="U350">
            <v>224</v>
          </cell>
        </row>
        <row r="351">
          <cell r="U351">
            <v>1500</v>
          </cell>
        </row>
        <row r="352">
          <cell r="U352">
            <v>1477.46</v>
          </cell>
        </row>
        <row r="353">
          <cell r="U353">
            <v>150</v>
          </cell>
        </row>
        <row r="354">
          <cell r="U354">
            <v>35</v>
          </cell>
        </row>
        <row r="355">
          <cell r="U355">
            <v>1731.54</v>
          </cell>
        </row>
        <row r="356">
          <cell r="U356">
            <v>90</v>
          </cell>
        </row>
        <row r="357">
          <cell r="U357">
            <v>1320.09</v>
          </cell>
        </row>
        <row r="358">
          <cell r="U358">
            <v>977.68</v>
          </cell>
        </row>
        <row r="359">
          <cell r="U359">
            <v>34</v>
          </cell>
        </row>
        <row r="360">
          <cell r="U360">
            <v>1521.19</v>
          </cell>
        </row>
        <row r="361">
          <cell r="U361">
            <v>1755</v>
          </cell>
        </row>
        <row r="362">
          <cell r="U362">
            <v>799.45</v>
          </cell>
        </row>
        <row r="363">
          <cell r="U363">
            <v>4000</v>
          </cell>
        </row>
        <row r="364">
          <cell r="U364">
            <v>250</v>
          </cell>
        </row>
        <row r="365">
          <cell r="U365">
            <v>1245</v>
          </cell>
        </row>
        <row r="366">
          <cell r="U366">
            <v>300</v>
          </cell>
        </row>
        <row r="367">
          <cell r="U367">
            <v>300</v>
          </cell>
        </row>
        <row r="368">
          <cell r="U368">
            <v>9150</v>
          </cell>
        </row>
        <row r="369">
          <cell r="U369">
            <v>930</v>
          </cell>
        </row>
        <row r="370">
          <cell r="U370">
            <v>102.06</v>
          </cell>
        </row>
        <row r="371">
          <cell r="U371">
            <v>1980</v>
          </cell>
        </row>
        <row r="372">
          <cell r="U372">
            <v>725.53</v>
          </cell>
        </row>
        <row r="373">
          <cell r="U373">
            <v>781.8</v>
          </cell>
        </row>
        <row r="374">
          <cell r="U374">
            <v>25000</v>
          </cell>
        </row>
        <row r="375">
          <cell r="U375">
            <v>3000</v>
          </cell>
        </row>
        <row r="376">
          <cell r="U376">
            <v>287.5</v>
          </cell>
        </row>
        <row r="377">
          <cell r="U377">
            <v>216.11</v>
          </cell>
        </row>
        <row r="378">
          <cell r="U378">
            <v>849</v>
          </cell>
        </row>
        <row r="379">
          <cell r="U379">
            <v>850</v>
          </cell>
        </row>
        <row r="380">
          <cell r="U380">
            <v>5800</v>
          </cell>
        </row>
        <row r="381">
          <cell r="U381">
            <v>685</v>
          </cell>
        </row>
        <row r="382">
          <cell r="U382">
            <v>355</v>
          </cell>
        </row>
        <row r="383">
          <cell r="U383">
            <v>271</v>
          </cell>
        </row>
        <row r="384">
          <cell r="U384">
            <v>1450</v>
          </cell>
        </row>
        <row r="385">
          <cell r="U385">
            <v>250</v>
          </cell>
        </row>
        <row r="386">
          <cell r="U386">
            <v>1015.86</v>
          </cell>
        </row>
        <row r="387">
          <cell r="U387">
            <v>1885.81</v>
          </cell>
        </row>
        <row r="388">
          <cell r="U388">
            <v>150</v>
          </cell>
        </row>
        <row r="389">
          <cell r="U389">
            <v>134.81</v>
          </cell>
        </row>
        <row r="390">
          <cell r="U390">
            <v>124.99</v>
          </cell>
        </row>
        <row r="391">
          <cell r="U391">
            <v>1090</v>
          </cell>
        </row>
        <row r="392">
          <cell r="U392">
            <v>1702.89</v>
          </cell>
        </row>
        <row r="393">
          <cell r="U393">
            <v>545</v>
          </cell>
        </row>
        <row r="394">
          <cell r="U394">
            <v>99.99</v>
          </cell>
        </row>
        <row r="395">
          <cell r="U395">
            <v>491.8</v>
          </cell>
        </row>
        <row r="396">
          <cell r="U396">
            <v>78.849999999999994</v>
          </cell>
        </row>
        <row r="397">
          <cell r="U397">
            <v>1010.98</v>
          </cell>
        </row>
        <row r="398">
          <cell r="U398">
            <v>1194</v>
          </cell>
        </row>
        <row r="399">
          <cell r="U399">
            <v>641.59</v>
          </cell>
        </row>
        <row r="400">
          <cell r="U400">
            <v>1926.5</v>
          </cell>
        </row>
        <row r="401">
          <cell r="U401">
            <v>4053.16</v>
          </cell>
        </row>
        <row r="402">
          <cell r="U402">
            <v>1163.43</v>
          </cell>
        </row>
        <row r="403">
          <cell r="U403">
            <v>44.2</v>
          </cell>
        </row>
        <row r="404">
          <cell r="U404">
            <v>713.36</v>
          </cell>
        </row>
        <row r="405">
          <cell r="U405">
            <v>871.05</v>
          </cell>
        </row>
        <row r="406">
          <cell r="U406">
            <v>164.97</v>
          </cell>
        </row>
        <row r="407">
          <cell r="U407">
            <v>6194.44</v>
          </cell>
        </row>
        <row r="408">
          <cell r="U408">
            <v>1146.8900000000001</v>
          </cell>
        </row>
        <row r="409">
          <cell r="U409">
            <v>150</v>
          </cell>
        </row>
        <row r="410">
          <cell r="U410">
            <v>565</v>
          </cell>
        </row>
        <row r="411">
          <cell r="U411">
            <v>1300</v>
          </cell>
        </row>
        <row r="412">
          <cell r="U412">
            <v>8500</v>
          </cell>
        </row>
        <row r="413">
          <cell r="U413">
            <v>1836.5</v>
          </cell>
        </row>
        <row r="414">
          <cell r="U414">
            <v>135000</v>
          </cell>
        </row>
        <row r="415">
          <cell r="U415">
            <v>20500</v>
          </cell>
        </row>
        <row r="416">
          <cell r="U416">
            <v>4017.23</v>
          </cell>
        </row>
        <row r="417">
          <cell r="U417">
            <v>227</v>
          </cell>
        </row>
        <row r="418">
          <cell r="U418">
            <v>1708.24</v>
          </cell>
        </row>
        <row r="419">
          <cell r="U419">
            <v>24007</v>
          </cell>
        </row>
        <row r="420">
          <cell r="U420">
            <v>833.47</v>
          </cell>
        </row>
        <row r="421">
          <cell r="U421">
            <v>100</v>
          </cell>
        </row>
        <row r="422">
          <cell r="U422">
            <v>10000</v>
          </cell>
        </row>
        <row r="423">
          <cell r="U423">
            <v>1000</v>
          </cell>
        </row>
        <row r="424">
          <cell r="U424">
            <v>527</v>
          </cell>
        </row>
        <row r="425">
          <cell r="U425">
            <v>1872</v>
          </cell>
        </row>
        <row r="426">
          <cell r="U426">
            <v>1000</v>
          </cell>
        </row>
        <row r="427">
          <cell r="U427">
            <v>225</v>
          </cell>
        </row>
        <row r="428">
          <cell r="U428">
            <v>1717.19</v>
          </cell>
        </row>
        <row r="429">
          <cell r="U429">
            <v>34008.160000000003</v>
          </cell>
        </row>
        <row r="430">
          <cell r="U430">
            <v>-20000</v>
          </cell>
        </row>
        <row r="431">
          <cell r="U431">
            <v>122.6</v>
          </cell>
        </row>
        <row r="432">
          <cell r="U432">
            <v>800</v>
          </cell>
        </row>
        <row r="433">
          <cell r="U433">
            <v>1000</v>
          </cell>
        </row>
        <row r="434">
          <cell r="U434">
            <v>5957.7</v>
          </cell>
        </row>
        <row r="435">
          <cell r="U435">
            <v>110</v>
          </cell>
        </row>
        <row r="436">
          <cell r="U436">
            <v>120</v>
          </cell>
        </row>
        <row r="437">
          <cell r="U437">
            <v>1110.6600000000001</v>
          </cell>
        </row>
        <row r="438">
          <cell r="U438">
            <v>-615</v>
          </cell>
        </row>
        <row r="439">
          <cell r="U439">
            <v>-550</v>
          </cell>
        </row>
        <row r="440">
          <cell r="U440">
            <v>-450</v>
          </cell>
        </row>
        <row r="441">
          <cell r="U441">
            <v>653.34</v>
          </cell>
        </row>
        <row r="442">
          <cell r="U442">
            <v>800</v>
          </cell>
        </row>
        <row r="443">
          <cell r="U443">
            <v>150</v>
          </cell>
        </row>
        <row r="444">
          <cell r="U444">
            <v>426.99</v>
          </cell>
        </row>
        <row r="445">
          <cell r="U445">
            <v>661.8</v>
          </cell>
        </row>
        <row r="446">
          <cell r="U446">
            <v>402</v>
          </cell>
        </row>
        <row r="447">
          <cell r="U447">
            <v>599.24</v>
          </cell>
        </row>
        <row r="448">
          <cell r="U448">
            <v>1050</v>
          </cell>
        </row>
        <row r="449">
          <cell r="U449">
            <v>300</v>
          </cell>
        </row>
        <row r="450">
          <cell r="U450">
            <v>200</v>
          </cell>
        </row>
        <row r="451">
          <cell r="U451">
            <v>613.79</v>
          </cell>
        </row>
        <row r="452">
          <cell r="U452">
            <v>201</v>
          </cell>
        </row>
        <row r="453">
          <cell r="U453">
            <v>150</v>
          </cell>
        </row>
        <row r="454">
          <cell r="U454">
            <v>38.44</v>
          </cell>
        </row>
        <row r="455">
          <cell r="U455">
            <v>494.79</v>
          </cell>
        </row>
        <row r="456">
          <cell r="U456">
            <v>1093.54</v>
          </cell>
        </row>
        <row r="457">
          <cell r="U457">
            <v>5564.77</v>
          </cell>
        </row>
        <row r="458">
          <cell r="U458">
            <v>838</v>
          </cell>
        </row>
        <row r="459">
          <cell r="U459">
            <v>16500</v>
          </cell>
        </row>
        <row r="460">
          <cell r="U460">
            <v>3847.13</v>
          </cell>
        </row>
        <row r="461">
          <cell r="U461">
            <v>3199.1</v>
          </cell>
        </row>
        <row r="462">
          <cell r="U462">
            <v>550000</v>
          </cell>
        </row>
        <row r="463">
          <cell r="U463">
            <v>100</v>
          </cell>
        </row>
        <row r="464">
          <cell r="U464">
            <v>35000</v>
          </cell>
        </row>
        <row r="465">
          <cell r="U465">
            <v>813.52</v>
          </cell>
        </row>
        <row r="466">
          <cell r="U466">
            <v>360</v>
          </cell>
        </row>
        <row r="467">
          <cell r="U467">
            <v>106.15</v>
          </cell>
        </row>
        <row r="468">
          <cell r="U468">
            <v>226</v>
          </cell>
        </row>
        <row r="469">
          <cell r="U469">
            <v>2755.65</v>
          </cell>
        </row>
        <row r="470">
          <cell r="U470">
            <v>370</v>
          </cell>
        </row>
        <row r="471">
          <cell r="U471">
            <v>480</v>
          </cell>
        </row>
        <row r="472">
          <cell r="U472">
            <v>872.74</v>
          </cell>
        </row>
        <row r="473">
          <cell r="U473">
            <v>1171.3699999999999</v>
          </cell>
        </row>
        <row r="474">
          <cell r="U474">
            <v>482.87</v>
          </cell>
        </row>
        <row r="475">
          <cell r="U475">
            <v>396</v>
          </cell>
        </row>
        <row r="476">
          <cell r="U476">
            <v>257.17</v>
          </cell>
        </row>
        <row r="477">
          <cell r="U477">
            <v>1464.47</v>
          </cell>
        </row>
        <row r="478">
          <cell r="U478">
            <v>1819.01</v>
          </cell>
        </row>
        <row r="479">
          <cell r="U479">
            <v>332</v>
          </cell>
        </row>
        <row r="480">
          <cell r="U480">
            <v>175</v>
          </cell>
        </row>
        <row r="481">
          <cell r="U481">
            <v>179.64</v>
          </cell>
        </row>
        <row r="482">
          <cell r="U482">
            <v>1500000</v>
          </cell>
        </row>
        <row r="483">
          <cell r="U483">
            <v>979.62</v>
          </cell>
        </row>
        <row r="484">
          <cell r="U484">
            <v>330</v>
          </cell>
        </row>
        <row r="485">
          <cell r="U485">
            <v>25000</v>
          </cell>
        </row>
        <row r="486">
          <cell r="U486">
            <v>225</v>
          </cell>
        </row>
        <row r="487">
          <cell r="U487">
            <v>200</v>
          </cell>
        </row>
        <row r="488">
          <cell r="U488">
            <v>-3536.94</v>
          </cell>
        </row>
        <row r="489">
          <cell r="U489">
            <v>2500</v>
          </cell>
        </row>
        <row r="490">
          <cell r="U490">
            <v>140</v>
          </cell>
        </row>
        <row r="491">
          <cell r="U491">
            <v>105</v>
          </cell>
        </row>
        <row r="492">
          <cell r="U492">
            <v>100</v>
          </cell>
        </row>
        <row r="493">
          <cell r="U493">
            <v>979.62</v>
          </cell>
        </row>
        <row r="494">
          <cell r="U494">
            <v>1963.23</v>
          </cell>
        </row>
        <row r="495">
          <cell r="U495">
            <v>18714.5</v>
          </cell>
        </row>
        <row r="496">
          <cell r="U496">
            <v>917</v>
          </cell>
        </row>
        <row r="497">
          <cell r="U497">
            <v>350</v>
          </cell>
        </row>
        <row r="498">
          <cell r="U498">
            <v>25000</v>
          </cell>
        </row>
        <row r="499">
          <cell r="U499">
            <v>850</v>
          </cell>
        </row>
        <row r="500">
          <cell r="U500">
            <v>1100</v>
          </cell>
        </row>
        <row r="501">
          <cell r="U501">
            <v>383.68</v>
          </cell>
        </row>
        <row r="502">
          <cell r="U502">
            <v>76</v>
          </cell>
        </row>
        <row r="503">
          <cell r="U503">
            <v>111.93</v>
          </cell>
        </row>
        <row r="504">
          <cell r="U504">
            <v>734.94</v>
          </cell>
        </row>
        <row r="505">
          <cell r="U505">
            <v>1141</v>
          </cell>
        </row>
        <row r="506">
          <cell r="U506">
            <v>530</v>
          </cell>
        </row>
        <row r="507">
          <cell r="U507">
            <v>930.33</v>
          </cell>
        </row>
        <row r="508">
          <cell r="U508">
            <v>80</v>
          </cell>
        </row>
        <row r="509">
          <cell r="U509">
            <v>1999.4</v>
          </cell>
        </row>
        <row r="510">
          <cell r="U510">
            <v>497.48</v>
          </cell>
        </row>
        <row r="511">
          <cell r="U511">
            <v>4500</v>
          </cell>
        </row>
        <row r="512">
          <cell r="U512">
            <v>125</v>
          </cell>
        </row>
        <row r="513">
          <cell r="U513">
            <v>385</v>
          </cell>
        </row>
        <row r="514">
          <cell r="U514">
            <v>320.52999999999997</v>
          </cell>
        </row>
        <row r="515">
          <cell r="U515">
            <v>1593.98</v>
          </cell>
        </row>
        <row r="516">
          <cell r="U516">
            <v>3427.14</v>
          </cell>
        </row>
        <row r="517">
          <cell r="U517">
            <v>98</v>
          </cell>
        </row>
        <row r="518">
          <cell r="U518">
            <v>1147.96</v>
          </cell>
        </row>
        <row r="519">
          <cell r="U519">
            <v>3115.85</v>
          </cell>
        </row>
        <row r="520">
          <cell r="U520">
            <v>575</v>
          </cell>
        </row>
        <row r="521">
          <cell r="U521">
            <v>223.26</v>
          </cell>
        </row>
        <row r="522">
          <cell r="U522">
            <v>2669.76</v>
          </cell>
        </row>
        <row r="523">
          <cell r="U523">
            <v>170</v>
          </cell>
        </row>
        <row r="524">
          <cell r="U524">
            <v>1517</v>
          </cell>
        </row>
        <row r="525">
          <cell r="U525">
            <v>299.99</v>
          </cell>
        </row>
        <row r="526">
          <cell r="U526">
            <v>2869</v>
          </cell>
        </row>
        <row r="527">
          <cell r="U527">
            <v>170.02</v>
          </cell>
        </row>
        <row r="528">
          <cell r="U528">
            <v>847.63</v>
          </cell>
        </row>
        <row r="529">
          <cell r="U529">
            <v>1460.3</v>
          </cell>
        </row>
        <row r="530">
          <cell r="U530">
            <v>260.01</v>
          </cell>
        </row>
        <row r="531">
          <cell r="U531">
            <v>962.19</v>
          </cell>
        </row>
        <row r="532">
          <cell r="U532">
            <v>415.5</v>
          </cell>
        </row>
        <row r="533">
          <cell r="U533">
            <v>800</v>
          </cell>
        </row>
        <row r="534">
          <cell r="U534">
            <v>3263.63</v>
          </cell>
        </row>
        <row r="535">
          <cell r="U535">
            <v>25000</v>
          </cell>
        </row>
        <row r="536">
          <cell r="U536">
            <v>539.75</v>
          </cell>
        </row>
        <row r="537">
          <cell r="U537">
            <v>200</v>
          </cell>
        </row>
        <row r="538">
          <cell r="U538">
            <v>3350</v>
          </cell>
        </row>
        <row r="539">
          <cell r="U539">
            <v>24890.86</v>
          </cell>
        </row>
        <row r="540">
          <cell r="U540">
            <v>423.99</v>
          </cell>
        </row>
        <row r="541">
          <cell r="U541">
            <v>1237</v>
          </cell>
        </row>
        <row r="542">
          <cell r="U542">
            <v>430.2</v>
          </cell>
        </row>
        <row r="543">
          <cell r="U543">
            <v>523.70000000000005</v>
          </cell>
        </row>
        <row r="544">
          <cell r="U544">
            <v>358.36</v>
          </cell>
        </row>
        <row r="545">
          <cell r="U545">
            <v>1715</v>
          </cell>
        </row>
        <row r="546">
          <cell r="U546">
            <v>6200</v>
          </cell>
        </row>
        <row r="547">
          <cell r="U547">
            <v>1305.98</v>
          </cell>
        </row>
        <row r="548">
          <cell r="U548">
            <v>3500</v>
          </cell>
        </row>
        <row r="549">
          <cell r="U549">
            <v>36610.42</v>
          </cell>
        </row>
        <row r="550">
          <cell r="U550">
            <v>192</v>
          </cell>
        </row>
        <row r="551">
          <cell r="U551">
            <v>2085</v>
          </cell>
        </row>
        <row r="552">
          <cell r="U552">
            <v>225</v>
          </cell>
        </row>
        <row r="553">
          <cell r="U553">
            <v>275</v>
          </cell>
        </row>
        <row r="554">
          <cell r="U554">
            <v>80</v>
          </cell>
        </row>
        <row r="555">
          <cell r="U555">
            <v>1200</v>
          </cell>
        </row>
        <row r="556">
          <cell r="U556">
            <v>618.04999999999995</v>
          </cell>
        </row>
        <row r="557">
          <cell r="U557">
            <v>1555</v>
          </cell>
        </row>
        <row r="558">
          <cell r="U558">
            <v>530</v>
          </cell>
        </row>
        <row r="559">
          <cell r="U559">
            <v>70</v>
          </cell>
        </row>
        <row r="560">
          <cell r="U560">
            <v>777.39</v>
          </cell>
        </row>
        <row r="561">
          <cell r="U561">
            <v>5010.5</v>
          </cell>
        </row>
        <row r="562">
          <cell r="U562">
            <v>28337.65</v>
          </cell>
        </row>
        <row r="563">
          <cell r="U563">
            <v>-3064.06</v>
          </cell>
        </row>
        <row r="564">
          <cell r="U564">
            <v>-596</v>
          </cell>
        </row>
        <row r="565">
          <cell r="U565">
            <v>-684414.38</v>
          </cell>
        </row>
        <row r="566">
          <cell r="U566">
            <v>-59008.160000000003</v>
          </cell>
        </row>
        <row r="567">
          <cell r="U567">
            <v>-5138.8100000000004</v>
          </cell>
        </row>
        <row r="568">
          <cell r="U568">
            <v>-345436.9</v>
          </cell>
        </row>
        <row r="569">
          <cell r="U569">
            <v>-3417.83</v>
          </cell>
        </row>
        <row r="570">
          <cell r="U570">
            <v>-224</v>
          </cell>
        </row>
        <row r="571">
          <cell r="U571">
            <v>-1509450</v>
          </cell>
        </row>
        <row r="572">
          <cell r="U572">
            <v>9023.69</v>
          </cell>
        </row>
        <row r="573">
          <cell r="U573">
            <v>486</v>
          </cell>
        </row>
        <row r="574">
          <cell r="U574">
            <v>1000</v>
          </cell>
        </row>
        <row r="575">
          <cell r="U575">
            <v>197.62</v>
          </cell>
        </row>
        <row r="576">
          <cell r="U576">
            <v>376.22</v>
          </cell>
        </row>
        <row r="577">
          <cell r="U577">
            <v>620</v>
          </cell>
        </row>
        <row r="578">
          <cell r="U578">
            <v>404</v>
          </cell>
        </row>
        <row r="579">
          <cell r="U579">
            <v>3602.24</v>
          </cell>
        </row>
        <row r="580">
          <cell r="U580">
            <v>76.11</v>
          </cell>
        </row>
        <row r="581">
          <cell r="U581">
            <v>250</v>
          </cell>
        </row>
        <row r="582">
          <cell r="U582">
            <v>1753.55</v>
          </cell>
        </row>
        <row r="583">
          <cell r="U583">
            <v>6500</v>
          </cell>
        </row>
        <row r="584">
          <cell r="U584">
            <v>150</v>
          </cell>
        </row>
        <row r="585">
          <cell r="U585">
            <v>776</v>
          </cell>
        </row>
        <row r="586">
          <cell r="U586">
            <v>881</v>
          </cell>
        </row>
        <row r="587">
          <cell r="U587">
            <v>243.35</v>
          </cell>
        </row>
        <row r="588">
          <cell r="U588">
            <v>4271.24</v>
          </cell>
        </row>
        <row r="589">
          <cell r="U589">
            <v>200</v>
          </cell>
        </row>
        <row r="590">
          <cell r="U590">
            <v>275</v>
          </cell>
        </row>
        <row r="591">
          <cell r="U591">
            <v>1547</v>
          </cell>
        </row>
        <row r="592">
          <cell r="U592">
            <v>1426.42</v>
          </cell>
        </row>
        <row r="593">
          <cell r="U593">
            <v>24007</v>
          </cell>
        </row>
        <row r="594">
          <cell r="U594">
            <v>2444.98</v>
          </cell>
        </row>
        <row r="595">
          <cell r="U595">
            <v>19243.919999999998</v>
          </cell>
        </row>
        <row r="596">
          <cell r="U596">
            <v>180.08</v>
          </cell>
        </row>
        <row r="597">
          <cell r="U597">
            <v>680</v>
          </cell>
        </row>
        <row r="598">
          <cell r="U598">
            <v>20000</v>
          </cell>
        </row>
        <row r="599">
          <cell r="U599">
            <v>300</v>
          </cell>
        </row>
        <row r="600">
          <cell r="U600">
            <v>180</v>
          </cell>
        </row>
        <row r="601">
          <cell r="U601">
            <v>80</v>
          </cell>
        </row>
        <row r="602">
          <cell r="U602">
            <v>150</v>
          </cell>
        </row>
        <row r="603">
          <cell r="U603">
            <v>920</v>
          </cell>
        </row>
        <row r="604">
          <cell r="U604">
            <v>967.91</v>
          </cell>
        </row>
        <row r="605">
          <cell r="U605">
            <v>371.61</v>
          </cell>
        </row>
        <row r="606">
          <cell r="U606">
            <v>75000</v>
          </cell>
        </row>
        <row r="607">
          <cell r="U607">
            <v>480</v>
          </cell>
        </row>
        <row r="608">
          <cell r="U608">
            <v>2656.83</v>
          </cell>
        </row>
        <row r="609">
          <cell r="U609">
            <v>9753.19</v>
          </cell>
        </row>
        <row r="610">
          <cell r="U610">
            <v>1080</v>
          </cell>
        </row>
        <row r="611">
          <cell r="U611">
            <v>736</v>
          </cell>
        </row>
        <row r="612">
          <cell r="U612">
            <v>661.64</v>
          </cell>
        </row>
        <row r="613">
          <cell r="U613">
            <v>1606.12</v>
          </cell>
        </row>
        <row r="614">
          <cell r="U614">
            <v>1222.5</v>
          </cell>
        </row>
        <row r="615">
          <cell r="U615">
            <v>1770</v>
          </cell>
        </row>
        <row r="616">
          <cell r="U616">
            <v>945</v>
          </cell>
        </row>
        <row r="617">
          <cell r="U617">
            <v>344.43</v>
          </cell>
        </row>
        <row r="618">
          <cell r="U618">
            <v>1733</v>
          </cell>
        </row>
        <row r="619">
          <cell r="U619">
            <v>576</v>
          </cell>
        </row>
        <row r="620">
          <cell r="U620">
            <v>1423.44</v>
          </cell>
        </row>
        <row r="621">
          <cell r="U621">
            <v>738.97</v>
          </cell>
        </row>
        <row r="622">
          <cell r="U622">
            <v>33.9</v>
          </cell>
        </row>
        <row r="623">
          <cell r="U623">
            <v>617.79</v>
          </cell>
        </row>
        <row r="624">
          <cell r="U624">
            <v>5336.96</v>
          </cell>
        </row>
        <row r="625">
          <cell r="U625">
            <v>1089.08</v>
          </cell>
        </row>
        <row r="626">
          <cell r="U626">
            <v>1109.94</v>
          </cell>
        </row>
        <row r="627">
          <cell r="U627">
            <v>1440</v>
          </cell>
        </row>
        <row r="628">
          <cell r="U628">
            <v>556.64</v>
          </cell>
        </row>
        <row r="629">
          <cell r="U629">
            <v>75000</v>
          </cell>
        </row>
        <row r="630">
          <cell r="U630">
            <v>3000</v>
          </cell>
        </row>
        <row r="631">
          <cell r="U631">
            <v>75</v>
          </cell>
        </row>
        <row r="632">
          <cell r="U632">
            <v>237.18</v>
          </cell>
        </row>
        <row r="633">
          <cell r="U633">
            <v>200</v>
          </cell>
        </row>
        <row r="634">
          <cell r="U634">
            <v>1352.26</v>
          </cell>
        </row>
        <row r="635">
          <cell r="U635">
            <v>487.45</v>
          </cell>
        </row>
        <row r="636">
          <cell r="U636">
            <v>-25000</v>
          </cell>
        </row>
        <row r="637">
          <cell r="U637">
            <v>-8832.16</v>
          </cell>
        </row>
        <row r="638">
          <cell r="U638">
            <v>-979.62</v>
          </cell>
        </row>
        <row r="639">
          <cell r="U639">
            <v>-25000</v>
          </cell>
        </row>
        <row r="640">
          <cell r="U640">
            <v>5624.87</v>
          </cell>
        </row>
        <row r="641">
          <cell r="U641">
            <v>3519.13</v>
          </cell>
        </row>
        <row r="642">
          <cell r="U642">
            <v>1063.81</v>
          </cell>
        </row>
        <row r="643">
          <cell r="U643">
            <v>200</v>
          </cell>
        </row>
        <row r="644">
          <cell r="U644">
            <v>209.22</v>
          </cell>
        </row>
        <row r="645">
          <cell r="U645">
            <v>482</v>
          </cell>
        </row>
        <row r="646">
          <cell r="U646">
            <v>5500</v>
          </cell>
        </row>
        <row r="647">
          <cell r="U647">
            <v>5000</v>
          </cell>
        </row>
        <row r="648">
          <cell r="U648">
            <v>727.83</v>
          </cell>
        </row>
        <row r="649">
          <cell r="U649">
            <v>250</v>
          </cell>
        </row>
        <row r="650">
          <cell r="U650">
            <v>10418</v>
          </cell>
        </row>
        <row r="651">
          <cell r="U651">
            <v>2015.76</v>
          </cell>
        </row>
        <row r="652">
          <cell r="U652">
            <v>610</v>
          </cell>
        </row>
        <row r="653">
          <cell r="U653">
            <v>525</v>
          </cell>
        </row>
        <row r="654">
          <cell r="U654">
            <v>1345</v>
          </cell>
        </row>
        <row r="655">
          <cell r="U655">
            <v>139.86000000000001</v>
          </cell>
        </row>
        <row r="656">
          <cell r="U656">
            <v>3511.68</v>
          </cell>
        </row>
        <row r="657">
          <cell r="U657">
            <v>1020.95</v>
          </cell>
        </row>
        <row r="658">
          <cell r="U658">
            <v>75</v>
          </cell>
        </row>
        <row r="659">
          <cell r="U659">
            <v>830.11</v>
          </cell>
        </row>
        <row r="660">
          <cell r="U660">
            <v>905</v>
          </cell>
        </row>
        <row r="661">
          <cell r="U661">
            <v>228</v>
          </cell>
        </row>
        <row r="662">
          <cell r="U662">
            <v>874</v>
          </cell>
        </row>
        <row r="663">
          <cell r="U663">
            <v>282</v>
          </cell>
        </row>
        <row r="664">
          <cell r="U664">
            <v>351.95</v>
          </cell>
        </row>
        <row r="665">
          <cell r="U665">
            <v>7671.25</v>
          </cell>
        </row>
        <row r="666">
          <cell r="U666">
            <v>232.5</v>
          </cell>
        </row>
        <row r="667">
          <cell r="U667">
            <v>1623</v>
          </cell>
        </row>
        <row r="668">
          <cell r="U668">
            <v>5156.3100000000004</v>
          </cell>
        </row>
        <row r="669">
          <cell r="U669">
            <v>465</v>
          </cell>
        </row>
        <row r="670">
          <cell r="U670">
            <v>1318.7</v>
          </cell>
        </row>
        <row r="671">
          <cell r="U671">
            <v>450</v>
          </cell>
        </row>
        <row r="672">
          <cell r="U672">
            <v>9</v>
          </cell>
        </row>
        <row r="673">
          <cell r="U673">
            <v>2621.82</v>
          </cell>
        </row>
        <row r="674">
          <cell r="U674">
            <v>118.91</v>
          </cell>
        </row>
        <row r="675">
          <cell r="U675">
            <v>1284.47</v>
          </cell>
        </row>
        <row r="676">
          <cell r="U676">
            <v>85</v>
          </cell>
        </row>
        <row r="677">
          <cell r="U677">
            <v>855.89</v>
          </cell>
        </row>
        <row r="678">
          <cell r="U678">
            <v>3003.97</v>
          </cell>
        </row>
        <row r="679">
          <cell r="U679">
            <v>875</v>
          </cell>
        </row>
        <row r="680">
          <cell r="U680">
            <v>922.18</v>
          </cell>
        </row>
        <row r="681">
          <cell r="U681">
            <v>4067.13</v>
          </cell>
        </row>
        <row r="682">
          <cell r="U682">
            <v>567.01</v>
          </cell>
        </row>
        <row r="683">
          <cell r="U683">
            <v>3380.34</v>
          </cell>
        </row>
        <row r="684">
          <cell r="U684">
            <v>109.95</v>
          </cell>
        </row>
        <row r="685">
          <cell r="U685">
            <v>1525</v>
          </cell>
        </row>
        <row r="686">
          <cell r="U686">
            <v>119</v>
          </cell>
        </row>
        <row r="687">
          <cell r="U687">
            <v>217.32</v>
          </cell>
        </row>
        <row r="688">
          <cell r="U688">
            <v>2900</v>
          </cell>
        </row>
        <row r="689">
          <cell r="U689">
            <v>1190</v>
          </cell>
        </row>
        <row r="690">
          <cell r="U690">
            <v>140</v>
          </cell>
        </row>
        <row r="691">
          <cell r="U691">
            <v>-24007</v>
          </cell>
        </row>
        <row r="692">
          <cell r="U692">
            <v>200</v>
          </cell>
        </row>
        <row r="693">
          <cell r="U693">
            <v>643.98</v>
          </cell>
        </row>
        <row r="694">
          <cell r="U694">
            <v>35101.29</v>
          </cell>
        </row>
        <row r="695">
          <cell r="U695">
            <v>1402.44</v>
          </cell>
        </row>
        <row r="696">
          <cell r="U696">
            <v>278.95</v>
          </cell>
        </row>
        <row r="697">
          <cell r="U697">
            <v>342.96</v>
          </cell>
        </row>
        <row r="698">
          <cell r="U698">
            <v>124.53</v>
          </cell>
        </row>
        <row r="699">
          <cell r="U699">
            <v>2000</v>
          </cell>
        </row>
        <row r="700">
          <cell r="U700">
            <v>82</v>
          </cell>
        </row>
        <row r="701">
          <cell r="U701">
            <v>519.6</v>
          </cell>
        </row>
        <row r="702">
          <cell r="U702">
            <v>496.12</v>
          </cell>
        </row>
        <row r="703">
          <cell r="U703">
            <v>1085.3</v>
          </cell>
        </row>
        <row r="704">
          <cell r="U704">
            <v>858.69</v>
          </cell>
        </row>
        <row r="705">
          <cell r="U705">
            <v>212.98</v>
          </cell>
        </row>
        <row r="706">
          <cell r="U706">
            <v>1619.26</v>
          </cell>
        </row>
        <row r="707">
          <cell r="U707">
            <v>3260.93</v>
          </cell>
        </row>
        <row r="708">
          <cell r="U708">
            <v>500</v>
          </cell>
        </row>
        <row r="709">
          <cell r="U709">
            <v>524</v>
          </cell>
        </row>
        <row r="710">
          <cell r="U710">
            <v>1729</v>
          </cell>
        </row>
        <row r="711">
          <cell r="U711">
            <v>2262</v>
          </cell>
        </row>
        <row r="712">
          <cell r="U712">
            <v>350</v>
          </cell>
        </row>
        <row r="713">
          <cell r="U713">
            <v>812.11</v>
          </cell>
        </row>
        <row r="714">
          <cell r="U714">
            <v>322</v>
          </cell>
        </row>
        <row r="715">
          <cell r="U715">
            <v>850</v>
          </cell>
        </row>
        <row r="716">
          <cell r="U716">
            <v>449</v>
          </cell>
        </row>
        <row r="717">
          <cell r="U717">
            <v>33503.03</v>
          </cell>
        </row>
        <row r="718">
          <cell r="U718">
            <v>5251.42</v>
          </cell>
        </row>
        <row r="719">
          <cell r="U719">
            <v>311.38</v>
          </cell>
        </row>
        <row r="720">
          <cell r="U720">
            <v>1639.79</v>
          </cell>
        </row>
        <row r="721">
          <cell r="U721">
            <v>1531</v>
          </cell>
        </row>
        <row r="722">
          <cell r="U722">
            <v>400</v>
          </cell>
        </row>
        <row r="723">
          <cell r="U723">
            <v>882.41</v>
          </cell>
        </row>
        <row r="724">
          <cell r="U724">
            <v>5000.21</v>
          </cell>
        </row>
        <row r="725">
          <cell r="U725">
            <v>249.94</v>
          </cell>
        </row>
        <row r="726">
          <cell r="U726">
            <v>690.74</v>
          </cell>
        </row>
        <row r="727">
          <cell r="U727">
            <v>1150.17</v>
          </cell>
        </row>
        <row r="728">
          <cell r="U728">
            <v>269.39</v>
          </cell>
        </row>
        <row r="729">
          <cell r="U729">
            <v>69</v>
          </cell>
        </row>
        <row r="730">
          <cell r="U730">
            <v>1357</v>
          </cell>
        </row>
        <row r="731">
          <cell r="U731">
            <v>5244.5</v>
          </cell>
        </row>
        <row r="732">
          <cell r="U732">
            <v>290</v>
          </cell>
        </row>
        <row r="733">
          <cell r="U733">
            <v>68.92</v>
          </cell>
        </row>
        <row r="734">
          <cell r="U734">
            <v>165</v>
          </cell>
        </row>
        <row r="735">
          <cell r="U735">
            <v>310</v>
          </cell>
        </row>
        <row r="736">
          <cell r="U736">
            <v>1000</v>
          </cell>
        </row>
        <row r="737">
          <cell r="U737">
            <v>839</v>
          </cell>
        </row>
        <row r="738">
          <cell r="U738">
            <v>2683.32</v>
          </cell>
        </row>
        <row r="739">
          <cell r="U739">
            <v>500</v>
          </cell>
        </row>
        <row r="740">
          <cell r="U740">
            <v>1615.81</v>
          </cell>
        </row>
        <row r="741">
          <cell r="U741">
            <v>808.51</v>
          </cell>
        </row>
        <row r="742">
          <cell r="U742">
            <v>4226.1099999999997</v>
          </cell>
        </row>
        <row r="743">
          <cell r="U743">
            <v>141.63999999999999</v>
          </cell>
        </row>
        <row r="744">
          <cell r="U744">
            <v>406.95</v>
          </cell>
        </row>
        <row r="745">
          <cell r="U745">
            <v>4667.58</v>
          </cell>
        </row>
        <row r="746">
          <cell r="U746">
            <v>530.96</v>
          </cell>
        </row>
        <row r="747">
          <cell r="U747">
            <v>885.56</v>
          </cell>
        </row>
        <row r="748">
          <cell r="U748">
            <v>28</v>
          </cell>
        </row>
        <row r="749">
          <cell r="U749">
            <v>350</v>
          </cell>
        </row>
        <row r="750">
          <cell r="U750">
            <v>588.09</v>
          </cell>
        </row>
        <row r="751">
          <cell r="U751">
            <v>30</v>
          </cell>
        </row>
        <row r="752">
          <cell r="U752">
            <v>660</v>
          </cell>
        </row>
        <row r="753">
          <cell r="U753">
            <v>3360</v>
          </cell>
        </row>
        <row r="754">
          <cell r="U754">
            <v>981.94</v>
          </cell>
        </row>
        <row r="755">
          <cell r="U755">
            <v>1603.79</v>
          </cell>
        </row>
        <row r="756">
          <cell r="U756">
            <v>200</v>
          </cell>
        </row>
        <row r="757">
          <cell r="U757">
            <v>1708.17</v>
          </cell>
        </row>
        <row r="758">
          <cell r="U758">
            <v>2551.5500000000002</v>
          </cell>
        </row>
        <row r="759">
          <cell r="U759">
            <v>350</v>
          </cell>
        </row>
        <row r="760">
          <cell r="U760">
            <v>911.59</v>
          </cell>
        </row>
        <row r="761">
          <cell r="U761">
            <v>1000</v>
          </cell>
        </row>
        <row r="762">
          <cell r="U762">
            <v>1104.95</v>
          </cell>
        </row>
        <row r="763">
          <cell r="U763">
            <v>527</v>
          </cell>
        </row>
        <row r="764">
          <cell r="U764">
            <v>296.88</v>
          </cell>
        </row>
        <row r="765">
          <cell r="U765">
            <v>1500</v>
          </cell>
        </row>
        <row r="766">
          <cell r="U766">
            <v>1102.55</v>
          </cell>
        </row>
        <row r="767">
          <cell r="U767">
            <v>140</v>
          </cell>
        </row>
        <row r="768">
          <cell r="U768">
            <v>341.69</v>
          </cell>
        </row>
        <row r="769">
          <cell r="U769">
            <v>7200</v>
          </cell>
        </row>
        <row r="770">
          <cell r="U770">
            <v>430</v>
          </cell>
        </row>
        <row r="771">
          <cell r="U771">
            <v>2232.5</v>
          </cell>
        </row>
        <row r="772">
          <cell r="U772">
            <v>5241.68</v>
          </cell>
        </row>
        <row r="773">
          <cell r="U773">
            <v>698.63</v>
          </cell>
        </row>
        <row r="774">
          <cell r="U774">
            <v>1218.71</v>
          </cell>
        </row>
        <row r="775">
          <cell r="U775">
            <v>575</v>
          </cell>
        </row>
        <row r="776">
          <cell r="U776">
            <v>800</v>
          </cell>
        </row>
        <row r="777">
          <cell r="U777">
            <v>2000</v>
          </cell>
        </row>
        <row r="778">
          <cell r="U778">
            <v>9750</v>
          </cell>
        </row>
        <row r="779">
          <cell r="U779">
            <v>976.92</v>
          </cell>
        </row>
        <row r="780">
          <cell r="U780">
            <v>220</v>
          </cell>
        </row>
        <row r="781">
          <cell r="U781">
            <v>1997.1</v>
          </cell>
        </row>
        <row r="782">
          <cell r="U782">
            <v>4692.9799999999996</v>
          </cell>
        </row>
        <row r="783">
          <cell r="U783">
            <v>859.7</v>
          </cell>
        </row>
        <row r="784">
          <cell r="U784">
            <v>750</v>
          </cell>
        </row>
        <row r="785">
          <cell r="U785">
            <v>96.35</v>
          </cell>
        </row>
        <row r="786">
          <cell r="U786">
            <v>121.92</v>
          </cell>
        </row>
        <row r="787">
          <cell r="U787">
            <v>465</v>
          </cell>
        </row>
        <row r="788">
          <cell r="U788">
            <v>96</v>
          </cell>
        </row>
        <row r="789">
          <cell r="U789">
            <v>850</v>
          </cell>
        </row>
        <row r="790">
          <cell r="U790">
            <v>435</v>
          </cell>
        </row>
        <row r="791">
          <cell r="U791">
            <v>225</v>
          </cell>
        </row>
        <row r="792">
          <cell r="U792">
            <v>180</v>
          </cell>
        </row>
        <row r="793">
          <cell r="U793">
            <v>1213.5899999999999</v>
          </cell>
        </row>
        <row r="794">
          <cell r="U794">
            <v>560</v>
          </cell>
        </row>
        <row r="795">
          <cell r="U795">
            <v>200</v>
          </cell>
        </row>
        <row r="796">
          <cell r="U796">
            <v>1245</v>
          </cell>
        </row>
        <row r="797">
          <cell r="U797">
            <v>250</v>
          </cell>
        </row>
        <row r="798">
          <cell r="U798">
            <v>93.85</v>
          </cell>
        </row>
        <row r="799">
          <cell r="U799">
            <v>294.11</v>
          </cell>
        </row>
        <row r="800">
          <cell r="U800">
            <v>1036</v>
          </cell>
        </row>
        <row r="801">
          <cell r="U801">
            <v>216.82</v>
          </cell>
        </row>
        <row r="802">
          <cell r="U802">
            <v>1500</v>
          </cell>
        </row>
        <row r="803">
          <cell r="U803">
            <v>1513</v>
          </cell>
        </row>
        <row r="804">
          <cell r="U804">
            <v>125</v>
          </cell>
        </row>
        <row r="805">
          <cell r="U805">
            <v>75</v>
          </cell>
        </row>
        <row r="806">
          <cell r="U806">
            <v>59</v>
          </cell>
        </row>
        <row r="807">
          <cell r="U807">
            <v>734.75</v>
          </cell>
        </row>
        <row r="808">
          <cell r="U808">
            <v>350.99</v>
          </cell>
        </row>
        <row r="809">
          <cell r="U809">
            <v>975</v>
          </cell>
        </row>
        <row r="810">
          <cell r="U810">
            <v>327.62</v>
          </cell>
        </row>
        <row r="811">
          <cell r="U811">
            <v>3747.14</v>
          </cell>
        </row>
        <row r="812">
          <cell r="U812">
            <v>534.98</v>
          </cell>
        </row>
        <row r="813">
          <cell r="U813">
            <v>700.85</v>
          </cell>
        </row>
        <row r="814">
          <cell r="U814">
            <v>979.5</v>
          </cell>
        </row>
        <row r="815">
          <cell r="U815">
            <v>-8000</v>
          </cell>
        </row>
        <row r="816">
          <cell r="U816">
            <v>-400</v>
          </cell>
        </row>
        <row r="817">
          <cell r="U817">
            <v>-14715.82</v>
          </cell>
        </row>
        <row r="818">
          <cell r="U818">
            <v>-65787.87</v>
          </cell>
        </row>
        <row r="819">
          <cell r="U819">
            <v>-17172.05</v>
          </cell>
        </row>
        <row r="820">
          <cell r="U820">
            <v>-172581.9</v>
          </cell>
        </row>
        <row r="821">
          <cell r="U821">
            <v>-300249.28999999998</v>
          </cell>
        </row>
        <row r="822">
          <cell r="U822">
            <v>-225</v>
          </cell>
        </row>
        <row r="823">
          <cell r="U823">
            <v>-500</v>
          </cell>
        </row>
        <row r="824">
          <cell r="U824">
            <v>-87055</v>
          </cell>
        </row>
        <row r="825">
          <cell r="U825">
            <v>-1708.17</v>
          </cell>
        </row>
        <row r="826">
          <cell r="U826">
            <v>5275</v>
          </cell>
        </row>
        <row r="827">
          <cell r="U827">
            <v>565.52</v>
          </cell>
        </row>
        <row r="828">
          <cell r="U828">
            <v>2249.92</v>
          </cell>
        </row>
        <row r="829">
          <cell r="U829">
            <v>2254.34</v>
          </cell>
        </row>
        <row r="830">
          <cell r="U830">
            <v>175</v>
          </cell>
        </row>
        <row r="831">
          <cell r="U831">
            <v>3364.98</v>
          </cell>
        </row>
        <row r="832">
          <cell r="U832">
            <v>578.6</v>
          </cell>
        </row>
        <row r="833">
          <cell r="U833">
            <v>335</v>
          </cell>
        </row>
        <row r="834">
          <cell r="U834">
            <v>1371.58</v>
          </cell>
        </row>
        <row r="835">
          <cell r="U835">
            <v>467.45</v>
          </cell>
        </row>
        <row r="836">
          <cell r="U836">
            <v>73</v>
          </cell>
        </row>
        <row r="837">
          <cell r="U837">
            <v>350.3</v>
          </cell>
        </row>
        <row r="838">
          <cell r="U838">
            <v>2500</v>
          </cell>
        </row>
        <row r="839">
          <cell r="U839">
            <v>120</v>
          </cell>
        </row>
        <row r="840">
          <cell r="U840">
            <v>677.97</v>
          </cell>
        </row>
        <row r="841">
          <cell r="U841">
            <v>640</v>
          </cell>
        </row>
        <row r="842">
          <cell r="U842">
            <v>247.45</v>
          </cell>
        </row>
        <row r="843">
          <cell r="U843">
            <v>1400.29</v>
          </cell>
        </row>
        <row r="844">
          <cell r="U844">
            <v>-855.89</v>
          </cell>
        </row>
        <row r="845">
          <cell r="U845">
            <v>125</v>
          </cell>
        </row>
        <row r="846">
          <cell r="U846">
            <v>222.5</v>
          </cell>
        </row>
        <row r="847">
          <cell r="U847">
            <v>1094.21</v>
          </cell>
        </row>
        <row r="848">
          <cell r="U848">
            <v>550</v>
          </cell>
        </row>
        <row r="849">
          <cell r="U849">
            <v>350</v>
          </cell>
        </row>
        <row r="850">
          <cell r="U850">
            <v>1303.1199999999999</v>
          </cell>
        </row>
        <row r="851">
          <cell r="U851">
            <v>115</v>
          </cell>
        </row>
        <row r="852">
          <cell r="U852">
            <v>534</v>
          </cell>
        </row>
        <row r="853">
          <cell r="U853">
            <v>829</v>
          </cell>
        </row>
        <row r="854">
          <cell r="U854">
            <v>3822.18</v>
          </cell>
        </row>
        <row r="855">
          <cell r="U855">
            <v>9770</v>
          </cell>
        </row>
        <row r="856">
          <cell r="U856">
            <v>3636.08</v>
          </cell>
        </row>
        <row r="857">
          <cell r="U857">
            <v>1409</v>
          </cell>
        </row>
        <row r="858">
          <cell r="U858">
            <v>149.94999999999999</v>
          </cell>
        </row>
        <row r="859">
          <cell r="U859">
            <v>387.47</v>
          </cell>
        </row>
        <row r="860">
          <cell r="U860">
            <v>1469.21</v>
          </cell>
        </row>
        <row r="861">
          <cell r="U861">
            <v>514.79</v>
          </cell>
        </row>
        <row r="862">
          <cell r="U862">
            <v>3226.27</v>
          </cell>
        </row>
        <row r="863">
          <cell r="U863">
            <v>519.49</v>
          </cell>
        </row>
        <row r="864">
          <cell r="U864">
            <v>1392.05</v>
          </cell>
        </row>
        <row r="865">
          <cell r="U865">
            <v>5049.08</v>
          </cell>
        </row>
        <row r="866">
          <cell r="U866">
            <v>1682.04</v>
          </cell>
        </row>
        <row r="867">
          <cell r="U867">
            <v>851.65</v>
          </cell>
        </row>
        <row r="868">
          <cell r="U868">
            <v>325</v>
          </cell>
        </row>
        <row r="869">
          <cell r="U869">
            <v>167</v>
          </cell>
        </row>
        <row r="870">
          <cell r="U870">
            <v>3019.94</v>
          </cell>
        </row>
        <row r="871">
          <cell r="U871">
            <v>1175</v>
          </cell>
        </row>
        <row r="872">
          <cell r="U872">
            <v>6082.29</v>
          </cell>
        </row>
        <row r="873">
          <cell r="U873">
            <v>-1500000</v>
          </cell>
        </row>
        <row r="874">
          <cell r="U874">
            <v>6250</v>
          </cell>
        </row>
        <row r="875">
          <cell r="U875">
            <v>450</v>
          </cell>
        </row>
        <row r="876">
          <cell r="U876">
            <v>2400</v>
          </cell>
        </row>
        <row r="877">
          <cell r="U877">
            <v>19.64</v>
          </cell>
        </row>
        <row r="878">
          <cell r="U878">
            <v>6689.72</v>
          </cell>
        </row>
        <row r="879">
          <cell r="U879">
            <v>449.16</v>
          </cell>
        </row>
        <row r="880">
          <cell r="U880">
            <v>2074.2600000000002</v>
          </cell>
        </row>
        <row r="881">
          <cell r="U881">
            <v>1638.61</v>
          </cell>
        </row>
        <row r="882">
          <cell r="U882">
            <v>4969</v>
          </cell>
        </row>
        <row r="883">
          <cell r="U883">
            <v>400</v>
          </cell>
        </row>
        <row r="884">
          <cell r="U884">
            <v>3839</v>
          </cell>
        </row>
        <row r="885">
          <cell r="U885">
            <v>2165.33</v>
          </cell>
        </row>
        <row r="886">
          <cell r="U886">
            <v>6038.43</v>
          </cell>
        </row>
        <row r="887">
          <cell r="U887">
            <v>1300</v>
          </cell>
        </row>
        <row r="888">
          <cell r="U888">
            <v>800</v>
          </cell>
        </row>
        <row r="889">
          <cell r="U889">
            <v>250</v>
          </cell>
        </row>
        <row r="890">
          <cell r="U890">
            <v>1274.99</v>
          </cell>
        </row>
        <row r="891">
          <cell r="U891">
            <v>4500</v>
          </cell>
        </row>
        <row r="892">
          <cell r="U892">
            <v>1367</v>
          </cell>
        </row>
        <row r="893">
          <cell r="U893">
            <v>724</v>
          </cell>
        </row>
        <row r="894">
          <cell r="U894">
            <v>250</v>
          </cell>
        </row>
        <row r="895">
          <cell r="U895">
            <v>300</v>
          </cell>
        </row>
        <row r="896">
          <cell r="U896">
            <v>300</v>
          </cell>
        </row>
        <row r="897">
          <cell r="U897">
            <v>300</v>
          </cell>
        </row>
        <row r="898">
          <cell r="U898">
            <v>130</v>
          </cell>
        </row>
        <row r="899">
          <cell r="U899">
            <v>300</v>
          </cell>
        </row>
        <row r="900">
          <cell r="U900">
            <v>182.49</v>
          </cell>
        </row>
        <row r="901">
          <cell r="U901">
            <v>758</v>
          </cell>
        </row>
        <row r="902">
          <cell r="U902">
            <v>729.71</v>
          </cell>
        </row>
        <row r="903">
          <cell r="U903">
            <v>18000</v>
          </cell>
        </row>
        <row r="904">
          <cell r="U904">
            <v>1378.62</v>
          </cell>
        </row>
        <row r="905">
          <cell r="U905">
            <v>702</v>
          </cell>
        </row>
        <row r="906">
          <cell r="U906">
            <v>833.59</v>
          </cell>
        </row>
        <row r="907">
          <cell r="U907">
            <v>250</v>
          </cell>
        </row>
        <row r="908">
          <cell r="U908">
            <v>250</v>
          </cell>
        </row>
        <row r="909">
          <cell r="U909">
            <v>430.35</v>
          </cell>
        </row>
        <row r="910">
          <cell r="U910">
            <v>150</v>
          </cell>
        </row>
        <row r="911">
          <cell r="U911">
            <v>656</v>
          </cell>
        </row>
        <row r="912">
          <cell r="U912">
            <v>2042.93</v>
          </cell>
        </row>
        <row r="913">
          <cell r="U913">
            <v>350</v>
          </cell>
        </row>
        <row r="914">
          <cell r="U914">
            <v>300</v>
          </cell>
        </row>
        <row r="915">
          <cell r="U915">
            <v>110</v>
          </cell>
        </row>
        <row r="916">
          <cell r="U916">
            <v>8864.65</v>
          </cell>
        </row>
        <row r="917">
          <cell r="U917">
            <v>100</v>
          </cell>
        </row>
        <row r="918">
          <cell r="U918">
            <v>1257.44</v>
          </cell>
        </row>
        <row r="919">
          <cell r="U919">
            <v>1200</v>
          </cell>
        </row>
        <row r="920">
          <cell r="U920">
            <v>458</v>
          </cell>
        </row>
        <row r="921">
          <cell r="U921">
            <v>60</v>
          </cell>
        </row>
        <row r="922">
          <cell r="U922">
            <v>900</v>
          </cell>
        </row>
        <row r="923">
          <cell r="U923">
            <v>1549</v>
          </cell>
        </row>
        <row r="924">
          <cell r="U924">
            <v>789</v>
          </cell>
        </row>
        <row r="925">
          <cell r="U925">
            <v>7496.73</v>
          </cell>
        </row>
        <row r="926">
          <cell r="U926">
            <v>359.6</v>
          </cell>
        </row>
        <row r="927">
          <cell r="U927">
            <v>438</v>
          </cell>
        </row>
        <row r="928">
          <cell r="U928">
            <v>3500</v>
          </cell>
        </row>
        <row r="929">
          <cell r="U929">
            <v>200</v>
          </cell>
        </row>
        <row r="930">
          <cell r="U930">
            <v>274</v>
          </cell>
        </row>
        <row r="931">
          <cell r="U931">
            <v>274</v>
          </cell>
        </row>
        <row r="932">
          <cell r="U932">
            <v>855.89</v>
          </cell>
        </row>
        <row r="933">
          <cell r="U933">
            <v>628.46</v>
          </cell>
        </row>
        <row r="934">
          <cell r="U934">
            <v>2137.42</v>
          </cell>
        </row>
        <row r="935">
          <cell r="U935">
            <v>290</v>
          </cell>
        </row>
        <row r="936">
          <cell r="U936">
            <v>300</v>
          </cell>
        </row>
        <row r="937">
          <cell r="U937">
            <v>200</v>
          </cell>
        </row>
        <row r="938">
          <cell r="U938">
            <v>300</v>
          </cell>
        </row>
        <row r="939">
          <cell r="U939">
            <v>930.15</v>
          </cell>
        </row>
        <row r="940">
          <cell r="U940">
            <v>150</v>
          </cell>
        </row>
        <row r="941">
          <cell r="U941">
            <v>100</v>
          </cell>
        </row>
        <row r="942">
          <cell r="U942">
            <v>8500</v>
          </cell>
        </row>
        <row r="943">
          <cell r="U943">
            <v>133.28</v>
          </cell>
        </row>
        <row r="944">
          <cell r="U944">
            <v>1350</v>
          </cell>
        </row>
        <row r="945">
          <cell r="U945">
            <v>4000</v>
          </cell>
        </row>
        <row r="946">
          <cell r="U946">
            <v>1129.8800000000001</v>
          </cell>
        </row>
        <row r="947">
          <cell r="U947">
            <v>180</v>
          </cell>
        </row>
        <row r="948">
          <cell r="U948">
            <v>114.1</v>
          </cell>
        </row>
        <row r="949">
          <cell r="U949">
            <v>137</v>
          </cell>
        </row>
        <row r="950">
          <cell r="U950">
            <v>50</v>
          </cell>
        </row>
        <row r="951">
          <cell r="U951">
            <v>331</v>
          </cell>
        </row>
        <row r="952">
          <cell r="U952">
            <v>237</v>
          </cell>
        </row>
        <row r="953">
          <cell r="U953">
            <v>92</v>
          </cell>
        </row>
        <row r="954">
          <cell r="U954">
            <v>350</v>
          </cell>
        </row>
        <row r="955">
          <cell r="U955">
            <v>1594.95</v>
          </cell>
        </row>
        <row r="956">
          <cell r="U956">
            <v>319.3</v>
          </cell>
        </row>
        <row r="957">
          <cell r="U957">
            <v>415</v>
          </cell>
        </row>
        <row r="958">
          <cell r="U958">
            <v>3500</v>
          </cell>
        </row>
        <row r="959">
          <cell r="U959">
            <v>2929.7</v>
          </cell>
        </row>
        <row r="960">
          <cell r="U960">
            <v>1468.55</v>
          </cell>
        </row>
        <row r="961">
          <cell r="U961">
            <v>843</v>
          </cell>
        </row>
        <row r="962">
          <cell r="U962">
            <v>750</v>
          </cell>
        </row>
        <row r="963">
          <cell r="U963">
            <v>400</v>
          </cell>
        </row>
        <row r="964">
          <cell r="U964">
            <v>9643.8799999999992</v>
          </cell>
        </row>
        <row r="965">
          <cell r="U965">
            <v>650.78</v>
          </cell>
        </row>
        <row r="966">
          <cell r="U966">
            <v>2933.5</v>
          </cell>
        </row>
        <row r="967">
          <cell r="U967">
            <v>399</v>
          </cell>
        </row>
        <row r="968">
          <cell r="U968">
            <v>1273</v>
          </cell>
        </row>
        <row r="969">
          <cell r="U969">
            <v>580.47</v>
          </cell>
        </row>
        <row r="970">
          <cell r="U970">
            <v>227</v>
          </cell>
        </row>
        <row r="971">
          <cell r="U971">
            <v>65000</v>
          </cell>
        </row>
        <row r="972">
          <cell r="U972">
            <v>569</v>
          </cell>
        </row>
        <row r="973">
          <cell r="U973">
            <v>2574.7199999999998</v>
          </cell>
        </row>
        <row r="974">
          <cell r="U974">
            <v>27.63</v>
          </cell>
        </row>
        <row r="975">
          <cell r="U975">
            <v>247</v>
          </cell>
        </row>
        <row r="976">
          <cell r="U976">
            <v>15</v>
          </cell>
        </row>
        <row r="977">
          <cell r="U977">
            <v>825</v>
          </cell>
        </row>
        <row r="978">
          <cell r="U978">
            <v>1000</v>
          </cell>
        </row>
        <row r="979">
          <cell r="U979">
            <v>1740</v>
          </cell>
        </row>
        <row r="980">
          <cell r="U980">
            <v>1227.6300000000001</v>
          </cell>
        </row>
        <row r="981">
          <cell r="U981">
            <v>708</v>
          </cell>
        </row>
        <row r="982">
          <cell r="U982">
            <v>200</v>
          </cell>
        </row>
        <row r="983">
          <cell r="U983">
            <v>854</v>
          </cell>
        </row>
        <row r="984">
          <cell r="U984">
            <v>966.04</v>
          </cell>
        </row>
        <row r="985">
          <cell r="U985">
            <v>107</v>
          </cell>
        </row>
        <row r="986">
          <cell r="U986">
            <v>1750</v>
          </cell>
        </row>
        <row r="987">
          <cell r="U987">
            <v>1887.23</v>
          </cell>
        </row>
        <row r="988">
          <cell r="U988">
            <v>1615.79</v>
          </cell>
        </row>
        <row r="989">
          <cell r="U989">
            <v>1852.55</v>
          </cell>
        </row>
        <row r="990">
          <cell r="U990">
            <v>200</v>
          </cell>
        </row>
        <row r="991">
          <cell r="U991">
            <v>3600</v>
          </cell>
        </row>
        <row r="992">
          <cell r="U992">
            <v>5020.4399999999996</v>
          </cell>
        </row>
        <row r="993">
          <cell r="U993">
            <v>431.95</v>
          </cell>
        </row>
        <row r="994">
          <cell r="U994">
            <v>150</v>
          </cell>
        </row>
        <row r="995">
          <cell r="U995">
            <v>1150</v>
          </cell>
        </row>
        <row r="996">
          <cell r="U996">
            <v>1200</v>
          </cell>
        </row>
        <row r="997">
          <cell r="U997">
            <v>258.5</v>
          </cell>
        </row>
        <row r="998">
          <cell r="U998">
            <v>400</v>
          </cell>
        </row>
        <row r="999">
          <cell r="U999">
            <v>170</v>
          </cell>
        </row>
        <row r="1000">
          <cell r="U1000">
            <v>405</v>
          </cell>
        </row>
        <row r="1001">
          <cell r="U1001">
            <v>299.27999999999997</v>
          </cell>
        </row>
        <row r="1002">
          <cell r="U1002">
            <v>1868</v>
          </cell>
        </row>
        <row r="1003">
          <cell r="U1003">
            <v>3610.28</v>
          </cell>
        </row>
        <row r="1004">
          <cell r="U1004">
            <v>2750</v>
          </cell>
        </row>
        <row r="1005">
          <cell r="U1005">
            <v>182</v>
          </cell>
        </row>
        <row r="1006">
          <cell r="U1006">
            <v>3352.42</v>
          </cell>
        </row>
        <row r="1007">
          <cell r="U1007">
            <v>150</v>
          </cell>
        </row>
        <row r="1008">
          <cell r="U1008">
            <v>19083.73</v>
          </cell>
        </row>
        <row r="1009">
          <cell r="U1009">
            <v>4413.57</v>
          </cell>
        </row>
        <row r="1010">
          <cell r="U1010">
            <v>3938.91</v>
          </cell>
        </row>
        <row r="1011">
          <cell r="U1011">
            <v>1657.12</v>
          </cell>
        </row>
        <row r="1012">
          <cell r="U1012">
            <v>300</v>
          </cell>
        </row>
        <row r="1013">
          <cell r="U1013">
            <v>240</v>
          </cell>
        </row>
        <row r="1014">
          <cell r="U1014">
            <v>765</v>
          </cell>
        </row>
        <row r="1015">
          <cell r="U1015">
            <v>3450</v>
          </cell>
        </row>
        <row r="1016">
          <cell r="U1016">
            <v>200</v>
          </cell>
        </row>
        <row r="1017">
          <cell r="U1017">
            <v>865.32</v>
          </cell>
        </row>
        <row r="1018">
          <cell r="U1018">
            <v>906</v>
          </cell>
        </row>
        <row r="1019">
          <cell r="U1019">
            <v>18</v>
          </cell>
        </row>
        <row r="1020">
          <cell r="U1020">
            <v>434.06</v>
          </cell>
        </row>
        <row r="1021">
          <cell r="U1021">
            <v>150</v>
          </cell>
        </row>
        <row r="1022">
          <cell r="U1022">
            <v>4300.82</v>
          </cell>
        </row>
        <row r="1023">
          <cell r="U1023">
            <v>237</v>
          </cell>
        </row>
        <row r="1024">
          <cell r="U1024">
            <v>100</v>
          </cell>
        </row>
        <row r="1025">
          <cell r="U1025">
            <v>176</v>
          </cell>
        </row>
        <row r="1026">
          <cell r="U1026">
            <v>1797</v>
          </cell>
        </row>
        <row r="1027">
          <cell r="U1027">
            <v>386.2</v>
          </cell>
        </row>
        <row r="1028">
          <cell r="U1028">
            <v>258</v>
          </cell>
        </row>
        <row r="1029">
          <cell r="U1029">
            <v>126</v>
          </cell>
        </row>
        <row r="1030">
          <cell r="U1030">
            <v>1055</v>
          </cell>
        </row>
        <row r="1031">
          <cell r="U1031">
            <v>104200</v>
          </cell>
        </row>
        <row r="1032">
          <cell r="U1032">
            <v>7395.66</v>
          </cell>
        </row>
        <row r="1033">
          <cell r="U1033">
            <v>1705.77</v>
          </cell>
        </row>
        <row r="1034">
          <cell r="U1034">
            <v>532</v>
          </cell>
        </row>
        <row r="1035">
          <cell r="U1035">
            <v>450.98</v>
          </cell>
        </row>
        <row r="1036">
          <cell r="U1036">
            <v>469</v>
          </cell>
        </row>
        <row r="1037">
          <cell r="U1037">
            <v>2755.25</v>
          </cell>
        </row>
        <row r="1038">
          <cell r="U1038">
            <v>200</v>
          </cell>
        </row>
        <row r="1039">
          <cell r="U1039">
            <v>259.99</v>
          </cell>
        </row>
        <row r="1040">
          <cell r="U1040">
            <v>684</v>
          </cell>
        </row>
        <row r="1041">
          <cell r="U1041">
            <v>175</v>
          </cell>
        </row>
        <row r="1042">
          <cell r="U1042">
            <v>723</v>
          </cell>
        </row>
        <row r="1043">
          <cell r="U1043">
            <v>4500</v>
          </cell>
        </row>
        <row r="1044">
          <cell r="U1044">
            <v>100</v>
          </cell>
        </row>
        <row r="1045">
          <cell r="U1045">
            <v>1360.8</v>
          </cell>
        </row>
        <row r="1046">
          <cell r="U1046">
            <v>3843.66</v>
          </cell>
        </row>
        <row r="1047">
          <cell r="U1047">
            <v>3043.6</v>
          </cell>
        </row>
        <row r="1048">
          <cell r="U1048">
            <v>1350</v>
          </cell>
        </row>
        <row r="1049">
          <cell r="U1049">
            <v>2534</v>
          </cell>
        </row>
        <row r="1050">
          <cell r="U1050">
            <v>430</v>
          </cell>
        </row>
        <row r="1051">
          <cell r="U1051">
            <v>120</v>
          </cell>
        </row>
        <row r="1052">
          <cell r="U1052">
            <v>149</v>
          </cell>
        </row>
        <row r="1053">
          <cell r="U1053">
            <v>175</v>
          </cell>
        </row>
        <row r="1054">
          <cell r="U1054">
            <v>829.56</v>
          </cell>
        </row>
        <row r="1055">
          <cell r="U1055">
            <v>1995.99</v>
          </cell>
        </row>
        <row r="1056">
          <cell r="U1056">
            <v>-8500</v>
          </cell>
        </row>
        <row r="1057">
          <cell r="U1057">
            <v>-124576.88</v>
          </cell>
        </row>
        <row r="1058">
          <cell r="U1058">
            <v>-13770</v>
          </cell>
        </row>
        <row r="1059">
          <cell r="U1059">
            <v>-91304.57</v>
          </cell>
        </row>
        <row r="1060">
          <cell r="U1060">
            <v>-143151.20000000001</v>
          </cell>
        </row>
        <row r="1061">
          <cell r="U1061">
            <v>-11895.66</v>
          </cell>
        </row>
        <row r="1062">
          <cell r="U1062">
            <v>1386800</v>
          </cell>
        </row>
        <row r="1063">
          <cell r="U1063">
            <v>359.51</v>
          </cell>
        </row>
        <row r="1064">
          <cell r="U1064">
            <v>496.98</v>
          </cell>
        </row>
        <row r="1065">
          <cell r="U1065">
            <v>161.62</v>
          </cell>
        </row>
        <row r="1066">
          <cell r="U1066">
            <v>425</v>
          </cell>
        </row>
        <row r="1067">
          <cell r="U1067">
            <v>1110.6400000000001</v>
          </cell>
        </row>
        <row r="1068">
          <cell r="U1068">
            <v>437.98</v>
          </cell>
        </row>
        <row r="1069">
          <cell r="U1069">
            <v>50</v>
          </cell>
        </row>
        <row r="1070">
          <cell r="U1070">
            <v>258</v>
          </cell>
        </row>
        <row r="1071">
          <cell r="U1071">
            <v>418.79</v>
          </cell>
        </row>
        <row r="1072">
          <cell r="U1072">
            <v>2270</v>
          </cell>
        </row>
        <row r="1073">
          <cell r="U1073">
            <v>115</v>
          </cell>
        </row>
        <row r="1074">
          <cell r="U1074">
            <v>354</v>
          </cell>
        </row>
        <row r="1075">
          <cell r="U1075">
            <v>370.11</v>
          </cell>
        </row>
        <row r="1076">
          <cell r="U1076">
            <v>450</v>
          </cell>
        </row>
        <row r="1077">
          <cell r="U1077">
            <v>389.37</v>
          </cell>
        </row>
        <row r="1078">
          <cell r="U1078">
            <v>2143.8000000000002</v>
          </cell>
        </row>
        <row r="1079">
          <cell r="U1079">
            <v>3917</v>
          </cell>
        </row>
        <row r="1080">
          <cell r="U1080">
            <v>258.11</v>
          </cell>
        </row>
        <row r="1081">
          <cell r="U1081">
            <v>2679.45</v>
          </cell>
        </row>
        <row r="1082">
          <cell r="U1082">
            <v>5647.83</v>
          </cell>
        </row>
        <row r="1083">
          <cell r="U1083">
            <v>1788.18</v>
          </cell>
        </row>
        <row r="1084">
          <cell r="U1084">
            <v>658.64</v>
          </cell>
        </row>
        <row r="1085">
          <cell r="U1085">
            <v>1166.54</v>
          </cell>
        </row>
        <row r="1086">
          <cell r="U1086">
            <v>1925</v>
          </cell>
        </row>
        <row r="1087">
          <cell r="U1087">
            <v>698.46</v>
          </cell>
        </row>
        <row r="1088">
          <cell r="U1088">
            <v>783</v>
          </cell>
        </row>
        <row r="1089">
          <cell r="U1089">
            <v>430</v>
          </cell>
        </row>
        <row r="1090">
          <cell r="U1090">
            <v>2000</v>
          </cell>
        </row>
        <row r="1091">
          <cell r="U1091">
            <v>3167.18</v>
          </cell>
        </row>
        <row r="1092">
          <cell r="U1092">
            <v>977</v>
          </cell>
        </row>
        <row r="1093">
          <cell r="U1093">
            <v>100</v>
          </cell>
        </row>
        <row r="1094">
          <cell r="U1094">
            <v>105</v>
          </cell>
        </row>
        <row r="1095">
          <cell r="U1095">
            <v>192</v>
          </cell>
        </row>
        <row r="1096">
          <cell r="U1096">
            <v>100</v>
          </cell>
        </row>
        <row r="1097">
          <cell r="U1097">
            <v>143.76</v>
          </cell>
        </row>
        <row r="1098">
          <cell r="U1098">
            <v>250</v>
          </cell>
        </row>
        <row r="1099">
          <cell r="U1099">
            <v>1225.95</v>
          </cell>
        </row>
        <row r="1100">
          <cell r="U1100">
            <v>1736.92</v>
          </cell>
        </row>
        <row r="1101">
          <cell r="U1101">
            <v>384.16</v>
          </cell>
        </row>
        <row r="1102">
          <cell r="U1102">
            <v>430000</v>
          </cell>
        </row>
        <row r="1103">
          <cell r="U1103">
            <v>1290.45</v>
          </cell>
        </row>
        <row r="1104">
          <cell r="U1104">
            <v>1647</v>
          </cell>
        </row>
        <row r="1105">
          <cell r="U1105">
            <v>1242.77</v>
          </cell>
        </row>
        <row r="1106">
          <cell r="U1106">
            <v>650.66</v>
          </cell>
        </row>
        <row r="1107">
          <cell r="U1107">
            <v>1064.5999999999999</v>
          </cell>
        </row>
        <row r="1108">
          <cell r="U1108">
            <v>1155</v>
          </cell>
        </row>
        <row r="1109">
          <cell r="U1109">
            <v>159</v>
          </cell>
        </row>
        <row r="1110">
          <cell r="U1110">
            <v>1300</v>
          </cell>
        </row>
        <row r="1111">
          <cell r="U1111">
            <v>725</v>
          </cell>
        </row>
        <row r="1112">
          <cell r="U1112">
            <v>967.15</v>
          </cell>
        </row>
        <row r="1113">
          <cell r="U1113">
            <v>665.3</v>
          </cell>
        </row>
        <row r="1114">
          <cell r="U1114">
            <v>1992</v>
          </cell>
        </row>
        <row r="1115">
          <cell r="U1115">
            <v>29010</v>
          </cell>
        </row>
        <row r="1116">
          <cell r="U1116">
            <v>800</v>
          </cell>
        </row>
        <row r="1117">
          <cell r="U1117">
            <v>475</v>
          </cell>
        </row>
        <row r="1118">
          <cell r="U1118">
            <v>500</v>
          </cell>
        </row>
        <row r="1119">
          <cell r="U1119">
            <v>800</v>
          </cell>
        </row>
        <row r="1120">
          <cell r="U1120">
            <v>200</v>
          </cell>
        </row>
        <row r="1121">
          <cell r="U1121">
            <v>200</v>
          </cell>
        </row>
        <row r="1122">
          <cell r="U1122">
            <v>742</v>
          </cell>
        </row>
        <row r="1123">
          <cell r="U1123">
            <v>81</v>
          </cell>
        </row>
        <row r="1124">
          <cell r="U1124">
            <v>168</v>
          </cell>
        </row>
        <row r="1125">
          <cell r="U1125">
            <v>150</v>
          </cell>
        </row>
        <row r="1126">
          <cell r="U1126">
            <v>1370</v>
          </cell>
        </row>
        <row r="1127">
          <cell r="U1127">
            <v>525</v>
          </cell>
        </row>
        <row r="1128">
          <cell r="U1128">
            <v>5531.01</v>
          </cell>
        </row>
        <row r="1129">
          <cell r="U1129">
            <v>3000</v>
          </cell>
        </row>
        <row r="1130">
          <cell r="U1130">
            <v>5995.01</v>
          </cell>
        </row>
        <row r="1131">
          <cell r="U1131">
            <v>26375</v>
          </cell>
        </row>
        <row r="1132">
          <cell r="U1132">
            <v>843.73</v>
          </cell>
        </row>
        <row r="1133">
          <cell r="U1133">
            <v>829</v>
          </cell>
        </row>
        <row r="1134">
          <cell r="U1134">
            <v>392</v>
          </cell>
        </row>
        <row r="1135">
          <cell r="U1135">
            <v>664</v>
          </cell>
        </row>
        <row r="1136">
          <cell r="U1136">
            <v>6783</v>
          </cell>
        </row>
        <row r="1137">
          <cell r="U1137">
            <v>4478.3999999999996</v>
          </cell>
        </row>
        <row r="1138">
          <cell r="U1138">
            <v>2074.9899999999998</v>
          </cell>
        </row>
        <row r="1139">
          <cell r="U1139">
            <v>800</v>
          </cell>
        </row>
        <row r="1140">
          <cell r="U1140">
            <v>8359</v>
          </cell>
        </row>
        <row r="1141">
          <cell r="U1141">
            <v>1600</v>
          </cell>
        </row>
        <row r="1142">
          <cell r="U1142">
            <v>1900</v>
          </cell>
        </row>
        <row r="1143">
          <cell r="U1143">
            <v>160</v>
          </cell>
        </row>
        <row r="1144">
          <cell r="U1144">
            <v>1388</v>
          </cell>
        </row>
        <row r="1145">
          <cell r="U1145">
            <v>1156.79</v>
          </cell>
        </row>
        <row r="1146">
          <cell r="U1146">
            <v>550</v>
          </cell>
        </row>
        <row r="1147">
          <cell r="U1147">
            <v>25000</v>
          </cell>
        </row>
        <row r="1148">
          <cell r="U1148">
            <v>2502</v>
          </cell>
        </row>
        <row r="1149">
          <cell r="U1149">
            <v>8368.52</v>
          </cell>
        </row>
        <row r="1150">
          <cell r="U1150">
            <v>601</v>
          </cell>
        </row>
        <row r="1151">
          <cell r="U1151">
            <v>19601.86</v>
          </cell>
        </row>
        <row r="1152">
          <cell r="U1152">
            <v>120</v>
          </cell>
        </row>
        <row r="1153">
          <cell r="U1153">
            <v>79</v>
          </cell>
        </row>
        <row r="1154">
          <cell r="U1154">
            <v>580</v>
          </cell>
        </row>
        <row r="1155">
          <cell r="U1155">
            <v>158500</v>
          </cell>
        </row>
        <row r="1156">
          <cell r="U1156">
            <v>74800</v>
          </cell>
        </row>
        <row r="1157">
          <cell r="U1157">
            <v>250</v>
          </cell>
        </row>
        <row r="1158">
          <cell r="U1158">
            <v>996.27</v>
          </cell>
        </row>
        <row r="1159">
          <cell r="U1159">
            <v>30</v>
          </cell>
        </row>
        <row r="1160">
          <cell r="U1160">
            <v>978</v>
          </cell>
        </row>
        <row r="1161">
          <cell r="U1161">
            <v>254.61</v>
          </cell>
        </row>
        <row r="1162">
          <cell r="U1162">
            <v>50</v>
          </cell>
        </row>
        <row r="1163">
          <cell r="U1163">
            <v>577.66999999999996</v>
          </cell>
        </row>
        <row r="1164">
          <cell r="U1164">
            <v>599</v>
          </cell>
        </row>
        <row r="1165">
          <cell r="U1165">
            <v>750</v>
          </cell>
        </row>
        <row r="1166">
          <cell r="U1166">
            <v>135</v>
          </cell>
        </row>
        <row r="1167">
          <cell r="U1167">
            <v>110</v>
          </cell>
        </row>
        <row r="1168">
          <cell r="U1168">
            <v>4373.8599999999997</v>
          </cell>
        </row>
        <row r="1169">
          <cell r="U1169">
            <v>3000</v>
          </cell>
        </row>
        <row r="1170">
          <cell r="U1170">
            <v>2486.98</v>
          </cell>
        </row>
        <row r="1171">
          <cell r="U1171">
            <v>3200</v>
          </cell>
        </row>
        <row r="1172">
          <cell r="U1172">
            <v>999.69</v>
          </cell>
        </row>
        <row r="1173">
          <cell r="U1173">
            <v>3191.93</v>
          </cell>
        </row>
        <row r="1174">
          <cell r="U1174">
            <v>549.72</v>
          </cell>
        </row>
        <row r="1175">
          <cell r="U1175">
            <v>3642.83</v>
          </cell>
        </row>
        <row r="1176">
          <cell r="U1176">
            <v>5021.5200000000004</v>
          </cell>
        </row>
        <row r="1177">
          <cell r="U1177">
            <v>2744.04</v>
          </cell>
        </row>
        <row r="1178">
          <cell r="U1178">
            <v>204</v>
          </cell>
        </row>
        <row r="1179">
          <cell r="U1179">
            <v>2191.6</v>
          </cell>
        </row>
        <row r="1180">
          <cell r="U1180">
            <v>5103.71</v>
          </cell>
        </row>
        <row r="1181">
          <cell r="U1181">
            <v>1665.19</v>
          </cell>
        </row>
        <row r="1182">
          <cell r="U1182">
            <v>982.68</v>
          </cell>
        </row>
        <row r="1183">
          <cell r="U1183">
            <v>8164.63</v>
          </cell>
        </row>
        <row r="1184">
          <cell r="U1184">
            <v>269.48</v>
          </cell>
        </row>
        <row r="1185">
          <cell r="U1185">
            <v>1417.26</v>
          </cell>
        </row>
        <row r="1186">
          <cell r="U1186">
            <v>4782.82</v>
          </cell>
        </row>
        <row r="1187">
          <cell r="U1187">
            <v>132</v>
          </cell>
        </row>
        <row r="1188">
          <cell r="U1188">
            <v>2487.8000000000002</v>
          </cell>
        </row>
        <row r="1189">
          <cell r="U1189">
            <v>1885</v>
          </cell>
        </row>
        <row r="1190">
          <cell r="U1190">
            <v>80000</v>
          </cell>
        </row>
        <row r="1191">
          <cell r="U1191">
            <v>4997.16</v>
          </cell>
        </row>
        <row r="1192">
          <cell r="U1192">
            <v>1148</v>
          </cell>
        </row>
        <row r="1193">
          <cell r="U1193">
            <v>664.95</v>
          </cell>
        </row>
        <row r="1194">
          <cell r="U1194">
            <v>22566.17</v>
          </cell>
        </row>
        <row r="1195">
          <cell r="U1195">
            <v>740</v>
          </cell>
        </row>
        <row r="1196">
          <cell r="U1196">
            <v>50000</v>
          </cell>
        </row>
        <row r="1197">
          <cell r="U1197">
            <v>2995.06</v>
          </cell>
        </row>
        <row r="1198">
          <cell r="U1198">
            <v>574.92999999999995</v>
          </cell>
        </row>
        <row r="1199">
          <cell r="U1199">
            <v>125</v>
          </cell>
        </row>
        <row r="1200">
          <cell r="U1200">
            <v>100</v>
          </cell>
        </row>
        <row r="1201">
          <cell r="U1201">
            <v>196.83</v>
          </cell>
        </row>
        <row r="1202">
          <cell r="U1202">
            <v>1450</v>
          </cell>
        </row>
        <row r="1203">
          <cell r="U1203">
            <v>115</v>
          </cell>
        </row>
        <row r="1204">
          <cell r="U1204">
            <v>523.11</v>
          </cell>
        </row>
        <row r="1205">
          <cell r="U1205">
            <v>715.18</v>
          </cell>
        </row>
        <row r="1206">
          <cell r="U1206">
            <v>1021.34</v>
          </cell>
        </row>
        <row r="1207">
          <cell r="U1207">
            <v>1051.1500000000001</v>
          </cell>
        </row>
        <row r="1208">
          <cell r="U1208">
            <v>536</v>
          </cell>
        </row>
        <row r="1209">
          <cell r="U1209">
            <v>1156</v>
          </cell>
        </row>
        <row r="1210">
          <cell r="U1210">
            <v>3750</v>
          </cell>
        </row>
        <row r="1211">
          <cell r="U1211">
            <v>496.36</v>
          </cell>
        </row>
        <row r="1212">
          <cell r="U1212">
            <v>29.08</v>
          </cell>
        </row>
        <row r="1213">
          <cell r="U1213">
            <v>45000</v>
          </cell>
        </row>
        <row r="1214">
          <cell r="U1214">
            <v>200</v>
          </cell>
        </row>
        <row r="1215">
          <cell r="U1215">
            <v>8834.52</v>
          </cell>
        </row>
        <row r="1216">
          <cell r="U1216">
            <v>550</v>
          </cell>
        </row>
        <row r="1217">
          <cell r="U1217">
            <v>957.82</v>
          </cell>
        </row>
        <row r="1218">
          <cell r="U1218">
            <v>1462.86</v>
          </cell>
        </row>
        <row r="1219">
          <cell r="U1219">
            <v>519.98</v>
          </cell>
        </row>
        <row r="1220">
          <cell r="U1220">
            <v>931</v>
          </cell>
        </row>
        <row r="1221">
          <cell r="U1221">
            <v>200</v>
          </cell>
        </row>
        <row r="1222">
          <cell r="U1222">
            <v>425</v>
          </cell>
        </row>
        <row r="1223">
          <cell r="U1223">
            <v>1851.5</v>
          </cell>
        </row>
        <row r="1224">
          <cell r="U1224">
            <v>5630.79</v>
          </cell>
        </row>
        <row r="1225">
          <cell r="U1225">
            <v>7590</v>
          </cell>
        </row>
        <row r="1226">
          <cell r="U1226">
            <v>1752</v>
          </cell>
        </row>
        <row r="1227">
          <cell r="U1227">
            <v>1334.74</v>
          </cell>
        </row>
        <row r="1228">
          <cell r="U1228">
            <v>1834.45</v>
          </cell>
        </row>
        <row r="1229">
          <cell r="U1229">
            <v>871.3</v>
          </cell>
        </row>
        <row r="1230">
          <cell r="U1230">
            <v>3797.05</v>
          </cell>
        </row>
        <row r="1231">
          <cell r="U1231">
            <v>76.47</v>
          </cell>
        </row>
        <row r="1232">
          <cell r="U1232">
            <v>103.67</v>
          </cell>
        </row>
        <row r="1233">
          <cell r="U1233">
            <v>974.53</v>
          </cell>
        </row>
        <row r="1234">
          <cell r="U1234">
            <v>3700</v>
          </cell>
        </row>
        <row r="1235">
          <cell r="U1235">
            <v>284.99</v>
          </cell>
        </row>
        <row r="1236">
          <cell r="U1236">
            <v>1223</v>
          </cell>
        </row>
        <row r="1237">
          <cell r="U1237">
            <v>208.28</v>
          </cell>
        </row>
        <row r="1238">
          <cell r="U1238">
            <v>100</v>
          </cell>
        </row>
        <row r="1239">
          <cell r="U1239">
            <v>2500</v>
          </cell>
        </row>
        <row r="1240">
          <cell r="U1240">
            <v>2955</v>
          </cell>
        </row>
        <row r="1241">
          <cell r="U1241">
            <v>5028.74</v>
          </cell>
        </row>
        <row r="1242">
          <cell r="U1242">
            <v>150</v>
          </cell>
        </row>
        <row r="1243">
          <cell r="U1243">
            <v>700</v>
          </cell>
        </row>
        <row r="1244">
          <cell r="U1244">
            <v>54</v>
          </cell>
        </row>
        <row r="1245">
          <cell r="U1245">
            <v>969</v>
          </cell>
        </row>
        <row r="1246">
          <cell r="U1246">
            <v>3938</v>
          </cell>
        </row>
        <row r="1247">
          <cell r="U1247">
            <v>3772</v>
          </cell>
        </row>
        <row r="1248">
          <cell r="U1248">
            <v>5130</v>
          </cell>
        </row>
        <row r="1249">
          <cell r="U1249">
            <v>1675.55</v>
          </cell>
        </row>
        <row r="1250">
          <cell r="U1250">
            <v>2705</v>
          </cell>
        </row>
        <row r="1251">
          <cell r="U1251">
            <v>375.28</v>
          </cell>
        </row>
        <row r="1252">
          <cell r="U1252">
            <v>10866.34</v>
          </cell>
        </row>
        <row r="1253">
          <cell r="U1253">
            <v>12000</v>
          </cell>
        </row>
        <row r="1254">
          <cell r="U1254">
            <v>357.18</v>
          </cell>
        </row>
        <row r="1255">
          <cell r="U1255">
            <v>2756.4</v>
          </cell>
        </row>
        <row r="1256">
          <cell r="U1256">
            <v>5106.43</v>
          </cell>
        </row>
        <row r="1257">
          <cell r="U1257">
            <v>396.61</v>
          </cell>
        </row>
        <row r="1258">
          <cell r="U1258">
            <v>6125.02</v>
          </cell>
        </row>
        <row r="1259">
          <cell r="U1259">
            <v>1550.56</v>
          </cell>
        </row>
        <row r="1260">
          <cell r="U1260">
            <v>2598.27</v>
          </cell>
        </row>
        <row r="1261">
          <cell r="U1261">
            <v>614.91</v>
          </cell>
        </row>
        <row r="1262">
          <cell r="U1262">
            <v>492</v>
          </cell>
        </row>
        <row r="1263">
          <cell r="U1263">
            <v>36.93</v>
          </cell>
        </row>
        <row r="1264">
          <cell r="U1264">
            <v>62.43</v>
          </cell>
        </row>
        <row r="1265">
          <cell r="U1265">
            <v>325</v>
          </cell>
        </row>
        <row r="1266">
          <cell r="U1266">
            <v>1295</v>
          </cell>
        </row>
        <row r="1267">
          <cell r="U1267">
            <v>417.59</v>
          </cell>
        </row>
        <row r="1268">
          <cell r="U1268">
            <v>29.6</v>
          </cell>
        </row>
        <row r="1269">
          <cell r="U1269">
            <v>14355.52</v>
          </cell>
        </row>
        <row r="1270">
          <cell r="U1270">
            <v>450</v>
          </cell>
        </row>
        <row r="1271">
          <cell r="U1271">
            <v>214.8</v>
          </cell>
        </row>
        <row r="1272">
          <cell r="U1272">
            <v>780</v>
          </cell>
        </row>
        <row r="1273">
          <cell r="U1273">
            <v>949</v>
          </cell>
        </row>
        <row r="1274">
          <cell r="U1274">
            <v>730.32</v>
          </cell>
        </row>
        <row r="1275">
          <cell r="U1275">
            <v>913.23</v>
          </cell>
        </row>
        <row r="1276">
          <cell r="U1276">
            <v>600</v>
          </cell>
        </row>
        <row r="1277">
          <cell r="U1277">
            <v>1187.8499999999999</v>
          </cell>
        </row>
        <row r="1278">
          <cell r="U1278">
            <v>200</v>
          </cell>
        </row>
        <row r="1279">
          <cell r="U1279">
            <v>681.56</v>
          </cell>
        </row>
        <row r="1280">
          <cell r="U1280">
            <v>95.96</v>
          </cell>
        </row>
        <row r="1281">
          <cell r="U1281">
            <v>6500</v>
          </cell>
        </row>
        <row r="1282">
          <cell r="U1282">
            <v>2821.14</v>
          </cell>
        </row>
        <row r="1283">
          <cell r="U1283">
            <v>-425</v>
          </cell>
        </row>
        <row r="1284">
          <cell r="U1284">
            <v>-3500</v>
          </cell>
        </row>
        <row r="1285">
          <cell r="U1285">
            <v>10000</v>
          </cell>
        </row>
        <row r="1286">
          <cell r="U1286">
            <v>-8000</v>
          </cell>
        </row>
        <row r="1287">
          <cell r="U1287">
            <v>-17000</v>
          </cell>
        </row>
        <row r="1288">
          <cell r="U1288">
            <v>475.9</v>
          </cell>
        </row>
        <row r="1289">
          <cell r="U1289">
            <v>100</v>
          </cell>
        </row>
        <row r="1290">
          <cell r="U1290">
            <v>-380957.61</v>
          </cell>
        </row>
        <row r="1291">
          <cell r="U1291">
            <v>-559373.86</v>
          </cell>
        </row>
        <row r="1292">
          <cell r="U1292">
            <v>-2756.4</v>
          </cell>
        </row>
        <row r="1293">
          <cell r="U1293">
            <v>-6500</v>
          </cell>
        </row>
        <row r="1294">
          <cell r="U1294">
            <v>-57182.6</v>
          </cell>
        </row>
        <row r="1295">
          <cell r="U1295">
            <v>-227408.18</v>
          </cell>
        </row>
        <row r="1296">
          <cell r="U1296">
            <v>-6965.38</v>
          </cell>
        </row>
        <row r="1297">
          <cell r="U1297">
            <v>-8914.6299999999992</v>
          </cell>
        </row>
        <row r="1298">
          <cell r="U1298">
            <v>150</v>
          </cell>
        </row>
        <row r="1299">
          <cell r="U1299">
            <v>4635.1000000000004</v>
          </cell>
        </row>
        <row r="1300">
          <cell r="U1300">
            <v>3414.06</v>
          </cell>
        </row>
        <row r="1301">
          <cell r="U1301">
            <v>229.97</v>
          </cell>
        </row>
        <row r="1302">
          <cell r="U1302">
            <v>900</v>
          </cell>
        </row>
        <row r="1303">
          <cell r="U1303">
            <v>500</v>
          </cell>
        </row>
        <row r="1304">
          <cell r="U1304">
            <v>779</v>
          </cell>
        </row>
        <row r="1305">
          <cell r="U1305">
            <v>100</v>
          </cell>
        </row>
        <row r="1306">
          <cell r="U1306">
            <v>875</v>
          </cell>
        </row>
        <row r="1307">
          <cell r="U1307">
            <v>1594.04</v>
          </cell>
        </row>
        <row r="1308">
          <cell r="U1308">
            <v>6699</v>
          </cell>
        </row>
        <row r="1309">
          <cell r="U1309">
            <v>2431.73</v>
          </cell>
        </row>
        <row r="1310">
          <cell r="U1310">
            <v>150</v>
          </cell>
        </row>
        <row r="1311">
          <cell r="U1311">
            <v>750</v>
          </cell>
        </row>
        <row r="1312">
          <cell r="U1312">
            <v>12384.14</v>
          </cell>
        </row>
        <row r="1313">
          <cell r="U1313">
            <v>275</v>
          </cell>
        </row>
        <row r="1314">
          <cell r="U1314">
            <v>1020.25</v>
          </cell>
        </row>
        <row r="1315">
          <cell r="U1315">
            <v>1632</v>
          </cell>
        </row>
        <row r="1316">
          <cell r="U1316">
            <v>200</v>
          </cell>
        </row>
        <row r="1317">
          <cell r="U1317">
            <v>3000</v>
          </cell>
        </row>
        <row r="1318">
          <cell r="U1318">
            <v>5562.18</v>
          </cell>
        </row>
        <row r="1319">
          <cell r="U1319">
            <v>725.15</v>
          </cell>
        </row>
        <row r="1320">
          <cell r="U1320">
            <v>336</v>
          </cell>
        </row>
        <row r="1321">
          <cell r="U1321">
            <v>4790</v>
          </cell>
        </row>
        <row r="1322">
          <cell r="U1322">
            <v>378.05</v>
          </cell>
        </row>
        <row r="1323">
          <cell r="U1323">
            <v>5348</v>
          </cell>
        </row>
        <row r="1324">
          <cell r="U1324">
            <v>2550</v>
          </cell>
        </row>
        <row r="1325">
          <cell r="U1325">
            <v>596.41</v>
          </cell>
        </row>
        <row r="1326">
          <cell r="U1326">
            <v>395.61</v>
          </cell>
        </row>
        <row r="1327">
          <cell r="U1327">
            <v>425</v>
          </cell>
        </row>
        <row r="1328">
          <cell r="U1328">
            <v>239</v>
          </cell>
        </row>
        <row r="1329">
          <cell r="U1329">
            <v>452.21</v>
          </cell>
        </row>
        <row r="1330">
          <cell r="U1330">
            <v>70000</v>
          </cell>
        </row>
        <row r="1331">
          <cell r="U1331">
            <v>1073.0999999999999</v>
          </cell>
        </row>
        <row r="1332">
          <cell r="U1332">
            <v>2543.1999999999998</v>
          </cell>
        </row>
        <row r="1333">
          <cell r="U1333">
            <v>3748</v>
          </cell>
        </row>
        <row r="1334">
          <cell r="U1334">
            <v>1611</v>
          </cell>
        </row>
        <row r="1335">
          <cell r="U1335">
            <v>5044.96</v>
          </cell>
        </row>
        <row r="1336">
          <cell r="U1336">
            <v>62</v>
          </cell>
        </row>
        <row r="1337">
          <cell r="U1337">
            <v>1803</v>
          </cell>
        </row>
        <row r="1338">
          <cell r="U1338">
            <v>45000</v>
          </cell>
        </row>
        <row r="1339">
          <cell r="U1339">
            <v>182.16</v>
          </cell>
        </row>
        <row r="1340">
          <cell r="U1340">
            <v>400</v>
          </cell>
        </row>
        <row r="1341">
          <cell r="U1341">
            <v>846</v>
          </cell>
        </row>
        <row r="1342">
          <cell r="U1342">
            <v>1094.1099999999999</v>
          </cell>
        </row>
        <row r="1343">
          <cell r="U1343">
            <v>490</v>
          </cell>
        </row>
        <row r="1344">
          <cell r="U1344">
            <v>298.27999999999997</v>
          </cell>
        </row>
        <row r="1345">
          <cell r="U1345">
            <v>8673.49</v>
          </cell>
        </row>
        <row r="1346">
          <cell r="U1346">
            <v>420</v>
          </cell>
        </row>
        <row r="1347">
          <cell r="U1347">
            <v>3200</v>
          </cell>
        </row>
        <row r="1348">
          <cell r="U1348">
            <v>3182.66</v>
          </cell>
        </row>
        <row r="1349">
          <cell r="U1349">
            <v>3763</v>
          </cell>
        </row>
        <row r="1350">
          <cell r="U1350">
            <v>647.16999999999996</v>
          </cell>
        </row>
        <row r="1351">
          <cell r="U1351">
            <v>850</v>
          </cell>
        </row>
        <row r="1352">
          <cell r="U1352">
            <v>20191.68</v>
          </cell>
        </row>
        <row r="1353">
          <cell r="U1353">
            <v>896</v>
          </cell>
        </row>
        <row r="1354">
          <cell r="U1354">
            <v>150</v>
          </cell>
        </row>
        <row r="1355">
          <cell r="U1355">
            <v>147</v>
          </cell>
        </row>
        <row r="1356">
          <cell r="U1356">
            <v>371.95</v>
          </cell>
        </row>
        <row r="1357">
          <cell r="U1357">
            <v>810</v>
          </cell>
        </row>
        <row r="1358">
          <cell r="U1358">
            <v>4950</v>
          </cell>
        </row>
        <row r="1359">
          <cell r="U1359">
            <v>153</v>
          </cell>
        </row>
        <row r="1360">
          <cell r="U1360">
            <v>975.13</v>
          </cell>
        </row>
        <row r="1361">
          <cell r="U1361">
            <v>2488.36</v>
          </cell>
        </row>
        <row r="1362">
          <cell r="U1362">
            <v>150</v>
          </cell>
        </row>
        <row r="1363">
          <cell r="U1363">
            <v>425</v>
          </cell>
        </row>
        <row r="1364">
          <cell r="U1364">
            <v>4429.49</v>
          </cell>
        </row>
        <row r="1365">
          <cell r="U1365">
            <v>148.75</v>
          </cell>
        </row>
        <row r="1366">
          <cell r="U1366">
            <v>4130</v>
          </cell>
        </row>
        <row r="1367">
          <cell r="U1367">
            <v>39000</v>
          </cell>
        </row>
        <row r="1368">
          <cell r="U1368">
            <v>189.86</v>
          </cell>
        </row>
        <row r="1369">
          <cell r="U1369">
            <v>150</v>
          </cell>
        </row>
        <row r="1370">
          <cell r="U1370">
            <v>1250</v>
          </cell>
        </row>
        <row r="1371">
          <cell r="U1371">
            <v>825</v>
          </cell>
        </row>
        <row r="1372">
          <cell r="U1372">
            <v>1505</v>
          </cell>
        </row>
        <row r="1373">
          <cell r="U1373">
            <v>607</v>
          </cell>
        </row>
        <row r="1374">
          <cell r="U1374">
            <v>1161.45</v>
          </cell>
        </row>
        <row r="1375">
          <cell r="U1375">
            <v>810</v>
          </cell>
        </row>
        <row r="1376">
          <cell r="U1376">
            <v>2950</v>
          </cell>
        </row>
        <row r="1377">
          <cell r="U1377">
            <v>644.14</v>
          </cell>
        </row>
        <row r="1378">
          <cell r="U1378">
            <v>1062.8399999999999</v>
          </cell>
        </row>
        <row r="1379">
          <cell r="U1379">
            <v>1289.8900000000001</v>
          </cell>
        </row>
        <row r="1380">
          <cell r="U1380">
            <v>75</v>
          </cell>
        </row>
        <row r="1381">
          <cell r="U1381">
            <v>144.24</v>
          </cell>
        </row>
        <row r="1382">
          <cell r="U1382">
            <v>185</v>
          </cell>
        </row>
        <row r="1383">
          <cell r="U1383">
            <v>2060.38</v>
          </cell>
        </row>
        <row r="1384">
          <cell r="U1384">
            <v>440</v>
          </cell>
        </row>
        <row r="1385">
          <cell r="U1385">
            <v>400</v>
          </cell>
        </row>
        <row r="1386">
          <cell r="U1386">
            <v>2105.12</v>
          </cell>
        </row>
        <row r="1387">
          <cell r="U1387">
            <v>263</v>
          </cell>
        </row>
        <row r="1388">
          <cell r="U1388">
            <v>250</v>
          </cell>
        </row>
        <row r="1389">
          <cell r="U1389">
            <v>230</v>
          </cell>
        </row>
        <row r="1390">
          <cell r="U1390">
            <v>75</v>
          </cell>
        </row>
        <row r="1391">
          <cell r="U1391">
            <v>4629.1499999999996</v>
          </cell>
        </row>
        <row r="1392">
          <cell r="U1392">
            <v>281.98</v>
          </cell>
        </row>
        <row r="1393">
          <cell r="U1393">
            <v>120.11</v>
          </cell>
        </row>
        <row r="1394">
          <cell r="U1394">
            <v>120</v>
          </cell>
        </row>
        <row r="1395">
          <cell r="U1395">
            <v>917.07</v>
          </cell>
        </row>
        <row r="1396">
          <cell r="U1396">
            <v>11466.81</v>
          </cell>
        </row>
        <row r="1397">
          <cell r="U1397">
            <v>2900</v>
          </cell>
        </row>
        <row r="1398">
          <cell r="U1398">
            <v>100</v>
          </cell>
        </row>
        <row r="1399">
          <cell r="U1399">
            <v>600</v>
          </cell>
        </row>
        <row r="1400">
          <cell r="U1400">
            <v>1350</v>
          </cell>
        </row>
        <row r="1401">
          <cell r="U1401">
            <v>100</v>
          </cell>
        </row>
        <row r="1402">
          <cell r="U1402">
            <v>390</v>
          </cell>
        </row>
        <row r="1403">
          <cell r="U1403">
            <v>693</v>
          </cell>
        </row>
        <row r="1404">
          <cell r="U1404">
            <v>100</v>
          </cell>
        </row>
        <row r="1405">
          <cell r="U1405">
            <v>5799.74</v>
          </cell>
        </row>
        <row r="1406">
          <cell r="U1406">
            <v>90</v>
          </cell>
        </row>
        <row r="1407">
          <cell r="U1407">
            <v>712.58</v>
          </cell>
        </row>
        <row r="1408">
          <cell r="U1408">
            <v>647.1</v>
          </cell>
        </row>
        <row r="1409">
          <cell r="U1409">
            <v>383.91</v>
          </cell>
        </row>
        <row r="1410">
          <cell r="U1410">
            <v>260</v>
          </cell>
        </row>
        <row r="1411">
          <cell r="U1411">
            <v>152.22999999999999</v>
          </cell>
        </row>
        <row r="1412">
          <cell r="U1412">
            <v>1542</v>
          </cell>
        </row>
        <row r="1413">
          <cell r="U1413">
            <v>1548.28</v>
          </cell>
        </row>
        <row r="1414">
          <cell r="U1414">
            <v>544</v>
          </cell>
        </row>
        <row r="1415">
          <cell r="U1415">
            <v>2539.7199999999998</v>
          </cell>
        </row>
        <row r="1416">
          <cell r="U1416">
            <v>857</v>
          </cell>
        </row>
        <row r="1417">
          <cell r="U1417">
            <v>1817</v>
          </cell>
        </row>
        <row r="1418">
          <cell r="U1418">
            <v>50</v>
          </cell>
        </row>
        <row r="1419">
          <cell r="U1419">
            <v>508</v>
          </cell>
        </row>
        <row r="1420">
          <cell r="U1420">
            <v>3500</v>
          </cell>
        </row>
        <row r="1421">
          <cell r="U1421">
            <v>8893.3799999999992</v>
          </cell>
        </row>
        <row r="1422">
          <cell r="U1422">
            <v>2725.05</v>
          </cell>
        </row>
        <row r="1423">
          <cell r="U1423">
            <v>80.7</v>
          </cell>
        </row>
        <row r="1424">
          <cell r="U1424">
            <v>6290.76</v>
          </cell>
        </row>
        <row r="1425">
          <cell r="U1425">
            <v>150</v>
          </cell>
        </row>
        <row r="1426">
          <cell r="U1426">
            <v>1521.49</v>
          </cell>
        </row>
        <row r="1427">
          <cell r="U1427">
            <v>622.77</v>
          </cell>
        </row>
        <row r="1428">
          <cell r="U1428">
            <v>100</v>
          </cell>
        </row>
        <row r="1429">
          <cell r="U1429">
            <v>5454.25</v>
          </cell>
        </row>
        <row r="1430">
          <cell r="U1430">
            <v>431</v>
          </cell>
        </row>
        <row r="1431">
          <cell r="U1431">
            <v>935</v>
          </cell>
        </row>
        <row r="1432">
          <cell r="U1432">
            <v>613.99</v>
          </cell>
        </row>
        <row r="1433">
          <cell r="U1433">
            <v>614</v>
          </cell>
        </row>
        <row r="1434">
          <cell r="U1434">
            <v>3764.86</v>
          </cell>
        </row>
        <row r="1435">
          <cell r="U1435">
            <v>175</v>
          </cell>
        </row>
        <row r="1436">
          <cell r="U1436">
            <v>89</v>
          </cell>
        </row>
        <row r="1437">
          <cell r="U1437">
            <v>2053.25</v>
          </cell>
        </row>
        <row r="1438">
          <cell r="U1438">
            <v>585.9</v>
          </cell>
        </row>
        <row r="1439">
          <cell r="U1439">
            <v>80</v>
          </cell>
        </row>
        <row r="1440">
          <cell r="U1440">
            <v>87.23</v>
          </cell>
        </row>
        <row r="1441">
          <cell r="U1441">
            <v>1471.04</v>
          </cell>
        </row>
        <row r="1442">
          <cell r="U1442">
            <v>867.18</v>
          </cell>
        </row>
        <row r="1443">
          <cell r="U1443">
            <v>200</v>
          </cell>
        </row>
        <row r="1444">
          <cell r="U1444">
            <v>8824</v>
          </cell>
        </row>
        <row r="1445">
          <cell r="U1445">
            <v>8748.4699999999993</v>
          </cell>
        </row>
        <row r="1446">
          <cell r="U1446">
            <v>50000</v>
          </cell>
        </row>
        <row r="1447">
          <cell r="U1447">
            <v>837.1</v>
          </cell>
        </row>
        <row r="1448">
          <cell r="U1448">
            <v>1200</v>
          </cell>
        </row>
        <row r="1449">
          <cell r="U1449">
            <v>-66463.69</v>
          </cell>
        </row>
        <row r="1450">
          <cell r="U1450">
            <v>-112733.47</v>
          </cell>
        </row>
        <row r="1451">
          <cell r="U1451">
            <v>-28501.63</v>
          </cell>
        </row>
        <row r="1452">
          <cell r="U1452">
            <v>-87565.34</v>
          </cell>
        </row>
        <row r="1453">
          <cell r="U1453">
            <v>-127092.98</v>
          </cell>
        </row>
        <row r="1454">
          <cell r="U1454">
            <v>-4130</v>
          </cell>
        </row>
        <row r="1455">
          <cell r="U1455">
            <v>-39712.58</v>
          </cell>
        </row>
        <row r="1456">
          <cell r="U1456">
            <v>1946.54</v>
          </cell>
        </row>
        <row r="1457">
          <cell r="U1457">
            <v>50</v>
          </cell>
        </row>
        <row r="1458">
          <cell r="U1458">
            <v>268.14999999999998</v>
          </cell>
        </row>
        <row r="1459">
          <cell r="U1459">
            <v>924.92</v>
          </cell>
        </row>
        <row r="1460">
          <cell r="U1460">
            <v>2383.35</v>
          </cell>
        </row>
        <row r="1461">
          <cell r="U1461">
            <v>3500</v>
          </cell>
        </row>
        <row r="1462">
          <cell r="U1462">
            <v>70</v>
          </cell>
        </row>
        <row r="1463">
          <cell r="U1463">
            <v>650</v>
          </cell>
        </row>
        <row r="1464">
          <cell r="U1464">
            <v>37500</v>
          </cell>
        </row>
        <row r="1465">
          <cell r="U1465">
            <v>680</v>
          </cell>
        </row>
        <row r="1466">
          <cell r="U1466">
            <v>225</v>
          </cell>
        </row>
        <row r="1467">
          <cell r="U1467">
            <v>556.5</v>
          </cell>
        </row>
        <row r="1468">
          <cell r="U1468">
            <v>1413.5</v>
          </cell>
        </row>
        <row r="1469">
          <cell r="U1469">
            <v>-698.46</v>
          </cell>
        </row>
        <row r="1470">
          <cell r="U1470">
            <v>637</v>
          </cell>
        </row>
        <row r="1471">
          <cell r="U1471">
            <v>190.91</v>
          </cell>
        </row>
        <row r="1472">
          <cell r="U1472">
            <v>488</v>
          </cell>
        </row>
        <row r="1473">
          <cell r="U1473">
            <v>922</v>
          </cell>
        </row>
        <row r="1474">
          <cell r="U1474">
            <v>-2395</v>
          </cell>
        </row>
        <row r="1475">
          <cell r="U1475">
            <v>300</v>
          </cell>
        </row>
        <row r="1476">
          <cell r="U1476">
            <v>588.4</v>
          </cell>
        </row>
        <row r="1477">
          <cell r="U1477">
            <v>40</v>
          </cell>
        </row>
        <row r="1478">
          <cell r="U1478">
            <v>698.2</v>
          </cell>
        </row>
        <row r="1479">
          <cell r="U1479">
            <v>1994.14</v>
          </cell>
        </row>
        <row r="1480">
          <cell r="U1480">
            <v>10000</v>
          </cell>
        </row>
        <row r="1481">
          <cell r="U1481">
            <v>100</v>
          </cell>
        </row>
        <row r="1482">
          <cell r="U1482">
            <v>2034</v>
          </cell>
        </row>
        <row r="1483">
          <cell r="U1483">
            <v>100</v>
          </cell>
        </row>
        <row r="1484">
          <cell r="U1484">
            <v>3463</v>
          </cell>
        </row>
        <row r="1485">
          <cell r="U1485">
            <v>700</v>
          </cell>
        </row>
        <row r="1486">
          <cell r="U1486">
            <v>100</v>
          </cell>
        </row>
        <row r="1487">
          <cell r="U1487">
            <v>75</v>
          </cell>
        </row>
        <row r="1488">
          <cell r="U1488">
            <v>514.79999999999995</v>
          </cell>
        </row>
        <row r="1489">
          <cell r="U1489">
            <v>3500</v>
          </cell>
        </row>
        <row r="1490">
          <cell r="U1490">
            <v>45</v>
          </cell>
        </row>
        <row r="1491">
          <cell r="U1491">
            <v>150</v>
          </cell>
        </row>
        <row r="1492">
          <cell r="U1492">
            <v>157</v>
          </cell>
        </row>
        <row r="1493">
          <cell r="U1493">
            <v>2045.94</v>
          </cell>
        </row>
        <row r="1494">
          <cell r="U1494">
            <v>1442.49</v>
          </cell>
        </row>
        <row r="1495">
          <cell r="U1495">
            <v>411</v>
          </cell>
        </row>
        <row r="1496">
          <cell r="U1496">
            <v>200</v>
          </cell>
        </row>
        <row r="1497">
          <cell r="U1497">
            <v>35</v>
          </cell>
        </row>
        <row r="1498">
          <cell r="U1498">
            <v>100</v>
          </cell>
        </row>
        <row r="1499">
          <cell r="U1499">
            <v>1102.3699999999999</v>
          </cell>
        </row>
        <row r="1500">
          <cell r="U1500">
            <v>55000</v>
          </cell>
        </row>
        <row r="1501">
          <cell r="U1501">
            <v>2067.87</v>
          </cell>
        </row>
        <row r="1502">
          <cell r="U1502">
            <v>50</v>
          </cell>
        </row>
        <row r="1503">
          <cell r="U1503">
            <v>284</v>
          </cell>
        </row>
        <row r="1504">
          <cell r="U1504">
            <v>314</v>
          </cell>
        </row>
        <row r="1505">
          <cell r="U1505">
            <v>15000</v>
          </cell>
        </row>
        <row r="1506">
          <cell r="U1506">
            <v>222.3</v>
          </cell>
        </row>
        <row r="1507">
          <cell r="U1507">
            <v>471.98</v>
          </cell>
        </row>
        <row r="1508">
          <cell r="U1508">
            <v>1932.3</v>
          </cell>
        </row>
        <row r="1509">
          <cell r="U1509">
            <v>5864</v>
          </cell>
        </row>
        <row r="1510">
          <cell r="U1510">
            <v>150</v>
          </cell>
        </row>
        <row r="1511">
          <cell r="U1511">
            <v>385</v>
          </cell>
        </row>
        <row r="1512">
          <cell r="U1512">
            <v>701.3</v>
          </cell>
        </row>
        <row r="1513">
          <cell r="U1513">
            <v>16305.25</v>
          </cell>
        </row>
        <row r="1514">
          <cell r="U1514">
            <v>1000</v>
          </cell>
        </row>
        <row r="1515">
          <cell r="U1515">
            <v>25</v>
          </cell>
        </row>
        <row r="1516">
          <cell r="U1516">
            <v>3000</v>
          </cell>
        </row>
        <row r="1517">
          <cell r="U1517">
            <v>394.9</v>
          </cell>
        </row>
        <row r="1518">
          <cell r="U1518">
            <v>30</v>
          </cell>
        </row>
        <row r="1519">
          <cell r="U1519">
            <v>602.98</v>
          </cell>
        </row>
        <row r="1520">
          <cell r="U1520">
            <v>150</v>
          </cell>
        </row>
        <row r="1521">
          <cell r="U1521">
            <v>243.12</v>
          </cell>
        </row>
        <row r="1522">
          <cell r="U1522">
            <v>3858</v>
          </cell>
        </row>
        <row r="1523">
          <cell r="U1523">
            <v>530</v>
          </cell>
        </row>
        <row r="1524">
          <cell r="U1524">
            <v>279.14</v>
          </cell>
        </row>
        <row r="1525">
          <cell r="U1525">
            <v>2218.2800000000002</v>
          </cell>
        </row>
        <row r="1526">
          <cell r="U1526">
            <v>200</v>
          </cell>
        </row>
        <row r="1527">
          <cell r="U1527">
            <v>158.01</v>
          </cell>
        </row>
        <row r="1528">
          <cell r="U1528">
            <v>150</v>
          </cell>
        </row>
        <row r="1529">
          <cell r="U1529">
            <v>2698.72</v>
          </cell>
        </row>
        <row r="1530">
          <cell r="U1530">
            <v>340.04</v>
          </cell>
        </row>
        <row r="1531">
          <cell r="U1531">
            <v>1911.93</v>
          </cell>
        </row>
        <row r="1532">
          <cell r="U1532">
            <v>3085.61</v>
          </cell>
        </row>
        <row r="1533">
          <cell r="U1533">
            <v>75</v>
          </cell>
        </row>
        <row r="1534">
          <cell r="U1534">
            <v>4040.48</v>
          </cell>
        </row>
        <row r="1535">
          <cell r="U1535">
            <v>19659.490000000002</v>
          </cell>
        </row>
        <row r="1536">
          <cell r="U1536">
            <v>1915.42</v>
          </cell>
        </row>
        <row r="1537">
          <cell r="U1537">
            <v>6000</v>
          </cell>
        </row>
        <row r="1538">
          <cell r="U1538">
            <v>175</v>
          </cell>
        </row>
        <row r="1539">
          <cell r="U1539">
            <v>1543.62</v>
          </cell>
        </row>
        <row r="1540">
          <cell r="U1540">
            <v>4339.34</v>
          </cell>
        </row>
        <row r="1541">
          <cell r="U1541">
            <v>50</v>
          </cell>
        </row>
        <row r="1542">
          <cell r="U1542">
            <v>173</v>
          </cell>
        </row>
        <row r="1543">
          <cell r="U1543">
            <v>320</v>
          </cell>
        </row>
        <row r="1544">
          <cell r="U1544">
            <v>1050</v>
          </cell>
        </row>
        <row r="1545">
          <cell r="U1545">
            <v>5000</v>
          </cell>
        </row>
        <row r="1546">
          <cell r="U1546">
            <v>125</v>
          </cell>
        </row>
        <row r="1547">
          <cell r="U1547">
            <v>17000</v>
          </cell>
        </row>
        <row r="1548">
          <cell r="U1548">
            <v>2496.71</v>
          </cell>
        </row>
        <row r="1549">
          <cell r="U1549">
            <v>1249.95</v>
          </cell>
        </row>
        <row r="1550">
          <cell r="U1550">
            <v>15199</v>
          </cell>
        </row>
        <row r="1551">
          <cell r="U1551">
            <v>315</v>
          </cell>
        </row>
        <row r="1552">
          <cell r="U1552">
            <v>-35000</v>
          </cell>
        </row>
        <row r="1553">
          <cell r="U1553">
            <v>1222</v>
          </cell>
        </row>
        <row r="1554">
          <cell r="U1554">
            <v>446.64</v>
          </cell>
        </row>
        <row r="1555">
          <cell r="U1555">
            <v>151</v>
          </cell>
        </row>
        <row r="1556">
          <cell r="U1556">
            <v>277.22000000000003</v>
          </cell>
        </row>
        <row r="1557">
          <cell r="U1557">
            <v>945</v>
          </cell>
        </row>
        <row r="1558">
          <cell r="U1558">
            <v>1190</v>
          </cell>
        </row>
        <row r="1559">
          <cell r="U1559">
            <v>510</v>
          </cell>
        </row>
        <row r="1560">
          <cell r="U1560">
            <v>200</v>
          </cell>
        </row>
        <row r="1561">
          <cell r="U1561">
            <v>2438.5</v>
          </cell>
        </row>
        <row r="1562">
          <cell r="U1562">
            <v>800</v>
          </cell>
        </row>
        <row r="1563">
          <cell r="U1563">
            <v>200</v>
          </cell>
        </row>
        <row r="1564">
          <cell r="U1564">
            <v>3146.24</v>
          </cell>
        </row>
        <row r="1565">
          <cell r="U1565">
            <v>755.66</v>
          </cell>
        </row>
        <row r="1566">
          <cell r="U1566">
            <v>250</v>
          </cell>
        </row>
        <row r="1567">
          <cell r="U1567">
            <v>100</v>
          </cell>
        </row>
        <row r="1568">
          <cell r="U1568">
            <v>400</v>
          </cell>
        </row>
        <row r="1569">
          <cell r="U1569">
            <v>16885</v>
          </cell>
        </row>
        <row r="1570">
          <cell r="U1570">
            <v>115000</v>
          </cell>
        </row>
        <row r="1571">
          <cell r="U1571">
            <v>20000</v>
          </cell>
        </row>
        <row r="1572">
          <cell r="U1572">
            <v>6540.04</v>
          </cell>
        </row>
        <row r="1573">
          <cell r="U1573">
            <v>2081.9499999999998</v>
          </cell>
        </row>
        <row r="1574">
          <cell r="U1574">
            <v>1173.5899999999999</v>
          </cell>
        </row>
        <row r="1575">
          <cell r="U1575">
            <v>978.53</v>
          </cell>
        </row>
        <row r="1576">
          <cell r="U1576">
            <v>200</v>
          </cell>
        </row>
        <row r="1577">
          <cell r="U1577">
            <v>148</v>
          </cell>
        </row>
        <row r="1578">
          <cell r="U1578">
            <v>300</v>
          </cell>
        </row>
        <row r="1579">
          <cell r="U1579">
            <v>41.48</v>
          </cell>
        </row>
        <row r="1580">
          <cell r="U1580">
            <v>2100</v>
          </cell>
        </row>
        <row r="1581">
          <cell r="U1581">
            <v>64</v>
          </cell>
        </row>
        <row r="1582">
          <cell r="U1582">
            <v>1246.0999999999999</v>
          </cell>
        </row>
        <row r="1583">
          <cell r="U1583">
            <v>960</v>
          </cell>
        </row>
        <row r="1584">
          <cell r="U1584">
            <v>35.53</v>
          </cell>
        </row>
        <row r="1585">
          <cell r="U1585">
            <v>680.3</v>
          </cell>
        </row>
        <row r="1586">
          <cell r="U1586">
            <v>66.709999999999994</v>
          </cell>
        </row>
        <row r="1587">
          <cell r="U1587">
            <v>945.81</v>
          </cell>
        </row>
        <row r="1588">
          <cell r="U1588">
            <v>500</v>
          </cell>
        </row>
        <row r="1589">
          <cell r="U1589">
            <v>43000</v>
          </cell>
        </row>
        <row r="1590">
          <cell r="U1590">
            <v>1811.87</v>
          </cell>
        </row>
        <row r="1591">
          <cell r="U1591">
            <v>19553.84</v>
          </cell>
        </row>
        <row r="1592">
          <cell r="U1592">
            <v>2973.28</v>
          </cell>
        </row>
        <row r="1593">
          <cell r="U1593">
            <v>225</v>
          </cell>
        </row>
        <row r="1594">
          <cell r="U1594">
            <v>350</v>
          </cell>
        </row>
        <row r="1595">
          <cell r="U1595">
            <v>4697.8900000000003</v>
          </cell>
        </row>
        <row r="1596">
          <cell r="U1596">
            <v>30</v>
          </cell>
        </row>
        <row r="1597">
          <cell r="U1597">
            <v>150</v>
          </cell>
        </row>
        <row r="1598">
          <cell r="U1598">
            <v>325.7</v>
          </cell>
        </row>
        <row r="1599">
          <cell r="U1599">
            <v>1840</v>
          </cell>
        </row>
        <row r="1600">
          <cell r="U1600">
            <v>388</v>
          </cell>
        </row>
        <row r="1601">
          <cell r="U1601">
            <v>56837.74</v>
          </cell>
        </row>
        <row r="1602">
          <cell r="U1602">
            <v>715</v>
          </cell>
        </row>
        <row r="1603">
          <cell r="U1603">
            <v>175</v>
          </cell>
        </row>
        <row r="1604">
          <cell r="U1604">
            <v>263.41000000000003</v>
          </cell>
        </row>
        <row r="1605">
          <cell r="U1605">
            <v>3102</v>
          </cell>
        </row>
        <row r="1606">
          <cell r="U1606">
            <v>2275</v>
          </cell>
        </row>
        <row r="1607">
          <cell r="U1607">
            <v>665</v>
          </cell>
        </row>
        <row r="1608">
          <cell r="U1608">
            <v>3141.86</v>
          </cell>
        </row>
        <row r="1609">
          <cell r="U1609">
            <v>180</v>
          </cell>
        </row>
        <row r="1610">
          <cell r="U1610">
            <v>2973.28</v>
          </cell>
        </row>
        <row r="1611">
          <cell r="U1611">
            <v>-231424.92</v>
          </cell>
        </row>
        <row r="1612">
          <cell r="U1612">
            <v>-2081.9499999999998</v>
          </cell>
        </row>
        <row r="1613">
          <cell r="U1613">
            <v>-120150.39</v>
          </cell>
        </row>
        <row r="1614">
          <cell r="U1614">
            <v>-7198.72</v>
          </cell>
        </row>
        <row r="1615">
          <cell r="U1615">
            <v>-13263.54</v>
          </cell>
        </row>
        <row r="1616">
          <cell r="U1616">
            <v>-140080.32000000001</v>
          </cell>
        </row>
        <row r="1617">
          <cell r="U1617">
            <v>-20467.509999999998</v>
          </cell>
        </row>
        <row r="1618">
          <cell r="U1618">
            <v>-45</v>
          </cell>
        </row>
        <row r="1619">
          <cell r="U1619">
            <v>-30000</v>
          </cell>
        </row>
        <row r="1620">
          <cell r="U1620">
            <v>565.48</v>
          </cell>
        </row>
        <row r="1621">
          <cell r="U1621">
            <v>2022.34</v>
          </cell>
        </row>
        <row r="1622">
          <cell r="U1622">
            <v>200</v>
          </cell>
        </row>
        <row r="1623">
          <cell r="U1623">
            <v>300</v>
          </cell>
        </row>
        <row r="1624">
          <cell r="U1624">
            <v>200</v>
          </cell>
        </row>
        <row r="1625">
          <cell r="U1625">
            <v>174</v>
          </cell>
        </row>
        <row r="1626">
          <cell r="U1626">
            <v>62.38</v>
          </cell>
        </row>
        <row r="1627">
          <cell r="U1627">
            <v>212.5</v>
          </cell>
        </row>
        <row r="1628">
          <cell r="U1628">
            <v>975</v>
          </cell>
        </row>
        <row r="1629">
          <cell r="U1629">
            <v>375</v>
          </cell>
        </row>
        <row r="1630">
          <cell r="U1630">
            <v>175</v>
          </cell>
        </row>
        <row r="1631">
          <cell r="U1631">
            <v>354</v>
          </cell>
        </row>
        <row r="1632">
          <cell r="U1632">
            <v>1005</v>
          </cell>
        </row>
        <row r="1633">
          <cell r="U1633">
            <v>5062.95</v>
          </cell>
        </row>
        <row r="1634">
          <cell r="U1634">
            <v>3461.66</v>
          </cell>
        </row>
        <row r="1635">
          <cell r="U1635">
            <v>105</v>
          </cell>
        </row>
        <row r="1636">
          <cell r="U1636">
            <v>914</v>
          </cell>
        </row>
        <row r="1637">
          <cell r="U1637">
            <v>1230</v>
          </cell>
        </row>
        <row r="1638">
          <cell r="U1638">
            <v>425000</v>
          </cell>
        </row>
        <row r="1639">
          <cell r="U1639">
            <v>727.67</v>
          </cell>
        </row>
        <row r="1640">
          <cell r="U1640">
            <v>1037.3599999999999</v>
          </cell>
        </row>
        <row r="1641">
          <cell r="U1641">
            <v>800</v>
          </cell>
        </row>
        <row r="1642">
          <cell r="U1642">
            <v>150</v>
          </cell>
        </row>
        <row r="1643">
          <cell r="U1643">
            <v>337</v>
          </cell>
        </row>
        <row r="1644">
          <cell r="U1644">
            <v>53</v>
          </cell>
        </row>
        <row r="1645">
          <cell r="U1645">
            <v>150</v>
          </cell>
        </row>
        <row r="1646">
          <cell r="U1646">
            <v>416</v>
          </cell>
        </row>
        <row r="1647">
          <cell r="U1647">
            <v>642.74</v>
          </cell>
        </row>
        <row r="1648">
          <cell r="U1648">
            <v>55</v>
          </cell>
        </row>
        <row r="1649">
          <cell r="U1649">
            <v>72</v>
          </cell>
        </row>
        <row r="1650">
          <cell r="U1650">
            <v>2500</v>
          </cell>
        </row>
        <row r="1651">
          <cell r="U1651">
            <v>100</v>
          </cell>
        </row>
        <row r="1652">
          <cell r="U1652">
            <v>3000</v>
          </cell>
        </row>
        <row r="1653">
          <cell r="U1653">
            <v>476.36</v>
          </cell>
        </row>
        <row r="1654">
          <cell r="U1654">
            <v>14585.11</v>
          </cell>
        </row>
        <row r="1655">
          <cell r="U1655">
            <v>250</v>
          </cell>
        </row>
        <row r="1656">
          <cell r="U1656">
            <v>100</v>
          </cell>
        </row>
        <row r="1657">
          <cell r="U1657">
            <v>2010</v>
          </cell>
        </row>
        <row r="1658">
          <cell r="U1658">
            <v>804</v>
          </cell>
        </row>
        <row r="1659">
          <cell r="U1659">
            <v>233</v>
          </cell>
        </row>
        <row r="1660">
          <cell r="U1660">
            <v>50</v>
          </cell>
        </row>
        <row r="1661">
          <cell r="U1661">
            <v>50</v>
          </cell>
        </row>
        <row r="1662">
          <cell r="U1662">
            <v>98.5</v>
          </cell>
        </row>
        <row r="1663">
          <cell r="U1663">
            <v>913.13</v>
          </cell>
        </row>
        <row r="1664">
          <cell r="U1664">
            <v>2553.4</v>
          </cell>
        </row>
        <row r="1665">
          <cell r="U1665">
            <v>6461.2</v>
          </cell>
        </row>
        <row r="1666">
          <cell r="U1666">
            <v>649.89</v>
          </cell>
        </row>
        <row r="1667">
          <cell r="U1667">
            <v>4790</v>
          </cell>
        </row>
        <row r="1668">
          <cell r="U1668">
            <v>13000</v>
          </cell>
        </row>
        <row r="1669">
          <cell r="U1669">
            <v>2500</v>
          </cell>
        </row>
        <row r="1670">
          <cell r="U1670">
            <v>72</v>
          </cell>
        </row>
        <row r="1671">
          <cell r="U1671">
            <v>321</v>
          </cell>
        </row>
        <row r="1672">
          <cell r="U1672">
            <v>46.69</v>
          </cell>
        </row>
        <row r="1673">
          <cell r="U1673">
            <v>547.01</v>
          </cell>
        </row>
        <row r="1674">
          <cell r="U1674">
            <v>100</v>
          </cell>
        </row>
        <row r="1675">
          <cell r="U1675">
            <v>2005</v>
          </cell>
        </row>
        <row r="1676">
          <cell r="U1676">
            <v>325</v>
          </cell>
        </row>
        <row r="1677">
          <cell r="U1677">
            <v>124</v>
          </cell>
        </row>
        <row r="1678">
          <cell r="U1678">
            <v>39.69</v>
          </cell>
        </row>
        <row r="1679">
          <cell r="U1679">
            <v>415</v>
          </cell>
        </row>
        <row r="1680">
          <cell r="U1680">
            <v>2280.9</v>
          </cell>
        </row>
        <row r="1681">
          <cell r="U1681">
            <v>120</v>
          </cell>
        </row>
        <row r="1682">
          <cell r="U1682">
            <v>214.2</v>
          </cell>
        </row>
        <row r="1683">
          <cell r="U1683">
            <v>375</v>
          </cell>
        </row>
        <row r="1684">
          <cell r="U1684">
            <v>4283.72</v>
          </cell>
        </row>
        <row r="1685">
          <cell r="U1685">
            <v>2300</v>
          </cell>
        </row>
        <row r="1686">
          <cell r="U1686">
            <v>125</v>
          </cell>
        </row>
        <row r="1687">
          <cell r="U1687">
            <v>2048.6799999999998</v>
          </cell>
        </row>
        <row r="1688">
          <cell r="U1688">
            <v>4000</v>
          </cell>
        </row>
        <row r="1689">
          <cell r="U1689">
            <v>180</v>
          </cell>
        </row>
        <row r="1690">
          <cell r="U1690">
            <v>213</v>
          </cell>
        </row>
        <row r="1691">
          <cell r="U1691">
            <v>2045</v>
          </cell>
        </row>
        <row r="1692">
          <cell r="U1692">
            <v>146.99</v>
          </cell>
        </row>
        <row r="1693">
          <cell r="U1693">
            <v>770</v>
          </cell>
        </row>
        <row r="1694">
          <cell r="U1694">
            <v>1145</v>
          </cell>
        </row>
        <row r="1695">
          <cell r="U1695">
            <v>9920</v>
          </cell>
        </row>
        <row r="1696">
          <cell r="U1696">
            <v>1100.58</v>
          </cell>
        </row>
        <row r="1697">
          <cell r="U1697">
            <v>620</v>
          </cell>
        </row>
        <row r="1698">
          <cell r="U1698">
            <v>100</v>
          </cell>
        </row>
        <row r="1699">
          <cell r="U1699">
            <v>1014.1</v>
          </cell>
        </row>
        <row r="1700">
          <cell r="U1700">
            <v>337.51</v>
          </cell>
        </row>
        <row r="1701">
          <cell r="U1701">
            <v>944.13</v>
          </cell>
        </row>
        <row r="1702">
          <cell r="U1702">
            <v>150</v>
          </cell>
        </row>
        <row r="1703">
          <cell r="U1703">
            <v>2925</v>
          </cell>
        </row>
        <row r="1704">
          <cell r="U1704">
            <v>678.2</v>
          </cell>
        </row>
        <row r="1705">
          <cell r="U1705">
            <v>3361.84</v>
          </cell>
        </row>
        <row r="1706">
          <cell r="U1706">
            <v>1281.25</v>
          </cell>
        </row>
        <row r="1707">
          <cell r="U1707">
            <v>40000</v>
          </cell>
        </row>
        <row r="1708">
          <cell r="U1708">
            <v>150</v>
          </cell>
        </row>
        <row r="1709">
          <cell r="U1709">
            <v>1367.45</v>
          </cell>
        </row>
        <row r="1710">
          <cell r="U1710">
            <v>2782.19</v>
          </cell>
        </row>
        <row r="1711">
          <cell r="U1711">
            <v>92.5</v>
          </cell>
        </row>
        <row r="1712">
          <cell r="U1712">
            <v>-2973.28</v>
          </cell>
        </row>
        <row r="1713">
          <cell r="U1713">
            <v>910</v>
          </cell>
        </row>
        <row r="1714">
          <cell r="U1714">
            <v>2345</v>
          </cell>
        </row>
        <row r="1715">
          <cell r="U1715">
            <v>231.91</v>
          </cell>
        </row>
        <row r="1716">
          <cell r="U1716">
            <v>6330.94</v>
          </cell>
        </row>
        <row r="1717">
          <cell r="U1717">
            <v>750.56</v>
          </cell>
        </row>
        <row r="1718">
          <cell r="U1718">
            <v>100</v>
          </cell>
        </row>
        <row r="1719">
          <cell r="U1719">
            <v>75</v>
          </cell>
        </row>
        <row r="1720">
          <cell r="U1720">
            <v>50</v>
          </cell>
        </row>
        <row r="1721">
          <cell r="U1721">
            <v>100</v>
          </cell>
        </row>
        <row r="1722">
          <cell r="U1722">
            <v>44.68</v>
          </cell>
        </row>
        <row r="1723">
          <cell r="U1723">
            <v>2315</v>
          </cell>
        </row>
        <row r="1724">
          <cell r="U1724">
            <v>1579.01</v>
          </cell>
        </row>
        <row r="1725">
          <cell r="U1725">
            <v>362.8</v>
          </cell>
        </row>
        <row r="1726">
          <cell r="U1726">
            <v>175</v>
          </cell>
        </row>
        <row r="1727">
          <cell r="U1727">
            <v>1455</v>
          </cell>
        </row>
        <row r="1728">
          <cell r="U1728">
            <v>225</v>
          </cell>
        </row>
        <row r="1729">
          <cell r="U1729">
            <v>150</v>
          </cell>
        </row>
        <row r="1730">
          <cell r="U1730">
            <v>315.12</v>
          </cell>
        </row>
        <row r="1731">
          <cell r="U1731">
            <v>100</v>
          </cell>
        </row>
        <row r="1732">
          <cell r="U1732">
            <v>250</v>
          </cell>
        </row>
        <row r="1733">
          <cell r="U1733">
            <v>126</v>
          </cell>
        </row>
        <row r="1734">
          <cell r="U1734">
            <v>678.62</v>
          </cell>
        </row>
        <row r="1735">
          <cell r="U1735">
            <v>873</v>
          </cell>
        </row>
        <row r="1736">
          <cell r="U1736">
            <v>22098.49</v>
          </cell>
        </row>
        <row r="1737">
          <cell r="U1737">
            <v>1308.6099999999999</v>
          </cell>
        </row>
        <row r="1738">
          <cell r="U1738">
            <v>355</v>
          </cell>
        </row>
        <row r="1739">
          <cell r="U1739">
            <v>500</v>
          </cell>
        </row>
        <row r="1740">
          <cell r="U1740">
            <v>861.44</v>
          </cell>
        </row>
        <row r="1741">
          <cell r="U1741">
            <v>200</v>
          </cell>
        </row>
        <row r="1742">
          <cell r="U1742">
            <v>150</v>
          </cell>
        </row>
        <row r="1743">
          <cell r="U1743">
            <v>100</v>
          </cell>
        </row>
        <row r="1744">
          <cell r="U1744">
            <v>700</v>
          </cell>
        </row>
        <row r="1745">
          <cell r="U1745">
            <v>150</v>
          </cell>
        </row>
        <row r="1746">
          <cell r="U1746">
            <v>100</v>
          </cell>
        </row>
        <row r="1747">
          <cell r="U1747">
            <v>1359.99</v>
          </cell>
        </row>
        <row r="1748">
          <cell r="U1748">
            <v>704.99</v>
          </cell>
        </row>
        <row r="1749">
          <cell r="U1749">
            <v>2000</v>
          </cell>
        </row>
        <row r="1750">
          <cell r="U1750">
            <v>4000</v>
          </cell>
        </row>
        <row r="1751">
          <cell r="U1751">
            <v>1994.99</v>
          </cell>
        </row>
        <row r="1752">
          <cell r="U1752">
            <v>750</v>
          </cell>
        </row>
        <row r="1753">
          <cell r="U1753">
            <v>400</v>
          </cell>
        </row>
        <row r="1754">
          <cell r="U1754">
            <v>1055.76</v>
          </cell>
        </row>
        <row r="1755">
          <cell r="U1755">
            <v>75</v>
          </cell>
        </row>
        <row r="1756">
          <cell r="U1756">
            <v>1402.84</v>
          </cell>
        </row>
        <row r="1757">
          <cell r="U1757">
            <v>25</v>
          </cell>
        </row>
        <row r="1758">
          <cell r="U1758">
            <v>200</v>
          </cell>
        </row>
        <row r="1759">
          <cell r="U1759">
            <v>350</v>
          </cell>
        </row>
        <row r="1760">
          <cell r="U1760">
            <v>15000</v>
          </cell>
        </row>
        <row r="1761">
          <cell r="U1761">
            <v>1613.76</v>
          </cell>
        </row>
        <row r="1762">
          <cell r="U1762">
            <v>2915.03</v>
          </cell>
        </row>
        <row r="1763">
          <cell r="U1763">
            <v>1112.48</v>
          </cell>
        </row>
        <row r="1764">
          <cell r="U1764">
            <v>150</v>
          </cell>
        </row>
        <row r="1765">
          <cell r="U1765">
            <v>1449</v>
          </cell>
        </row>
        <row r="1766">
          <cell r="U1766">
            <v>95</v>
          </cell>
        </row>
        <row r="1767">
          <cell r="U1767">
            <v>76</v>
          </cell>
        </row>
        <row r="1768">
          <cell r="U1768">
            <v>3300</v>
          </cell>
        </row>
        <row r="1769">
          <cell r="U1769">
            <v>104</v>
          </cell>
        </row>
        <row r="1770">
          <cell r="U1770">
            <v>23</v>
          </cell>
        </row>
        <row r="1771">
          <cell r="U1771">
            <v>250</v>
          </cell>
        </row>
        <row r="1772">
          <cell r="U1772">
            <v>150</v>
          </cell>
        </row>
        <row r="1773">
          <cell r="U1773">
            <v>2074.64</v>
          </cell>
        </row>
        <row r="1774">
          <cell r="U1774">
            <v>594.95000000000005</v>
          </cell>
        </row>
        <row r="1775">
          <cell r="U1775">
            <v>200</v>
          </cell>
        </row>
        <row r="1776">
          <cell r="U1776">
            <v>439.04</v>
          </cell>
        </row>
        <row r="1777">
          <cell r="U1777">
            <v>34.69</v>
          </cell>
        </row>
        <row r="1778">
          <cell r="U1778">
            <v>380</v>
          </cell>
        </row>
        <row r="1779">
          <cell r="U1779">
            <v>200</v>
          </cell>
        </row>
        <row r="1780">
          <cell r="U1780">
            <v>4220.83</v>
          </cell>
        </row>
        <row r="1781">
          <cell r="U1781">
            <v>1279</v>
          </cell>
        </row>
        <row r="1782">
          <cell r="U1782">
            <v>1500</v>
          </cell>
        </row>
        <row r="1783">
          <cell r="U1783">
            <v>400</v>
          </cell>
        </row>
        <row r="1784">
          <cell r="U1784">
            <v>180</v>
          </cell>
        </row>
        <row r="1785">
          <cell r="U1785">
            <v>344.25</v>
          </cell>
        </row>
        <row r="1786">
          <cell r="U1786">
            <v>662</v>
          </cell>
        </row>
        <row r="1787">
          <cell r="U1787">
            <v>11585</v>
          </cell>
        </row>
        <row r="1788">
          <cell r="U1788">
            <v>220.97</v>
          </cell>
        </row>
        <row r="1789">
          <cell r="U1789">
            <v>245</v>
          </cell>
        </row>
        <row r="1790">
          <cell r="U1790">
            <v>250</v>
          </cell>
        </row>
        <row r="1791">
          <cell r="U1791">
            <v>150</v>
          </cell>
        </row>
        <row r="1792">
          <cell r="U1792">
            <v>262.5</v>
          </cell>
        </row>
        <row r="1793">
          <cell r="U1793">
            <v>2582.5300000000002</v>
          </cell>
        </row>
        <row r="1794">
          <cell r="U1794">
            <v>7648.55</v>
          </cell>
        </row>
        <row r="1795">
          <cell r="U1795">
            <v>2375.39</v>
          </cell>
        </row>
        <row r="1796">
          <cell r="U1796">
            <v>200</v>
          </cell>
        </row>
        <row r="1797">
          <cell r="U1797">
            <v>400000</v>
          </cell>
        </row>
        <row r="1798">
          <cell r="U1798">
            <v>4900</v>
          </cell>
        </row>
        <row r="1799">
          <cell r="U1799">
            <v>254.63</v>
          </cell>
        </row>
        <row r="1800">
          <cell r="U1800">
            <v>782.17</v>
          </cell>
        </row>
        <row r="1801">
          <cell r="U1801">
            <v>200</v>
          </cell>
        </row>
        <row r="1802">
          <cell r="U1802">
            <v>444.19</v>
          </cell>
        </row>
        <row r="1803">
          <cell r="U1803">
            <v>110</v>
          </cell>
        </row>
        <row r="1804">
          <cell r="U1804">
            <v>2262.96</v>
          </cell>
        </row>
        <row r="1805">
          <cell r="U1805">
            <v>200</v>
          </cell>
        </row>
        <row r="1806">
          <cell r="U1806">
            <v>18738.87</v>
          </cell>
        </row>
        <row r="1807">
          <cell r="U1807">
            <v>400</v>
          </cell>
        </row>
        <row r="1808">
          <cell r="U1808">
            <v>500</v>
          </cell>
        </row>
        <row r="1809">
          <cell r="U1809">
            <v>151.6</v>
          </cell>
        </row>
        <row r="1810">
          <cell r="U1810">
            <v>250</v>
          </cell>
        </row>
        <row r="1811">
          <cell r="U1811">
            <v>439.75</v>
          </cell>
        </row>
        <row r="1812">
          <cell r="U1812">
            <v>50</v>
          </cell>
        </row>
        <row r="1813">
          <cell r="U1813">
            <v>4274.55</v>
          </cell>
        </row>
        <row r="1814">
          <cell r="U1814">
            <v>1376.85</v>
          </cell>
        </row>
        <row r="1815">
          <cell r="U1815">
            <v>6500</v>
          </cell>
        </row>
        <row r="1816">
          <cell r="U1816">
            <v>965</v>
          </cell>
        </row>
        <row r="1817">
          <cell r="U1817">
            <v>65</v>
          </cell>
        </row>
        <row r="1818">
          <cell r="U1818">
            <v>3815.07</v>
          </cell>
        </row>
        <row r="1819">
          <cell r="U1819">
            <v>111.38</v>
          </cell>
        </row>
        <row r="1820">
          <cell r="U1820">
            <v>6811.29</v>
          </cell>
        </row>
        <row r="1821">
          <cell r="U1821">
            <v>209</v>
          </cell>
        </row>
        <row r="1822">
          <cell r="U1822">
            <v>150</v>
          </cell>
        </row>
        <row r="1823">
          <cell r="U1823">
            <v>850</v>
          </cell>
        </row>
        <row r="1824">
          <cell r="U1824">
            <v>341.3</v>
          </cell>
        </row>
        <row r="1825">
          <cell r="U1825">
            <v>10000</v>
          </cell>
        </row>
        <row r="1826">
          <cell r="U1826">
            <v>617.66999999999996</v>
          </cell>
        </row>
        <row r="1827">
          <cell r="U1827">
            <v>2876</v>
          </cell>
        </row>
        <row r="1828">
          <cell r="U1828">
            <v>-124</v>
          </cell>
        </row>
        <row r="1829">
          <cell r="U1829">
            <v>-150</v>
          </cell>
        </row>
        <row r="1830">
          <cell r="U1830">
            <v>-1042.74</v>
          </cell>
        </row>
        <row r="1831">
          <cell r="U1831">
            <v>-158177.75</v>
          </cell>
        </row>
        <row r="1832">
          <cell r="U1832">
            <v>-30859.42</v>
          </cell>
        </row>
        <row r="1833">
          <cell r="U1833">
            <v>-1923.26</v>
          </cell>
        </row>
        <row r="1834">
          <cell r="U1834">
            <v>-144683.54999999999</v>
          </cell>
        </row>
        <row r="1835">
          <cell r="U1835">
            <v>-15400.07</v>
          </cell>
        </row>
        <row r="1836">
          <cell r="U1836">
            <v>-7779.18</v>
          </cell>
        </row>
        <row r="1837">
          <cell r="U1837">
            <v>-468300</v>
          </cell>
        </row>
        <row r="1838">
          <cell r="U1838">
            <v>511.44</v>
          </cell>
        </row>
        <row r="1839">
          <cell r="U1839">
            <v>160.34</v>
          </cell>
        </row>
        <row r="1840">
          <cell r="U1840">
            <v>7995.57</v>
          </cell>
        </row>
        <row r="1841">
          <cell r="U1841">
            <v>5012</v>
          </cell>
        </row>
        <row r="1842">
          <cell r="U1842">
            <v>355</v>
          </cell>
        </row>
        <row r="1843">
          <cell r="U1843">
            <v>200</v>
          </cell>
        </row>
        <row r="1844">
          <cell r="U1844">
            <v>496</v>
          </cell>
        </row>
        <row r="1845">
          <cell r="U1845">
            <v>150</v>
          </cell>
        </row>
        <row r="1846">
          <cell r="U1846">
            <v>280</v>
          </cell>
        </row>
        <row r="1847">
          <cell r="U1847">
            <v>3750</v>
          </cell>
        </row>
        <row r="1848">
          <cell r="U1848">
            <v>388.91</v>
          </cell>
        </row>
        <row r="1849">
          <cell r="U1849">
            <v>7718</v>
          </cell>
        </row>
        <row r="1850">
          <cell r="U1850">
            <v>2142.02</v>
          </cell>
        </row>
        <row r="1851">
          <cell r="U1851">
            <v>727</v>
          </cell>
        </row>
        <row r="1852">
          <cell r="U1852">
            <v>936.66</v>
          </cell>
        </row>
        <row r="1853">
          <cell r="U1853">
            <v>314.26</v>
          </cell>
        </row>
        <row r="1854">
          <cell r="U1854">
            <v>4013.61</v>
          </cell>
        </row>
        <row r="1855">
          <cell r="U1855">
            <v>672.9</v>
          </cell>
        </row>
        <row r="1856">
          <cell r="U1856">
            <v>147.15</v>
          </cell>
        </row>
        <row r="1857">
          <cell r="U1857">
            <v>30.56</v>
          </cell>
        </row>
        <row r="1858">
          <cell r="U1858">
            <v>1285</v>
          </cell>
        </row>
        <row r="1859">
          <cell r="U1859">
            <v>1093.07</v>
          </cell>
        </row>
        <row r="1860">
          <cell r="U1860">
            <v>1075</v>
          </cell>
        </row>
        <row r="1861">
          <cell r="U1861">
            <v>75</v>
          </cell>
        </row>
        <row r="1862">
          <cell r="U1862">
            <v>5609</v>
          </cell>
        </row>
        <row r="1863">
          <cell r="U1863">
            <v>1229.7</v>
          </cell>
        </row>
        <row r="1864">
          <cell r="U1864">
            <v>3203.97</v>
          </cell>
        </row>
        <row r="1865">
          <cell r="U1865">
            <v>195</v>
          </cell>
        </row>
        <row r="1866">
          <cell r="U1866">
            <v>620</v>
          </cell>
        </row>
        <row r="1867">
          <cell r="U1867">
            <v>1371.27</v>
          </cell>
        </row>
        <row r="1868">
          <cell r="U1868">
            <v>610</v>
          </cell>
        </row>
        <row r="1869">
          <cell r="U1869">
            <v>3209.71</v>
          </cell>
        </row>
        <row r="1870">
          <cell r="U1870">
            <v>2424.7199999999998</v>
          </cell>
        </row>
        <row r="1871">
          <cell r="U1871">
            <v>199.99</v>
          </cell>
        </row>
        <row r="1872">
          <cell r="U1872">
            <v>100</v>
          </cell>
        </row>
        <row r="1873">
          <cell r="U1873">
            <v>924</v>
          </cell>
        </row>
        <row r="1874">
          <cell r="U1874">
            <v>1119</v>
          </cell>
        </row>
        <row r="1875">
          <cell r="U1875">
            <v>1128.1500000000001</v>
          </cell>
        </row>
        <row r="1876">
          <cell r="U1876">
            <v>75</v>
          </cell>
        </row>
        <row r="1877">
          <cell r="U1877">
            <v>4900</v>
          </cell>
        </row>
        <row r="1878">
          <cell r="U1878">
            <v>870</v>
          </cell>
        </row>
        <row r="1879">
          <cell r="U1879">
            <v>115</v>
          </cell>
        </row>
        <row r="1880">
          <cell r="U1880">
            <v>373</v>
          </cell>
        </row>
        <row r="1881">
          <cell r="U1881">
            <v>1118.25</v>
          </cell>
        </row>
        <row r="1882">
          <cell r="U1882">
            <v>100</v>
          </cell>
        </row>
        <row r="1883">
          <cell r="U1883">
            <v>75</v>
          </cell>
        </row>
        <row r="1884">
          <cell r="U1884">
            <v>3830</v>
          </cell>
        </row>
        <row r="1885">
          <cell r="U1885">
            <v>375</v>
          </cell>
        </row>
        <row r="1886">
          <cell r="U1886">
            <v>6175.71</v>
          </cell>
        </row>
        <row r="1887">
          <cell r="U1887">
            <v>256.27</v>
          </cell>
        </row>
        <row r="1888">
          <cell r="U1888">
            <v>16000</v>
          </cell>
        </row>
        <row r="1889">
          <cell r="U1889">
            <v>65</v>
          </cell>
        </row>
        <row r="1890">
          <cell r="U1890">
            <v>231.4</v>
          </cell>
        </row>
        <row r="1891">
          <cell r="U1891">
            <v>125</v>
          </cell>
        </row>
        <row r="1892">
          <cell r="U1892">
            <v>3210.73</v>
          </cell>
        </row>
        <row r="1893">
          <cell r="U1893">
            <v>166</v>
          </cell>
        </row>
        <row r="1894">
          <cell r="U1894">
            <v>556.51</v>
          </cell>
        </row>
        <row r="1895">
          <cell r="U1895">
            <v>250</v>
          </cell>
        </row>
        <row r="1896">
          <cell r="U1896">
            <v>106.37</v>
          </cell>
        </row>
        <row r="1897">
          <cell r="U1897">
            <v>1358.33</v>
          </cell>
        </row>
        <row r="1898">
          <cell r="U1898">
            <v>100</v>
          </cell>
        </row>
        <row r="1899">
          <cell r="U1899">
            <v>1022</v>
          </cell>
        </row>
        <row r="1900">
          <cell r="U1900">
            <v>3180.78</v>
          </cell>
        </row>
        <row r="1901">
          <cell r="U1901">
            <v>20000</v>
          </cell>
        </row>
        <row r="1902">
          <cell r="U1902">
            <v>110</v>
          </cell>
        </row>
        <row r="1903">
          <cell r="U1903">
            <v>49.68</v>
          </cell>
        </row>
        <row r="1904">
          <cell r="U1904">
            <v>1267</v>
          </cell>
        </row>
        <row r="1905">
          <cell r="U1905">
            <v>2854</v>
          </cell>
        </row>
        <row r="1906">
          <cell r="U1906">
            <v>2645.8</v>
          </cell>
        </row>
        <row r="1907">
          <cell r="U1907">
            <v>-40616.58</v>
          </cell>
        </row>
        <row r="1908">
          <cell r="U1908">
            <v>272</v>
          </cell>
        </row>
        <row r="1909">
          <cell r="U1909">
            <v>294</v>
          </cell>
        </row>
        <row r="1910">
          <cell r="U1910">
            <v>360.66</v>
          </cell>
        </row>
        <row r="1911">
          <cell r="U1911">
            <v>6300</v>
          </cell>
        </row>
        <row r="1912">
          <cell r="U1912">
            <v>1792.88</v>
          </cell>
        </row>
        <row r="1913">
          <cell r="U1913">
            <v>944.12</v>
          </cell>
        </row>
        <row r="1914">
          <cell r="U1914">
            <v>5882</v>
          </cell>
        </row>
        <row r="1915">
          <cell r="U1915">
            <v>9879</v>
          </cell>
        </row>
        <row r="1916">
          <cell r="U1916">
            <v>1073.31</v>
          </cell>
        </row>
        <row r="1917">
          <cell r="U1917">
            <v>149.56</v>
          </cell>
        </row>
        <row r="1918">
          <cell r="U1918">
            <v>40</v>
          </cell>
        </row>
        <row r="1919">
          <cell r="U1919">
            <v>340</v>
          </cell>
        </row>
        <row r="1920">
          <cell r="U1920">
            <v>414.06</v>
          </cell>
        </row>
        <row r="1921">
          <cell r="U1921">
            <v>232.79</v>
          </cell>
        </row>
        <row r="1922">
          <cell r="U1922">
            <v>6336</v>
          </cell>
        </row>
        <row r="1923">
          <cell r="U1923">
            <v>141.97</v>
          </cell>
        </row>
        <row r="1924">
          <cell r="U1924">
            <v>200</v>
          </cell>
        </row>
        <row r="1925">
          <cell r="U1925">
            <v>3470</v>
          </cell>
        </row>
        <row r="1926">
          <cell r="U1926">
            <v>98</v>
          </cell>
        </row>
        <row r="1927">
          <cell r="U1927">
            <v>1775</v>
          </cell>
        </row>
        <row r="1928">
          <cell r="U1928">
            <v>300</v>
          </cell>
        </row>
        <row r="1929">
          <cell r="U1929">
            <v>100</v>
          </cell>
        </row>
        <row r="1930">
          <cell r="U1930">
            <v>-128418.43</v>
          </cell>
        </row>
        <row r="1931">
          <cell r="U1931">
            <v>-18585.53</v>
          </cell>
        </row>
        <row r="1932">
          <cell r="U1932">
            <v>-413175.45</v>
          </cell>
        </row>
        <row r="1933">
          <cell r="U1933">
            <v>-13739.99</v>
          </cell>
        </row>
        <row r="1934">
          <cell r="U1934">
            <v>4531</v>
          </cell>
        </row>
        <row r="1935">
          <cell r="U1935">
            <v>3175.45</v>
          </cell>
        </row>
        <row r="1936">
          <cell r="U1936">
            <v>150</v>
          </cell>
        </row>
        <row r="1937">
          <cell r="U1937">
            <v>638.84</v>
          </cell>
        </row>
        <row r="1938">
          <cell r="U1938">
            <v>917.8</v>
          </cell>
        </row>
        <row r="1939">
          <cell r="U1939">
            <v>915</v>
          </cell>
        </row>
        <row r="1940">
          <cell r="U1940">
            <v>-727</v>
          </cell>
        </row>
        <row r="1941">
          <cell r="U1941">
            <v>592.21</v>
          </cell>
        </row>
        <row r="1942">
          <cell r="U1942">
            <v>897.04</v>
          </cell>
        </row>
        <row r="1943">
          <cell r="U1943">
            <v>75</v>
          </cell>
        </row>
        <row r="1944">
          <cell r="U1944">
            <v>1814.54</v>
          </cell>
        </row>
        <row r="1945">
          <cell r="U1945">
            <v>609.66</v>
          </cell>
        </row>
        <row r="1946">
          <cell r="U1946">
            <v>1429.97</v>
          </cell>
        </row>
        <row r="1947">
          <cell r="U1947">
            <v>52.97</v>
          </cell>
        </row>
        <row r="1948">
          <cell r="U1948">
            <v>396</v>
          </cell>
        </row>
        <row r="1949">
          <cell r="U1949">
            <v>150</v>
          </cell>
        </row>
        <row r="1950">
          <cell r="U1950">
            <v>25</v>
          </cell>
        </row>
        <row r="1951">
          <cell r="U1951">
            <v>-396</v>
          </cell>
        </row>
        <row r="1952">
          <cell r="U1952">
            <v>-2396.86</v>
          </cell>
        </row>
        <row r="1953">
          <cell r="U1953">
            <v>2000000</v>
          </cell>
        </row>
        <row r="1954">
          <cell r="U1954">
            <v>60</v>
          </cell>
        </row>
        <row r="1955">
          <cell r="U1955">
            <v>1870</v>
          </cell>
        </row>
        <row r="1956">
          <cell r="U1956">
            <v>1728.54</v>
          </cell>
        </row>
        <row r="1957">
          <cell r="U1957">
            <v>892</v>
          </cell>
        </row>
        <row r="1958">
          <cell r="U1958">
            <v>1091</v>
          </cell>
        </row>
        <row r="1959">
          <cell r="U1959">
            <v>883.7</v>
          </cell>
        </row>
        <row r="1960">
          <cell r="U1960">
            <v>12900</v>
          </cell>
        </row>
        <row r="1961">
          <cell r="U1961">
            <v>95</v>
          </cell>
        </row>
        <row r="1962">
          <cell r="U1962">
            <v>180</v>
          </cell>
        </row>
        <row r="1963">
          <cell r="U1963">
            <v>1022.4</v>
          </cell>
        </row>
        <row r="1964">
          <cell r="U1964">
            <v>50</v>
          </cell>
        </row>
        <row r="1965">
          <cell r="U1965">
            <v>327.94</v>
          </cell>
        </row>
        <row r="1966">
          <cell r="U1966">
            <v>50</v>
          </cell>
        </row>
        <row r="1967">
          <cell r="U1967">
            <v>1187.92</v>
          </cell>
        </row>
        <row r="1968">
          <cell r="U1968">
            <v>193</v>
          </cell>
        </row>
        <row r="1969">
          <cell r="U1969">
            <v>1040.1300000000001</v>
          </cell>
        </row>
        <row r="1970">
          <cell r="U1970">
            <v>21400</v>
          </cell>
        </row>
        <row r="1971">
          <cell r="U1971">
            <v>65</v>
          </cell>
        </row>
        <row r="1972">
          <cell r="U1972">
            <v>3600</v>
          </cell>
        </row>
        <row r="1973">
          <cell r="U1973">
            <v>35</v>
          </cell>
        </row>
        <row r="1974">
          <cell r="U1974">
            <v>30</v>
          </cell>
        </row>
        <row r="1975">
          <cell r="U1975">
            <v>677.75</v>
          </cell>
        </row>
        <row r="1976">
          <cell r="U1976">
            <v>145</v>
          </cell>
        </row>
        <row r="1977">
          <cell r="U1977">
            <v>300</v>
          </cell>
        </row>
        <row r="1978">
          <cell r="U1978">
            <v>341.79</v>
          </cell>
        </row>
        <row r="1979">
          <cell r="U1979">
            <v>976.87</v>
          </cell>
        </row>
        <row r="1980">
          <cell r="U1980">
            <v>1123.8</v>
          </cell>
        </row>
        <row r="1981">
          <cell r="U1981">
            <v>3818.49</v>
          </cell>
        </row>
        <row r="1982">
          <cell r="U1982">
            <v>75</v>
          </cell>
        </row>
        <row r="1983">
          <cell r="U1983">
            <v>13.16</v>
          </cell>
        </row>
        <row r="1984">
          <cell r="U1984">
            <v>1864.46</v>
          </cell>
        </row>
        <row r="1985">
          <cell r="U1985">
            <v>23000</v>
          </cell>
        </row>
        <row r="1986">
          <cell r="U1986">
            <v>55</v>
          </cell>
        </row>
        <row r="1987">
          <cell r="U1987">
            <v>500</v>
          </cell>
        </row>
        <row r="1988">
          <cell r="U1988">
            <v>98</v>
          </cell>
        </row>
        <row r="1989">
          <cell r="U1989">
            <v>150</v>
          </cell>
        </row>
        <row r="1990">
          <cell r="U1990">
            <v>100</v>
          </cell>
        </row>
        <row r="1991">
          <cell r="U1991">
            <v>2379.12</v>
          </cell>
        </row>
        <row r="1992">
          <cell r="U1992">
            <v>28.7</v>
          </cell>
        </row>
        <row r="1993">
          <cell r="U1993">
            <v>160</v>
          </cell>
        </row>
        <row r="1994">
          <cell r="U1994">
            <v>120</v>
          </cell>
        </row>
        <row r="1995">
          <cell r="U1995">
            <v>1698.59</v>
          </cell>
        </row>
        <row r="1996">
          <cell r="U1996">
            <v>10</v>
          </cell>
        </row>
        <row r="1997">
          <cell r="U1997">
            <v>-1698.59</v>
          </cell>
        </row>
        <row r="1998">
          <cell r="U1998">
            <v>-72631.44</v>
          </cell>
        </row>
        <row r="1999">
          <cell r="U1999">
            <v>-2001728.54</v>
          </cell>
        </row>
        <row r="2000">
          <cell r="U2000">
            <v>-609.66</v>
          </cell>
        </row>
        <row r="2001">
          <cell r="U2001">
            <v>-14428.52</v>
          </cell>
        </row>
        <row r="2002">
          <cell r="U2002">
            <v>-10</v>
          </cell>
        </row>
        <row r="2003">
          <cell r="U2003">
            <v>2700</v>
          </cell>
        </row>
        <row r="2004">
          <cell r="U2004">
            <v>797.97</v>
          </cell>
        </row>
        <row r="2005">
          <cell r="U2005">
            <v>1467</v>
          </cell>
        </row>
        <row r="2006">
          <cell r="U2006">
            <v>1274</v>
          </cell>
        </row>
        <row r="2007">
          <cell r="U2007">
            <v>6500</v>
          </cell>
        </row>
        <row r="2008">
          <cell r="U2008">
            <v>300</v>
          </cell>
        </row>
        <row r="2009">
          <cell r="U2009">
            <v>890</v>
          </cell>
        </row>
        <row r="2010">
          <cell r="U2010">
            <v>2440.59</v>
          </cell>
        </row>
        <row r="2011">
          <cell r="U2011">
            <v>410.01</v>
          </cell>
        </row>
        <row r="2012">
          <cell r="U2012">
            <v>1518.25</v>
          </cell>
        </row>
        <row r="2013">
          <cell r="U2013">
            <v>6484.6</v>
          </cell>
        </row>
        <row r="2014">
          <cell r="U2014">
            <v>555.58000000000004</v>
          </cell>
        </row>
        <row r="2015">
          <cell r="U2015">
            <v>229.5</v>
          </cell>
        </row>
        <row r="2016">
          <cell r="U2016">
            <v>65</v>
          </cell>
        </row>
        <row r="2017">
          <cell r="U2017">
            <v>101.74</v>
          </cell>
        </row>
        <row r="2018">
          <cell r="U2018">
            <v>185</v>
          </cell>
        </row>
        <row r="2019">
          <cell r="U2019">
            <v>979.2</v>
          </cell>
        </row>
        <row r="2020">
          <cell r="U2020">
            <v>675</v>
          </cell>
        </row>
        <row r="2021">
          <cell r="U2021">
            <v>525</v>
          </cell>
        </row>
        <row r="2022">
          <cell r="U2022">
            <v>750</v>
          </cell>
        </row>
        <row r="2023">
          <cell r="U2023">
            <v>283.12</v>
          </cell>
        </row>
        <row r="2024">
          <cell r="U2024">
            <v>215</v>
          </cell>
        </row>
        <row r="2025">
          <cell r="U2025">
            <v>3323.48</v>
          </cell>
        </row>
        <row r="2026">
          <cell r="U2026">
            <v>1264.46</v>
          </cell>
        </row>
        <row r="2027">
          <cell r="U2027">
            <v>2481.7199999999998</v>
          </cell>
        </row>
        <row r="2028">
          <cell r="U2028">
            <v>5255.01</v>
          </cell>
        </row>
        <row r="2029">
          <cell r="U2029">
            <v>300</v>
          </cell>
        </row>
        <row r="2030">
          <cell r="U2030">
            <v>72.81</v>
          </cell>
        </row>
        <row r="2031">
          <cell r="U2031">
            <v>83</v>
          </cell>
        </row>
        <row r="2032">
          <cell r="U2032">
            <v>92.34</v>
          </cell>
        </row>
        <row r="2033">
          <cell r="U2033">
            <v>616.87</v>
          </cell>
        </row>
        <row r="2034">
          <cell r="U2034">
            <v>3000</v>
          </cell>
        </row>
        <row r="2035">
          <cell r="U2035">
            <v>405.44</v>
          </cell>
        </row>
        <row r="2036">
          <cell r="U2036">
            <v>6747.38</v>
          </cell>
        </row>
        <row r="2037">
          <cell r="U2037">
            <v>960</v>
          </cell>
        </row>
        <row r="2038">
          <cell r="U2038">
            <v>1497.54</v>
          </cell>
        </row>
        <row r="2039">
          <cell r="U2039">
            <v>162.49</v>
          </cell>
        </row>
        <row r="2040">
          <cell r="U2040">
            <v>52.78</v>
          </cell>
        </row>
        <row r="2041">
          <cell r="U2041">
            <v>100</v>
          </cell>
        </row>
        <row r="2042">
          <cell r="U2042">
            <v>3362.6</v>
          </cell>
        </row>
        <row r="2043">
          <cell r="U2043">
            <v>590</v>
          </cell>
        </row>
        <row r="2044">
          <cell r="U2044">
            <v>289.05</v>
          </cell>
        </row>
        <row r="2045">
          <cell r="U2045">
            <v>1442.19</v>
          </cell>
        </row>
        <row r="2046">
          <cell r="U2046">
            <v>2915.15</v>
          </cell>
        </row>
        <row r="2047">
          <cell r="U2047">
            <v>300</v>
          </cell>
        </row>
        <row r="2048">
          <cell r="U2048">
            <v>5234.38</v>
          </cell>
        </row>
        <row r="2049">
          <cell r="U2049">
            <v>700</v>
          </cell>
        </row>
        <row r="2050">
          <cell r="U2050">
            <v>495</v>
          </cell>
        </row>
        <row r="2051">
          <cell r="U2051">
            <v>172.88</v>
          </cell>
        </row>
        <row r="2052">
          <cell r="U2052">
            <v>50</v>
          </cell>
        </row>
        <row r="2053">
          <cell r="U2053">
            <v>1257</v>
          </cell>
        </row>
        <row r="2054">
          <cell r="U2054">
            <v>904</v>
          </cell>
        </row>
        <row r="2055">
          <cell r="U2055">
            <v>149</v>
          </cell>
        </row>
        <row r="2056">
          <cell r="U2056">
            <v>311.92</v>
          </cell>
        </row>
        <row r="2057">
          <cell r="U2057">
            <v>7500</v>
          </cell>
        </row>
        <row r="2058">
          <cell r="U2058">
            <v>82</v>
          </cell>
        </row>
        <row r="2059">
          <cell r="U2059">
            <v>262.99</v>
          </cell>
        </row>
        <row r="2060">
          <cell r="U2060">
            <v>100</v>
          </cell>
        </row>
        <row r="2061">
          <cell r="U2061">
            <v>3040</v>
          </cell>
        </row>
        <row r="2062">
          <cell r="U2062">
            <v>4259.17</v>
          </cell>
        </row>
        <row r="2063">
          <cell r="U2063">
            <v>8232</v>
          </cell>
        </row>
        <row r="2064">
          <cell r="U2064">
            <v>204.79</v>
          </cell>
        </row>
        <row r="2065">
          <cell r="U2065">
            <v>901.56</v>
          </cell>
        </row>
        <row r="2066">
          <cell r="U2066">
            <v>722</v>
          </cell>
        </row>
        <row r="2067">
          <cell r="U2067">
            <v>50</v>
          </cell>
        </row>
        <row r="2068">
          <cell r="U2068">
            <v>150</v>
          </cell>
        </row>
        <row r="2069">
          <cell r="U2069">
            <v>3288.68</v>
          </cell>
        </row>
        <row r="2070">
          <cell r="U2070">
            <v>5250</v>
          </cell>
        </row>
        <row r="2071">
          <cell r="U2071">
            <v>200</v>
          </cell>
        </row>
        <row r="2072">
          <cell r="U2072">
            <v>100</v>
          </cell>
        </row>
        <row r="2073">
          <cell r="U2073">
            <v>1023.11</v>
          </cell>
        </row>
        <row r="2074">
          <cell r="U2074">
            <v>713.02</v>
          </cell>
        </row>
        <row r="2075">
          <cell r="U2075">
            <v>100</v>
          </cell>
        </row>
        <row r="2076">
          <cell r="U2076">
            <v>376.18</v>
          </cell>
        </row>
        <row r="2077">
          <cell r="U2077">
            <v>2393</v>
          </cell>
        </row>
        <row r="2078">
          <cell r="U2078">
            <v>150</v>
          </cell>
        </row>
        <row r="2079">
          <cell r="U2079">
            <v>646.99</v>
          </cell>
        </row>
        <row r="2080">
          <cell r="U2080">
            <v>4000</v>
          </cell>
        </row>
        <row r="2081">
          <cell r="U2081">
            <v>699.99</v>
          </cell>
        </row>
        <row r="2082">
          <cell r="U2082">
            <v>429.36</v>
          </cell>
        </row>
        <row r="2083">
          <cell r="U2083">
            <v>4898.17</v>
          </cell>
        </row>
        <row r="2084">
          <cell r="U2084">
            <v>342.74</v>
          </cell>
        </row>
        <row r="2085">
          <cell r="U2085">
            <v>809.59</v>
          </cell>
        </row>
        <row r="2086">
          <cell r="U2086">
            <v>200</v>
          </cell>
        </row>
        <row r="2087">
          <cell r="U2087">
            <v>280</v>
          </cell>
        </row>
        <row r="2088">
          <cell r="U2088">
            <v>795</v>
          </cell>
        </row>
        <row r="2089">
          <cell r="U2089">
            <v>3558.94</v>
          </cell>
        </row>
        <row r="2090">
          <cell r="U2090">
            <v>1107.8699999999999</v>
          </cell>
        </row>
        <row r="2091">
          <cell r="U2091">
            <v>3792.02</v>
          </cell>
        </row>
        <row r="2092">
          <cell r="U2092">
            <v>250</v>
          </cell>
        </row>
        <row r="2093">
          <cell r="U2093">
            <v>6975.52</v>
          </cell>
        </row>
        <row r="2094">
          <cell r="U2094">
            <v>200</v>
          </cell>
        </row>
        <row r="2095">
          <cell r="U2095">
            <v>782</v>
          </cell>
        </row>
        <row r="2096">
          <cell r="U2096">
            <v>5000</v>
          </cell>
        </row>
        <row r="2097">
          <cell r="U2097">
            <v>682</v>
          </cell>
        </row>
        <row r="2098">
          <cell r="U2098">
            <v>4228.53</v>
          </cell>
        </row>
        <row r="2099">
          <cell r="U2099">
            <v>1736.93</v>
          </cell>
        </row>
        <row r="2100">
          <cell r="U2100">
            <v>3275.65</v>
          </cell>
        </row>
        <row r="2101">
          <cell r="U2101">
            <v>470</v>
          </cell>
        </row>
        <row r="2102">
          <cell r="U2102">
            <v>350</v>
          </cell>
        </row>
        <row r="2103">
          <cell r="U2103">
            <v>850.46</v>
          </cell>
        </row>
        <row r="2104">
          <cell r="U2104">
            <v>770</v>
          </cell>
        </row>
        <row r="2105">
          <cell r="U2105">
            <v>359</v>
          </cell>
        </row>
        <row r="2106">
          <cell r="U2106">
            <v>361</v>
          </cell>
        </row>
        <row r="2107">
          <cell r="U2107">
            <v>100000</v>
          </cell>
        </row>
        <row r="2108">
          <cell r="U2108">
            <v>10116.73</v>
          </cell>
        </row>
        <row r="2109">
          <cell r="U2109">
            <v>586.32000000000005</v>
          </cell>
        </row>
        <row r="2110">
          <cell r="U2110">
            <v>160</v>
          </cell>
        </row>
        <row r="2111">
          <cell r="U2111">
            <v>310</v>
          </cell>
        </row>
        <row r="2112">
          <cell r="U2112">
            <v>11980</v>
          </cell>
        </row>
        <row r="2113">
          <cell r="U2113">
            <v>628.36</v>
          </cell>
        </row>
        <row r="2114">
          <cell r="U2114">
            <v>608</v>
          </cell>
        </row>
        <row r="2115">
          <cell r="U2115">
            <v>1265.52</v>
          </cell>
        </row>
        <row r="2116">
          <cell r="U2116">
            <v>100</v>
          </cell>
        </row>
        <row r="2117">
          <cell r="U2117">
            <v>1416.56</v>
          </cell>
        </row>
        <row r="2118">
          <cell r="U2118">
            <v>771.25</v>
          </cell>
        </row>
        <row r="2119">
          <cell r="U2119">
            <v>345</v>
          </cell>
        </row>
        <row r="2120">
          <cell r="U2120">
            <v>400</v>
          </cell>
        </row>
        <row r="2121">
          <cell r="U2121">
            <v>4576.75</v>
          </cell>
        </row>
        <row r="2122">
          <cell r="U2122">
            <v>7801.52</v>
          </cell>
        </row>
        <row r="2123">
          <cell r="U2123">
            <v>649.23</v>
          </cell>
        </row>
        <row r="2124">
          <cell r="U2124">
            <v>100</v>
          </cell>
        </row>
        <row r="2125">
          <cell r="U2125">
            <v>150</v>
          </cell>
        </row>
        <row r="2126">
          <cell r="U2126">
            <v>320</v>
          </cell>
        </row>
        <row r="2127">
          <cell r="U2127">
            <v>25</v>
          </cell>
        </row>
        <row r="2128">
          <cell r="U2128">
            <v>1352.62</v>
          </cell>
        </row>
        <row r="2129">
          <cell r="U2129">
            <v>135</v>
          </cell>
        </row>
        <row r="2130">
          <cell r="U2130">
            <v>287.75</v>
          </cell>
        </row>
        <row r="2131">
          <cell r="U2131">
            <v>1194</v>
          </cell>
        </row>
        <row r="2132">
          <cell r="U2132">
            <v>150</v>
          </cell>
        </row>
        <row r="2133">
          <cell r="U2133">
            <v>200</v>
          </cell>
        </row>
        <row r="2134">
          <cell r="U2134">
            <v>350</v>
          </cell>
        </row>
        <row r="2135">
          <cell r="U2135">
            <v>150</v>
          </cell>
        </row>
        <row r="2136">
          <cell r="U2136">
            <v>200</v>
          </cell>
        </row>
        <row r="2137">
          <cell r="U2137">
            <v>739.5</v>
          </cell>
        </row>
        <row r="2138">
          <cell r="U2138">
            <v>150</v>
          </cell>
        </row>
        <row r="2139">
          <cell r="U2139">
            <v>175</v>
          </cell>
        </row>
        <row r="2140">
          <cell r="U2140">
            <v>1260.28</v>
          </cell>
        </row>
        <row r="2141">
          <cell r="U2141">
            <v>350</v>
          </cell>
        </row>
        <row r="2142">
          <cell r="U2142">
            <v>325</v>
          </cell>
        </row>
        <row r="2143">
          <cell r="U2143">
            <v>664.89</v>
          </cell>
        </row>
        <row r="2144">
          <cell r="U2144">
            <v>1638.75</v>
          </cell>
        </row>
        <row r="2145">
          <cell r="U2145">
            <v>391.21</v>
          </cell>
        </row>
        <row r="2146">
          <cell r="U2146">
            <v>300</v>
          </cell>
        </row>
        <row r="2147">
          <cell r="U2147">
            <v>264.79000000000002</v>
          </cell>
        </row>
        <row r="2148">
          <cell r="U2148">
            <v>1075.5</v>
          </cell>
        </row>
        <row r="2149">
          <cell r="U2149">
            <v>13310</v>
          </cell>
        </row>
        <row r="2150">
          <cell r="U2150">
            <v>67500</v>
          </cell>
        </row>
        <row r="2151">
          <cell r="U2151">
            <v>635</v>
          </cell>
        </row>
        <row r="2152">
          <cell r="U2152">
            <v>1638.05</v>
          </cell>
        </row>
        <row r="2153">
          <cell r="U2153">
            <v>2956.1</v>
          </cell>
        </row>
        <row r="2154">
          <cell r="U2154">
            <v>1971.55</v>
          </cell>
        </row>
        <row r="2155">
          <cell r="U2155">
            <v>5000</v>
          </cell>
        </row>
        <row r="2156">
          <cell r="U2156">
            <v>100</v>
          </cell>
        </row>
        <row r="2157">
          <cell r="U2157">
            <v>993.99</v>
          </cell>
        </row>
        <row r="2158">
          <cell r="U2158">
            <v>175</v>
          </cell>
        </row>
        <row r="2159">
          <cell r="U2159">
            <v>5469.19</v>
          </cell>
        </row>
        <row r="2160">
          <cell r="U2160">
            <v>164.72</v>
          </cell>
        </row>
        <row r="2161">
          <cell r="U2161">
            <v>582.42999999999995</v>
          </cell>
        </row>
        <row r="2162">
          <cell r="U2162">
            <v>218.5</v>
          </cell>
        </row>
        <row r="2163">
          <cell r="U2163">
            <v>175</v>
          </cell>
        </row>
        <row r="2164">
          <cell r="U2164">
            <v>80</v>
          </cell>
        </row>
        <row r="2165">
          <cell r="U2165">
            <v>20.02</v>
          </cell>
        </row>
        <row r="2166">
          <cell r="U2166">
            <v>32.5</v>
          </cell>
        </row>
        <row r="2167">
          <cell r="U2167">
            <v>493.62</v>
          </cell>
        </row>
        <row r="2168">
          <cell r="U2168">
            <v>530</v>
          </cell>
        </row>
        <row r="2169">
          <cell r="U2169">
            <v>526.54999999999995</v>
          </cell>
        </row>
        <row r="2170">
          <cell r="U2170">
            <v>445</v>
          </cell>
        </row>
        <row r="2171">
          <cell r="U2171">
            <v>825</v>
          </cell>
        </row>
        <row r="2172">
          <cell r="U2172">
            <v>45</v>
          </cell>
        </row>
        <row r="2173">
          <cell r="U2173">
            <v>64</v>
          </cell>
        </row>
        <row r="2174">
          <cell r="U2174">
            <v>10106.709999999999</v>
          </cell>
        </row>
        <row r="2175">
          <cell r="U2175">
            <v>235</v>
          </cell>
        </row>
        <row r="2176">
          <cell r="U2176">
            <v>497.45</v>
          </cell>
        </row>
        <row r="2177">
          <cell r="U2177">
            <v>1305.52</v>
          </cell>
        </row>
        <row r="2178">
          <cell r="U2178">
            <v>168.4</v>
          </cell>
        </row>
        <row r="2179">
          <cell r="U2179">
            <v>6127.57</v>
          </cell>
        </row>
        <row r="2180">
          <cell r="U2180">
            <v>470</v>
          </cell>
        </row>
        <row r="2181">
          <cell r="U2181">
            <v>1700</v>
          </cell>
        </row>
        <row r="2182">
          <cell r="U2182">
            <v>702</v>
          </cell>
        </row>
        <row r="2183">
          <cell r="U2183">
            <v>2021.48</v>
          </cell>
        </row>
        <row r="2184">
          <cell r="U2184">
            <v>1600</v>
          </cell>
        </row>
        <row r="2185">
          <cell r="U2185">
            <v>100</v>
          </cell>
        </row>
        <row r="2186">
          <cell r="U2186">
            <v>2088.62</v>
          </cell>
        </row>
        <row r="2187">
          <cell r="U2187">
            <v>1759</v>
          </cell>
        </row>
        <row r="2188">
          <cell r="U2188">
            <v>1456</v>
          </cell>
        </row>
        <row r="2189">
          <cell r="U2189">
            <v>249.99</v>
          </cell>
        </row>
        <row r="2190">
          <cell r="U2190">
            <v>225</v>
          </cell>
        </row>
        <row r="2191">
          <cell r="U2191">
            <v>364</v>
          </cell>
        </row>
        <row r="2192">
          <cell r="U2192">
            <v>100</v>
          </cell>
        </row>
        <row r="2193">
          <cell r="U2193">
            <v>100</v>
          </cell>
        </row>
        <row r="2194">
          <cell r="U2194">
            <v>875</v>
          </cell>
        </row>
        <row r="2195">
          <cell r="U2195">
            <v>3822</v>
          </cell>
        </row>
        <row r="2196">
          <cell r="U2196">
            <v>200</v>
          </cell>
        </row>
        <row r="2197">
          <cell r="U2197">
            <v>59.8</v>
          </cell>
        </row>
        <row r="2198">
          <cell r="U2198">
            <v>100</v>
          </cell>
        </row>
        <row r="2199">
          <cell r="U2199">
            <v>910.93</v>
          </cell>
        </row>
        <row r="2200">
          <cell r="U2200">
            <v>250</v>
          </cell>
        </row>
        <row r="2201">
          <cell r="U2201">
            <v>100</v>
          </cell>
        </row>
        <row r="2202">
          <cell r="U2202">
            <v>909</v>
          </cell>
        </row>
        <row r="2203">
          <cell r="U2203">
            <v>9573.8700000000008</v>
          </cell>
        </row>
        <row r="2204">
          <cell r="U2204">
            <v>346</v>
          </cell>
        </row>
        <row r="2205">
          <cell r="U2205">
            <v>534</v>
          </cell>
        </row>
        <row r="2206">
          <cell r="U2206">
            <v>100</v>
          </cell>
        </row>
        <row r="2207">
          <cell r="U2207">
            <v>40</v>
          </cell>
        </row>
        <row r="2208">
          <cell r="U2208">
            <v>2452</v>
          </cell>
        </row>
        <row r="2209">
          <cell r="U2209">
            <v>911.56</v>
          </cell>
        </row>
        <row r="2210">
          <cell r="U2210">
            <v>285</v>
          </cell>
        </row>
        <row r="2211">
          <cell r="U2211">
            <v>1508</v>
          </cell>
        </row>
        <row r="2212">
          <cell r="U2212">
            <v>200</v>
          </cell>
        </row>
        <row r="2213">
          <cell r="U2213">
            <v>200</v>
          </cell>
        </row>
        <row r="2214">
          <cell r="U2214">
            <v>250</v>
          </cell>
        </row>
        <row r="2215">
          <cell r="U2215">
            <v>13654</v>
          </cell>
        </row>
        <row r="2216">
          <cell r="U2216">
            <v>1515</v>
          </cell>
        </row>
        <row r="2217">
          <cell r="U2217">
            <v>295.39</v>
          </cell>
        </row>
        <row r="2218">
          <cell r="U2218">
            <v>4065.33</v>
          </cell>
        </row>
        <row r="2219">
          <cell r="U2219">
            <v>300</v>
          </cell>
        </row>
        <row r="2220">
          <cell r="U2220">
            <v>3967.4</v>
          </cell>
        </row>
        <row r="2221">
          <cell r="U2221">
            <v>114.32</v>
          </cell>
        </row>
        <row r="2222">
          <cell r="U2222">
            <v>100</v>
          </cell>
        </row>
        <row r="2223">
          <cell r="U2223">
            <v>59</v>
          </cell>
        </row>
        <row r="2224">
          <cell r="U2224">
            <v>1044.96</v>
          </cell>
        </row>
        <row r="2225">
          <cell r="U2225">
            <v>120</v>
          </cell>
        </row>
        <row r="2226">
          <cell r="U2226">
            <v>337</v>
          </cell>
        </row>
        <row r="2227">
          <cell r="U2227">
            <v>556.48</v>
          </cell>
        </row>
        <row r="2228">
          <cell r="U2228">
            <v>1456.01</v>
          </cell>
        </row>
        <row r="2229">
          <cell r="U2229">
            <v>-26905.439999999999</v>
          </cell>
        </row>
        <row r="2230">
          <cell r="U2230">
            <v>1000</v>
          </cell>
        </row>
        <row r="2231">
          <cell r="U2231">
            <v>503</v>
          </cell>
        </row>
        <row r="2232">
          <cell r="U2232">
            <v>1295</v>
          </cell>
        </row>
        <row r="2233">
          <cell r="U2233">
            <v>7098.97</v>
          </cell>
        </row>
        <row r="2234">
          <cell r="U2234">
            <v>125.35</v>
          </cell>
        </row>
        <row r="2235">
          <cell r="U2235">
            <v>100</v>
          </cell>
        </row>
        <row r="2236">
          <cell r="U2236">
            <v>1218</v>
          </cell>
        </row>
        <row r="2237">
          <cell r="U2237">
            <v>600</v>
          </cell>
        </row>
        <row r="2238">
          <cell r="U2238">
            <v>-5255.01</v>
          </cell>
        </row>
        <row r="2239">
          <cell r="U2239">
            <v>-4065.33</v>
          </cell>
        </row>
        <row r="2240">
          <cell r="U2240">
            <v>-225</v>
          </cell>
        </row>
        <row r="2241">
          <cell r="U2241">
            <v>-126001.05</v>
          </cell>
        </row>
        <row r="2242">
          <cell r="U2242">
            <v>-26017.45</v>
          </cell>
        </row>
        <row r="2243">
          <cell r="U2243">
            <v>-43138.05</v>
          </cell>
        </row>
        <row r="2244">
          <cell r="U2244">
            <v>-163933.43</v>
          </cell>
        </row>
        <row r="2245">
          <cell r="U2245">
            <v>-3296.39</v>
          </cell>
        </row>
        <row r="2246">
          <cell r="U2246">
            <v>-7500</v>
          </cell>
        </row>
        <row r="2247">
          <cell r="U2247">
            <v>-104875.02</v>
          </cell>
        </row>
        <row r="2248">
          <cell r="U2248">
            <v>30</v>
          </cell>
        </row>
        <row r="2249">
          <cell r="U2249">
            <v>418</v>
          </cell>
        </row>
        <row r="2250">
          <cell r="U2250">
            <v>560</v>
          </cell>
        </row>
        <row r="2251">
          <cell r="U2251">
            <v>500</v>
          </cell>
        </row>
        <row r="2252">
          <cell r="U2252">
            <v>1809.43</v>
          </cell>
        </row>
        <row r="2253">
          <cell r="U2253">
            <v>3570.72</v>
          </cell>
        </row>
        <row r="2254">
          <cell r="U2254">
            <v>359.97</v>
          </cell>
        </row>
        <row r="2255">
          <cell r="U2255">
            <v>150</v>
          </cell>
        </row>
        <row r="2256">
          <cell r="U2256">
            <v>250</v>
          </cell>
        </row>
        <row r="2257">
          <cell r="U2257">
            <v>90</v>
          </cell>
        </row>
        <row r="2258">
          <cell r="U2258">
            <v>752.5</v>
          </cell>
        </row>
        <row r="2259">
          <cell r="U2259">
            <v>497.3</v>
          </cell>
        </row>
        <row r="2260">
          <cell r="U2260">
            <v>200</v>
          </cell>
        </row>
        <row r="2261">
          <cell r="U2261">
            <v>5000</v>
          </cell>
        </row>
        <row r="2262">
          <cell r="U2262">
            <v>345</v>
          </cell>
        </row>
        <row r="2263">
          <cell r="U2263">
            <v>8500</v>
          </cell>
        </row>
        <row r="2264">
          <cell r="U2264">
            <v>2439.5</v>
          </cell>
        </row>
        <row r="2265">
          <cell r="U2265">
            <v>200</v>
          </cell>
        </row>
        <row r="2266">
          <cell r="U2266">
            <v>668.99</v>
          </cell>
        </row>
        <row r="2267">
          <cell r="U2267">
            <v>2841.23</v>
          </cell>
        </row>
        <row r="2268">
          <cell r="U2268">
            <v>312.85000000000002</v>
          </cell>
        </row>
        <row r="2269">
          <cell r="U2269">
            <v>1222</v>
          </cell>
        </row>
        <row r="2270">
          <cell r="U2270">
            <v>131.19999999999999</v>
          </cell>
        </row>
        <row r="2271">
          <cell r="U2271">
            <v>973.72</v>
          </cell>
        </row>
        <row r="2272">
          <cell r="U2272">
            <v>702.5</v>
          </cell>
        </row>
        <row r="2273">
          <cell r="U2273">
            <v>520</v>
          </cell>
        </row>
        <row r="2274">
          <cell r="U2274">
            <v>350</v>
          </cell>
        </row>
        <row r="2275">
          <cell r="U2275">
            <v>143</v>
          </cell>
        </row>
        <row r="2276">
          <cell r="U2276">
            <v>700</v>
          </cell>
        </row>
        <row r="2277">
          <cell r="U2277">
            <v>125</v>
          </cell>
        </row>
        <row r="2278">
          <cell r="U2278">
            <v>90</v>
          </cell>
        </row>
        <row r="2279">
          <cell r="U2279">
            <v>855</v>
          </cell>
        </row>
        <row r="2280">
          <cell r="U2280">
            <v>1584.38</v>
          </cell>
        </row>
        <row r="2281">
          <cell r="U2281">
            <v>1500</v>
          </cell>
        </row>
        <row r="2282">
          <cell r="U2282">
            <v>35</v>
          </cell>
        </row>
        <row r="2283">
          <cell r="U2283">
            <v>250</v>
          </cell>
        </row>
        <row r="2284">
          <cell r="U2284">
            <v>15000</v>
          </cell>
        </row>
        <row r="2285">
          <cell r="U2285">
            <v>460</v>
          </cell>
        </row>
        <row r="2286">
          <cell r="U2286">
            <v>1737.34</v>
          </cell>
        </row>
        <row r="2287">
          <cell r="U2287">
            <v>1169.5899999999999</v>
          </cell>
        </row>
        <row r="2288">
          <cell r="U2288">
            <v>750</v>
          </cell>
        </row>
        <row r="2289">
          <cell r="U2289">
            <v>724.75</v>
          </cell>
        </row>
        <row r="2290">
          <cell r="U2290">
            <v>153</v>
          </cell>
        </row>
        <row r="2291">
          <cell r="U2291">
            <v>159</v>
          </cell>
        </row>
        <row r="2292">
          <cell r="U2292">
            <v>175</v>
          </cell>
        </row>
        <row r="2293">
          <cell r="U2293">
            <v>100</v>
          </cell>
        </row>
        <row r="2294">
          <cell r="U2294">
            <v>244.36</v>
          </cell>
        </row>
        <row r="2295">
          <cell r="U2295">
            <v>27301.32</v>
          </cell>
        </row>
        <row r="2296">
          <cell r="U2296">
            <v>3200</v>
          </cell>
        </row>
        <row r="2297">
          <cell r="U2297">
            <v>50</v>
          </cell>
        </row>
        <row r="2298">
          <cell r="U2298">
            <v>858.46</v>
          </cell>
        </row>
        <row r="2299">
          <cell r="U2299">
            <v>125</v>
          </cell>
        </row>
        <row r="2300">
          <cell r="U2300">
            <v>1000</v>
          </cell>
        </row>
        <row r="2301">
          <cell r="U2301">
            <v>180</v>
          </cell>
        </row>
        <row r="2302">
          <cell r="U2302">
            <v>84</v>
          </cell>
        </row>
        <row r="2303">
          <cell r="U2303">
            <v>125</v>
          </cell>
        </row>
        <row r="2304">
          <cell r="U2304">
            <v>1391.31</v>
          </cell>
        </row>
        <row r="2305">
          <cell r="U2305">
            <v>36.35</v>
          </cell>
        </row>
        <row r="2306">
          <cell r="U2306">
            <v>38583.26</v>
          </cell>
        </row>
        <row r="2307">
          <cell r="U2307">
            <v>3342.99</v>
          </cell>
        </row>
        <row r="2308">
          <cell r="U2308">
            <v>428.99</v>
          </cell>
        </row>
        <row r="2309">
          <cell r="U2309">
            <v>2031.32</v>
          </cell>
        </row>
        <row r="2310">
          <cell r="U2310">
            <v>331.05</v>
          </cell>
        </row>
        <row r="2311">
          <cell r="U2311">
            <v>4155.96</v>
          </cell>
        </row>
        <row r="2312">
          <cell r="U2312">
            <v>1144.48</v>
          </cell>
        </row>
        <row r="2313">
          <cell r="U2313">
            <v>741.37</v>
          </cell>
        </row>
        <row r="2314">
          <cell r="U2314">
            <v>314.77999999999997</v>
          </cell>
        </row>
        <row r="2315">
          <cell r="U2315">
            <v>437.5</v>
          </cell>
        </row>
        <row r="2316">
          <cell r="U2316">
            <v>1539.76</v>
          </cell>
        </row>
        <row r="2317">
          <cell r="U2317">
            <v>1290</v>
          </cell>
        </row>
        <row r="2318">
          <cell r="U2318">
            <v>500</v>
          </cell>
        </row>
        <row r="2319">
          <cell r="U2319">
            <v>914</v>
          </cell>
        </row>
        <row r="2320">
          <cell r="U2320">
            <v>120</v>
          </cell>
        </row>
        <row r="2321">
          <cell r="U2321">
            <v>349.87</v>
          </cell>
        </row>
        <row r="2322">
          <cell r="U2322">
            <v>405</v>
          </cell>
        </row>
        <row r="2323">
          <cell r="U2323">
            <v>634</v>
          </cell>
        </row>
        <row r="2324">
          <cell r="U2324">
            <v>165</v>
          </cell>
        </row>
        <row r="2325">
          <cell r="U2325">
            <v>3705.71</v>
          </cell>
        </row>
        <row r="2326">
          <cell r="U2326">
            <v>1200</v>
          </cell>
        </row>
        <row r="2327">
          <cell r="U2327">
            <v>7000</v>
          </cell>
        </row>
        <row r="2328">
          <cell r="U2328">
            <v>7500</v>
          </cell>
        </row>
        <row r="2329">
          <cell r="U2329">
            <v>65</v>
          </cell>
        </row>
        <row r="2330">
          <cell r="U2330">
            <v>202</v>
          </cell>
        </row>
        <row r="2331">
          <cell r="U2331">
            <v>275</v>
          </cell>
        </row>
        <row r="2332">
          <cell r="U2332">
            <v>65</v>
          </cell>
        </row>
        <row r="2333">
          <cell r="U2333">
            <v>100</v>
          </cell>
        </row>
        <row r="2334">
          <cell r="U2334">
            <v>307</v>
          </cell>
        </row>
        <row r="2335">
          <cell r="U2335">
            <v>133</v>
          </cell>
        </row>
        <row r="2336">
          <cell r="U2336">
            <v>300</v>
          </cell>
        </row>
        <row r="2337">
          <cell r="U2337">
            <v>2744.86</v>
          </cell>
        </row>
        <row r="2338">
          <cell r="U2338">
            <v>1386.3</v>
          </cell>
        </row>
        <row r="2339">
          <cell r="U2339">
            <v>1689.88</v>
          </cell>
        </row>
        <row r="2340">
          <cell r="U2340">
            <v>100</v>
          </cell>
        </row>
        <row r="2341">
          <cell r="U2341">
            <v>342.64</v>
          </cell>
        </row>
        <row r="2342">
          <cell r="U2342">
            <v>567</v>
          </cell>
        </row>
        <row r="2343">
          <cell r="U2343">
            <v>1993.55</v>
          </cell>
        </row>
        <row r="2344">
          <cell r="U2344">
            <v>100</v>
          </cell>
        </row>
        <row r="2345">
          <cell r="U2345">
            <v>9585.2000000000007</v>
          </cell>
        </row>
        <row r="2346">
          <cell r="U2346">
            <v>3000</v>
          </cell>
        </row>
        <row r="2347">
          <cell r="U2347">
            <v>100</v>
          </cell>
        </row>
        <row r="2348">
          <cell r="U2348">
            <v>745</v>
          </cell>
        </row>
        <row r="2349">
          <cell r="U2349">
            <v>810.73</v>
          </cell>
        </row>
        <row r="2350">
          <cell r="U2350">
            <v>56.14</v>
          </cell>
        </row>
        <row r="2351">
          <cell r="U2351">
            <v>1020</v>
          </cell>
        </row>
        <row r="2352">
          <cell r="U2352">
            <v>105.14</v>
          </cell>
        </row>
        <row r="2353">
          <cell r="U2353">
            <v>337</v>
          </cell>
        </row>
        <row r="2354">
          <cell r="U2354">
            <v>450</v>
          </cell>
        </row>
        <row r="2355">
          <cell r="U2355">
            <v>2320</v>
          </cell>
        </row>
        <row r="2356">
          <cell r="U2356">
            <v>114.39</v>
          </cell>
        </row>
        <row r="2357">
          <cell r="U2357">
            <v>393.95</v>
          </cell>
        </row>
        <row r="2358">
          <cell r="U2358">
            <v>350</v>
          </cell>
        </row>
        <row r="2359">
          <cell r="U2359">
            <v>6500</v>
          </cell>
        </row>
        <row r="2360">
          <cell r="U2360">
            <v>120</v>
          </cell>
        </row>
        <row r="2361">
          <cell r="U2361">
            <v>399.77</v>
          </cell>
        </row>
        <row r="2362">
          <cell r="U2362">
            <v>75</v>
          </cell>
        </row>
        <row r="2363">
          <cell r="U2363">
            <v>100</v>
          </cell>
        </row>
        <row r="2364">
          <cell r="U2364">
            <v>799.64</v>
          </cell>
        </row>
        <row r="2365">
          <cell r="U2365">
            <v>766.35</v>
          </cell>
        </row>
        <row r="2366">
          <cell r="U2366">
            <v>200</v>
          </cell>
        </row>
        <row r="2367">
          <cell r="U2367">
            <v>3500</v>
          </cell>
        </row>
        <row r="2368">
          <cell r="U2368">
            <v>45</v>
          </cell>
        </row>
        <row r="2369">
          <cell r="U2369">
            <v>35000</v>
          </cell>
        </row>
        <row r="2370">
          <cell r="U2370">
            <v>400.84</v>
          </cell>
        </row>
        <row r="2371">
          <cell r="U2371">
            <v>1121.71</v>
          </cell>
        </row>
        <row r="2372">
          <cell r="U2372">
            <v>406.72</v>
          </cell>
        </row>
        <row r="2373">
          <cell r="U2373">
            <v>400</v>
          </cell>
        </row>
        <row r="2374">
          <cell r="U2374">
            <v>-400</v>
          </cell>
        </row>
        <row r="2375">
          <cell r="U2375">
            <v>1187.5</v>
          </cell>
        </row>
        <row r="2376">
          <cell r="U2376">
            <v>450</v>
          </cell>
        </row>
        <row r="2377">
          <cell r="U2377">
            <v>1081.26</v>
          </cell>
        </row>
        <row r="2378">
          <cell r="U2378">
            <v>1088</v>
          </cell>
        </row>
        <row r="2379">
          <cell r="U2379">
            <v>330</v>
          </cell>
        </row>
        <row r="2380">
          <cell r="U2380">
            <v>765</v>
          </cell>
        </row>
        <row r="2381">
          <cell r="U2381">
            <v>325</v>
          </cell>
        </row>
        <row r="2382">
          <cell r="U2382">
            <v>-2500</v>
          </cell>
        </row>
        <row r="2383">
          <cell r="U2383">
            <v>150</v>
          </cell>
        </row>
        <row r="2384">
          <cell r="U2384">
            <v>945.5</v>
          </cell>
        </row>
        <row r="2385">
          <cell r="U2385">
            <v>985.44</v>
          </cell>
        </row>
        <row r="2386">
          <cell r="U2386">
            <v>1177.26</v>
          </cell>
        </row>
        <row r="2387">
          <cell r="U2387">
            <v>2500</v>
          </cell>
        </row>
        <row r="2388">
          <cell r="U2388">
            <v>2323.12</v>
          </cell>
        </row>
        <row r="2389">
          <cell r="U2389">
            <v>8326.61</v>
          </cell>
        </row>
        <row r="2390">
          <cell r="U2390">
            <v>575</v>
          </cell>
        </row>
        <row r="2391">
          <cell r="U2391">
            <v>77500</v>
          </cell>
        </row>
        <row r="2392">
          <cell r="U2392">
            <v>250</v>
          </cell>
        </row>
        <row r="2393">
          <cell r="U2393">
            <v>450</v>
          </cell>
        </row>
        <row r="2394">
          <cell r="U2394">
            <v>4701.93</v>
          </cell>
        </row>
        <row r="2395">
          <cell r="U2395">
            <v>6536.77</v>
          </cell>
        </row>
        <row r="2396">
          <cell r="U2396">
            <v>670</v>
          </cell>
        </row>
        <row r="2397">
          <cell r="U2397">
            <v>202.07</v>
          </cell>
        </row>
        <row r="2398">
          <cell r="U2398">
            <v>1466.36</v>
          </cell>
        </row>
        <row r="2399">
          <cell r="U2399">
            <v>346.18</v>
          </cell>
        </row>
        <row r="2400">
          <cell r="U2400">
            <v>932.93</v>
          </cell>
        </row>
        <row r="2401">
          <cell r="U2401">
            <v>777.36</v>
          </cell>
        </row>
        <row r="2402">
          <cell r="U2402">
            <v>100</v>
          </cell>
        </row>
        <row r="2403">
          <cell r="U2403">
            <v>940</v>
          </cell>
        </row>
        <row r="2404">
          <cell r="U2404">
            <v>110</v>
          </cell>
        </row>
        <row r="2405">
          <cell r="U2405">
            <v>99</v>
          </cell>
        </row>
        <row r="2406">
          <cell r="U2406">
            <v>-641229.57999999996</v>
          </cell>
        </row>
        <row r="2407">
          <cell r="U2407">
            <v>31000</v>
          </cell>
        </row>
        <row r="2408">
          <cell r="U2408">
            <v>19000</v>
          </cell>
        </row>
        <row r="2409">
          <cell r="U2409">
            <v>1404.26</v>
          </cell>
        </row>
        <row r="2410">
          <cell r="U2410">
            <v>710</v>
          </cell>
        </row>
        <row r="2411">
          <cell r="U2411">
            <v>856.41</v>
          </cell>
        </row>
        <row r="2412">
          <cell r="U2412">
            <v>100</v>
          </cell>
        </row>
        <row r="2413">
          <cell r="U2413">
            <v>604</v>
          </cell>
        </row>
        <row r="2414">
          <cell r="U2414">
            <v>600</v>
          </cell>
        </row>
        <row r="2415">
          <cell r="U2415">
            <v>677.78</v>
          </cell>
        </row>
        <row r="2416">
          <cell r="U2416">
            <v>1171.3699999999999</v>
          </cell>
        </row>
        <row r="2417">
          <cell r="U2417">
            <v>600</v>
          </cell>
        </row>
        <row r="2418">
          <cell r="U2418">
            <v>396</v>
          </cell>
        </row>
        <row r="2419">
          <cell r="U2419">
            <v>350</v>
          </cell>
        </row>
        <row r="2420">
          <cell r="U2420">
            <v>2403</v>
          </cell>
        </row>
        <row r="2421">
          <cell r="U2421">
            <v>295</v>
          </cell>
        </row>
        <row r="2422">
          <cell r="U2422">
            <v>1504.89</v>
          </cell>
        </row>
        <row r="2423">
          <cell r="U2423">
            <v>175</v>
          </cell>
        </row>
        <row r="2424">
          <cell r="U2424">
            <v>200</v>
          </cell>
        </row>
        <row r="2425">
          <cell r="U2425">
            <v>5456.37</v>
          </cell>
        </row>
        <row r="2426">
          <cell r="U2426">
            <v>450</v>
          </cell>
        </row>
        <row r="2427">
          <cell r="U2427">
            <v>70</v>
          </cell>
        </row>
        <row r="2428">
          <cell r="U2428">
            <v>-24800</v>
          </cell>
        </row>
        <row r="2429">
          <cell r="U2429">
            <v>-52700</v>
          </cell>
        </row>
        <row r="2430">
          <cell r="U2430">
            <v>-52500</v>
          </cell>
        </row>
        <row r="2431">
          <cell r="U2431">
            <v>-30301.32</v>
          </cell>
        </row>
        <row r="2432">
          <cell r="U2432">
            <v>-114531.7</v>
          </cell>
        </row>
        <row r="2433">
          <cell r="U2433">
            <v>-17061.03</v>
          </cell>
        </row>
        <row r="2434">
          <cell r="U2434">
            <v>633399.81999999995</v>
          </cell>
        </row>
        <row r="2435">
          <cell r="U2435">
            <v>-108446.94</v>
          </cell>
        </row>
        <row r="2436">
          <cell r="U2436">
            <v>-1200</v>
          </cell>
        </row>
        <row r="2437">
          <cell r="U2437">
            <v>-3644.83</v>
          </cell>
        </row>
        <row r="2438">
          <cell r="U2438">
            <v>-7000</v>
          </cell>
        </row>
        <row r="2439">
          <cell r="U2439">
            <v>4866.2</v>
          </cell>
        </row>
        <row r="2440">
          <cell r="U2440">
            <v>150</v>
          </cell>
        </row>
        <row r="2441">
          <cell r="U2441">
            <v>69</v>
          </cell>
        </row>
        <row r="2442">
          <cell r="U2442">
            <v>464</v>
          </cell>
        </row>
        <row r="2443">
          <cell r="U2443">
            <v>511.23</v>
          </cell>
        </row>
        <row r="2444">
          <cell r="U2444">
            <v>1671</v>
          </cell>
        </row>
        <row r="2445">
          <cell r="U2445">
            <v>1253</v>
          </cell>
        </row>
        <row r="2446">
          <cell r="U2446">
            <v>250</v>
          </cell>
        </row>
        <row r="2447">
          <cell r="U2447">
            <v>200</v>
          </cell>
        </row>
        <row r="2448">
          <cell r="U2448">
            <v>17350</v>
          </cell>
        </row>
        <row r="2449">
          <cell r="U2449">
            <v>650</v>
          </cell>
        </row>
        <row r="2450">
          <cell r="U2450">
            <v>2360</v>
          </cell>
        </row>
        <row r="2451">
          <cell r="U2451">
            <v>1000</v>
          </cell>
        </row>
        <row r="2452">
          <cell r="U2452">
            <v>350</v>
          </cell>
        </row>
        <row r="2453">
          <cell r="U2453">
            <v>471.3</v>
          </cell>
        </row>
        <row r="2454">
          <cell r="U2454">
            <v>939.48</v>
          </cell>
        </row>
        <row r="2455">
          <cell r="U2455">
            <v>200</v>
          </cell>
        </row>
        <row r="2456">
          <cell r="U2456">
            <v>375</v>
          </cell>
        </row>
        <row r="2457">
          <cell r="U2457">
            <v>204</v>
          </cell>
        </row>
        <row r="2458">
          <cell r="U2458">
            <v>1166.95</v>
          </cell>
        </row>
        <row r="2459">
          <cell r="U2459">
            <v>34528.699999999997</v>
          </cell>
        </row>
        <row r="2460">
          <cell r="U2460">
            <v>3000</v>
          </cell>
        </row>
        <row r="2461">
          <cell r="U2461">
            <v>7000</v>
          </cell>
        </row>
        <row r="2462">
          <cell r="U2462">
            <v>3644.83</v>
          </cell>
        </row>
        <row r="2463">
          <cell r="U2463">
            <v>1200</v>
          </cell>
        </row>
        <row r="2464">
          <cell r="U2464">
            <v>108446.94</v>
          </cell>
        </row>
        <row r="2465">
          <cell r="U2465">
            <v>-633399.81999999995</v>
          </cell>
        </row>
        <row r="2466">
          <cell r="U2466">
            <v>17061.03</v>
          </cell>
        </row>
        <row r="2467">
          <cell r="U2467">
            <v>114531.7</v>
          </cell>
        </row>
        <row r="2468">
          <cell r="U2468">
            <v>30301.32</v>
          </cell>
        </row>
        <row r="2469">
          <cell r="U2469">
            <v>52500</v>
          </cell>
        </row>
        <row r="2470">
          <cell r="U2470">
            <v>24800</v>
          </cell>
        </row>
        <row r="2471">
          <cell r="U2471">
            <v>52700</v>
          </cell>
        </row>
        <row r="2472">
          <cell r="U2472">
            <v>-24800</v>
          </cell>
        </row>
        <row r="2473">
          <cell r="U2473">
            <v>-52700</v>
          </cell>
        </row>
        <row r="2474">
          <cell r="U2474">
            <v>-7000</v>
          </cell>
        </row>
        <row r="2475">
          <cell r="U2475">
            <v>-3644.83</v>
          </cell>
        </row>
        <row r="2476">
          <cell r="U2476">
            <v>-1200</v>
          </cell>
        </row>
        <row r="2477">
          <cell r="U2477">
            <v>-108446.94</v>
          </cell>
        </row>
        <row r="2478">
          <cell r="U2478">
            <v>633399.81999999995</v>
          </cell>
        </row>
        <row r="2479">
          <cell r="U2479">
            <v>-17061.03</v>
          </cell>
        </row>
        <row r="2480">
          <cell r="U2480">
            <v>-114531.7</v>
          </cell>
        </row>
        <row r="2481">
          <cell r="U2481">
            <v>-30301.32</v>
          </cell>
        </row>
        <row r="2482">
          <cell r="U2482">
            <v>-52500</v>
          </cell>
        </row>
        <row r="2483">
          <cell r="U2483">
            <v>1350</v>
          </cell>
        </row>
        <row r="2484">
          <cell r="U2484">
            <v>4018.95</v>
          </cell>
        </row>
        <row r="2485">
          <cell r="U2485">
            <v>4708.62</v>
          </cell>
        </row>
        <row r="2486">
          <cell r="U2486">
            <v>164</v>
          </cell>
        </row>
        <row r="2487">
          <cell r="U2487">
            <v>95394.45</v>
          </cell>
        </row>
        <row r="2488">
          <cell r="U2488">
            <v>1815.82</v>
          </cell>
        </row>
        <row r="2489">
          <cell r="U2489">
            <v>1513.3</v>
          </cell>
        </row>
        <row r="2490">
          <cell r="U2490">
            <v>231.53</v>
          </cell>
        </row>
        <row r="2491">
          <cell r="U2491">
            <v>153</v>
          </cell>
        </row>
        <row r="2492">
          <cell r="U2492">
            <v>797</v>
          </cell>
        </row>
        <row r="2493">
          <cell r="U2493">
            <v>183.97</v>
          </cell>
        </row>
        <row r="2494">
          <cell r="U2494">
            <v>1959.36</v>
          </cell>
        </row>
        <row r="2495">
          <cell r="U2495">
            <v>196</v>
          </cell>
        </row>
        <row r="2496">
          <cell r="U2496">
            <v>350</v>
          </cell>
        </row>
        <row r="2497">
          <cell r="U2497">
            <v>32.72</v>
          </cell>
        </row>
        <row r="2498">
          <cell r="U2498">
            <v>1001</v>
          </cell>
        </row>
        <row r="2499">
          <cell r="U2499">
            <v>515</v>
          </cell>
        </row>
        <row r="2500">
          <cell r="U2500">
            <v>2648.32</v>
          </cell>
        </row>
        <row r="2501">
          <cell r="U2501">
            <v>587</v>
          </cell>
        </row>
        <row r="2502">
          <cell r="U2502">
            <v>2730</v>
          </cell>
        </row>
        <row r="2503">
          <cell r="U2503">
            <v>250.84</v>
          </cell>
        </row>
        <row r="2504">
          <cell r="U2504">
            <v>142.28</v>
          </cell>
        </row>
        <row r="2505">
          <cell r="U2505">
            <v>1228.6199999999999</v>
          </cell>
        </row>
        <row r="2506">
          <cell r="U2506">
            <v>1706.64</v>
          </cell>
        </row>
        <row r="2507">
          <cell r="U2507">
            <v>562</v>
          </cell>
        </row>
        <row r="2508">
          <cell r="U2508">
            <v>9561.89</v>
          </cell>
        </row>
        <row r="2509">
          <cell r="U2509">
            <v>150</v>
          </cell>
        </row>
        <row r="2510">
          <cell r="U2510">
            <v>600</v>
          </cell>
        </row>
        <row r="2511">
          <cell r="U2511">
            <v>560</v>
          </cell>
        </row>
        <row r="2512">
          <cell r="U2512">
            <v>870</v>
          </cell>
        </row>
        <row r="2513">
          <cell r="U2513">
            <v>640</v>
          </cell>
        </row>
        <row r="2514">
          <cell r="U2514">
            <v>420</v>
          </cell>
        </row>
        <row r="2515">
          <cell r="U2515">
            <v>7700</v>
          </cell>
        </row>
        <row r="2516">
          <cell r="U2516">
            <v>307</v>
          </cell>
        </row>
        <row r="2517">
          <cell r="U2517">
            <v>2891.95</v>
          </cell>
        </row>
        <row r="2518">
          <cell r="U2518">
            <v>1675</v>
          </cell>
        </row>
        <row r="2519">
          <cell r="U2519">
            <v>960</v>
          </cell>
        </row>
        <row r="2520">
          <cell r="U2520">
            <v>516</v>
          </cell>
        </row>
        <row r="2521">
          <cell r="U2521">
            <v>2384.08</v>
          </cell>
        </row>
        <row r="2522">
          <cell r="U2522">
            <v>200</v>
          </cell>
        </row>
        <row r="2523">
          <cell r="U2523">
            <v>60</v>
          </cell>
        </row>
        <row r="2524">
          <cell r="U2524">
            <v>251.01</v>
          </cell>
        </row>
        <row r="2525">
          <cell r="U2525">
            <v>7500</v>
          </cell>
        </row>
        <row r="2526">
          <cell r="U2526">
            <v>462.03</v>
          </cell>
        </row>
        <row r="2527">
          <cell r="U2527">
            <v>500</v>
          </cell>
        </row>
        <row r="2528">
          <cell r="U2528">
            <v>5335.71</v>
          </cell>
        </row>
        <row r="2529">
          <cell r="U2529">
            <v>1400</v>
          </cell>
        </row>
        <row r="2530">
          <cell r="U2530">
            <v>150</v>
          </cell>
        </row>
        <row r="2531">
          <cell r="U2531">
            <v>1000</v>
          </cell>
        </row>
        <row r="2532">
          <cell r="U2532">
            <v>500</v>
          </cell>
        </row>
        <row r="2533">
          <cell r="U2533">
            <v>200</v>
          </cell>
        </row>
        <row r="2534">
          <cell r="U2534">
            <v>2563.98</v>
          </cell>
        </row>
        <row r="2535">
          <cell r="U2535">
            <v>866</v>
          </cell>
        </row>
        <row r="2536">
          <cell r="U2536">
            <v>200</v>
          </cell>
        </row>
        <row r="2537">
          <cell r="U2537">
            <v>27.47</v>
          </cell>
        </row>
        <row r="2538">
          <cell r="U2538">
            <v>2884.26</v>
          </cell>
        </row>
        <row r="2539">
          <cell r="U2539">
            <v>11500</v>
          </cell>
        </row>
        <row r="2540">
          <cell r="U2540">
            <v>4260.55</v>
          </cell>
        </row>
        <row r="2541">
          <cell r="U2541">
            <v>1883.17</v>
          </cell>
        </row>
        <row r="2542">
          <cell r="U2542">
            <v>111.07</v>
          </cell>
        </row>
        <row r="2543">
          <cell r="U2543">
            <v>255</v>
          </cell>
        </row>
        <row r="2544">
          <cell r="U2544">
            <v>3850</v>
          </cell>
        </row>
        <row r="2545">
          <cell r="U2545">
            <v>177.23</v>
          </cell>
        </row>
        <row r="2546">
          <cell r="U2546">
            <v>200</v>
          </cell>
        </row>
        <row r="2547">
          <cell r="U2547">
            <v>890</v>
          </cell>
        </row>
        <row r="2548">
          <cell r="U2548">
            <v>16752.63</v>
          </cell>
        </row>
        <row r="2549">
          <cell r="U2549">
            <v>300</v>
          </cell>
        </row>
        <row r="2550">
          <cell r="U2550">
            <v>6214.22</v>
          </cell>
        </row>
        <row r="2551">
          <cell r="U2551">
            <v>1290</v>
          </cell>
        </row>
        <row r="2552">
          <cell r="U2552">
            <v>997</v>
          </cell>
        </row>
        <row r="2553">
          <cell r="U2553">
            <v>53400.82</v>
          </cell>
        </row>
        <row r="2554">
          <cell r="U2554">
            <v>1653.33</v>
          </cell>
        </row>
        <row r="2555">
          <cell r="U2555">
            <v>173</v>
          </cell>
        </row>
        <row r="2556">
          <cell r="U2556">
            <v>595</v>
          </cell>
        </row>
        <row r="2557">
          <cell r="U2557">
            <v>4060.7</v>
          </cell>
        </row>
        <row r="2558">
          <cell r="U2558">
            <v>1834.74</v>
          </cell>
        </row>
        <row r="2559">
          <cell r="U2559">
            <v>1432</v>
          </cell>
        </row>
        <row r="2560">
          <cell r="U2560">
            <v>3860</v>
          </cell>
        </row>
        <row r="2561">
          <cell r="U2561">
            <v>246.94</v>
          </cell>
        </row>
        <row r="2562">
          <cell r="U2562">
            <v>702.63</v>
          </cell>
        </row>
        <row r="2563">
          <cell r="U2563">
            <v>344.94</v>
          </cell>
        </row>
        <row r="2564">
          <cell r="U2564">
            <v>173</v>
          </cell>
        </row>
        <row r="2565">
          <cell r="U2565">
            <v>415.73</v>
          </cell>
        </row>
        <row r="2566">
          <cell r="U2566">
            <v>150</v>
          </cell>
        </row>
        <row r="2567">
          <cell r="U2567">
            <v>20</v>
          </cell>
        </row>
        <row r="2568">
          <cell r="U2568">
            <v>461.22</v>
          </cell>
        </row>
        <row r="2569">
          <cell r="U2569">
            <v>3993.49</v>
          </cell>
        </row>
        <row r="2570">
          <cell r="U2570">
            <v>204.91</v>
          </cell>
        </row>
        <row r="2571">
          <cell r="U2571">
            <v>72.48</v>
          </cell>
        </row>
        <row r="2572">
          <cell r="U2572">
            <v>-346</v>
          </cell>
        </row>
        <row r="2573">
          <cell r="U2573">
            <v>-1000</v>
          </cell>
        </row>
        <row r="2574">
          <cell r="U2574">
            <v>2080.91</v>
          </cell>
        </row>
        <row r="2575">
          <cell r="U2575">
            <v>100</v>
          </cell>
        </row>
        <row r="2576">
          <cell r="U2576">
            <v>50</v>
          </cell>
        </row>
        <row r="2577">
          <cell r="U2577">
            <v>268.5</v>
          </cell>
        </row>
        <row r="2578">
          <cell r="U2578">
            <v>40</v>
          </cell>
        </row>
        <row r="2579">
          <cell r="U2579">
            <v>500</v>
          </cell>
        </row>
        <row r="2580">
          <cell r="U2580">
            <v>150</v>
          </cell>
        </row>
        <row r="2581">
          <cell r="U2581">
            <v>5188</v>
          </cell>
        </row>
        <row r="2582">
          <cell r="U2582">
            <v>278.10000000000002</v>
          </cell>
        </row>
        <row r="2583">
          <cell r="U2583">
            <v>555</v>
          </cell>
        </row>
        <row r="2584">
          <cell r="U2584">
            <v>13939.99</v>
          </cell>
        </row>
        <row r="2585">
          <cell r="U2585">
            <v>633.09</v>
          </cell>
        </row>
        <row r="2586">
          <cell r="U2586">
            <v>200</v>
          </cell>
        </row>
        <row r="2587">
          <cell r="U2587">
            <v>1224.06</v>
          </cell>
        </row>
        <row r="2588">
          <cell r="U2588">
            <v>341.05</v>
          </cell>
        </row>
        <row r="2589">
          <cell r="U2589">
            <v>2200</v>
          </cell>
        </row>
        <row r="2590">
          <cell r="U2590">
            <v>966</v>
          </cell>
        </row>
        <row r="2591">
          <cell r="U2591">
            <v>1616.44</v>
          </cell>
        </row>
        <row r="2592">
          <cell r="U2592">
            <v>95</v>
          </cell>
        </row>
        <row r="2593">
          <cell r="U2593">
            <v>730</v>
          </cell>
        </row>
        <row r="2594">
          <cell r="U2594">
            <v>1623.77</v>
          </cell>
        </row>
        <row r="2595">
          <cell r="U2595">
            <v>1131.73</v>
          </cell>
        </row>
        <row r="2596">
          <cell r="U2596">
            <v>3771.73</v>
          </cell>
        </row>
        <row r="2597">
          <cell r="U2597">
            <v>45</v>
          </cell>
        </row>
        <row r="2598">
          <cell r="U2598">
            <v>50</v>
          </cell>
        </row>
        <row r="2599">
          <cell r="U2599">
            <v>150</v>
          </cell>
        </row>
        <row r="2600">
          <cell r="U2600">
            <v>1413.38</v>
          </cell>
        </row>
        <row r="2601">
          <cell r="U2601">
            <v>795</v>
          </cell>
        </row>
        <row r="2602">
          <cell r="U2602">
            <v>2000</v>
          </cell>
        </row>
        <row r="2603">
          <cell r="U2603">
            <v>680</v>
          </cell>
        </row>
        <row r="2604">
          <cell r="U2604">
            <v>218</v>
          </cell>
        </row>
        <row r="2605">
          <cell r="U2605">
            <v>249</v>
          </cell>
        </row>
        <row r="2606">
          <cell r="U2606">
            <v>30</v>
          </cell>
        </row>
        <row r="2607">
          <cell r="U2607">
            <v>134</v>
          </cell>
        </row>
        <row r="2608">
          <cell r="U2608">
            <v>1061</v>
          </cell>
        </row>
        <row r="2609">
          <cell r="U2609">
            <v>270</v>
          </cell>
        </row>
        <row r="2610">
          <cell r="U2610">
            <v>-36623.769999999997</v>
          </cell>
        </row>
        <row r="2611">
          <cell r="U2611">
            <v>-16752.63</v>
          </cell>
        </row>
        <row r="2612">
          <cell r="U2612">
            <v>-249</v>
          </cell>
        </row>
        <row r="2613">
          <cell r="U2613">
            <v>-207372.09</v>
          </cell>
        </row>
        <row r="2614">
          <cell r="U2614">
            <v>-4342.3500000000004</v>
          </cell>
        </row>
        <row r="2615">
          <cell r="U2615">
            <v>-158393.07</v>
          </cell>
        </row>
        <row r="2616">
          <cell r="U2616">
            <v>-5335.71</v>
          </cell>
        </row>
        <row r="2617">
          <cell r="U2617">
            <v>-346</v>
          </cell>
        </row>
        <row r="2618">
          <cell r="U2618">
            <v>-450</v>
          </cell>
        </row>
      </sheetData>
      <sheetData sheetId="1" refreshError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WS"/>
      <sheetName val="WS SUBS"/>
      <sheetName val="Regulatory Assets"/>
      <sheetName val="Accum Def Inc Tax Re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923B5-6D21-41AA-89F3-D70178790583}">
  <sheetPr>
    <pageSetUpPr fitToPage="1"/>
  </sheetPr>
  <dimension ref="A2:O55"/>
  <sheetViews>
    <sheetView tabSelected="1" zoomScaleNormal="100" workbookViewId="0"/>
  </sheetViews>
  <sheetFormatPr defaultColWidth="9.1796875" defaultRowHeight="14.5" x14ac:dyDescent="0.35"/>
  <cols>
    <col min="1" max="1" width="11.54296875" style="2" customWidth="1"/>
    <col min="2" max="2" width="9.1796875" style="2"/>
    <col min="3" max="3" width="8.26953125" style="2" bestFit="1" customWidth="1"/>
    <col min="4" max="4" width="15.54296875" style="2" customWidth="1"/>
    <col min="5" max="5" width="14.1796875" style="2" customWidth="1"/>
    <col min="6" max="6" width="13.7265625" style="2" customWidth="1"/>
    <col min="7" max="7" width="13.54296875" style="2" customWidth="1"/>
    <col min="8" max="8" width="15.54296875" style="2" customWidth="1"/>
    <col min="9" max="9" width="14.1796875" style="2" customWidth="1"/>
    <col min="10" max="10" width="17.7265625" style="2" customWidth="1"/>
    <col min="11" max="11" width="14.1796875" style="2" customWidth="1"/>
    <col min="12" max="12" width="14.54296875" style="2" bestFit="1" customWidth="1"/>
    <col min="13" max="13" width="13.54296875" style="2" bestFit="1" customWidth="1"/>
    <col min="14" max="14" width="15" style="2" customWidth="1"/>
    <col min="15" max="15" width="11.81640625" style="2" bestFit="1" customWidth="1"/>
    <col min="16" max="16384" width="9.1796875" style="2"/>
  </cols>
  <sheetData>
    <row r="2" spans="1:15" ht="15" thickBot="1" x14ac:dyDescent="0.4"/>
    <row r="3" spans="1:15" x14ac:dyDescent="0.35">
      <c r="A3" s="68" t="s">
        <v>29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70"/>
    </row>
    <row r="4" spans="1:15" ht="15" thickBot="1" x14ac:dyDescent="0.4">
      <c r="A4" s="71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3"/>
    </row>
    <row r="5" spans="1:15" ht="32.25" customHeight="1" thickBot="1" x14ac:dyDescent="0.4">
      <c r="A5" s="74" t="s">
        <v>42</v>
      </c>
      <c r="B5" s="75"/>
      <c r="C5" s="75"/>
      <c r="D5" s="75"/>
      <c r="E5" s="75"/>
      <c r="F5" s="75"/>
      <c r="G5" s="75"/>
      <c r="H5" s="75"/>
      <c r="I5" s="76"/>
      <c r="J5" s="74" t="s">
        <v>44</v>
      </c>
      <c r="K5" s="75"/>
      <c r="L5" s="75"/>
      <c r="M5" s="75"/>
      <c r="N5" s="75"/>
      <c r="O5" s="76"/>
    </row>
    <row r="6" spans="1:15" ht="15" customHeight="1" x14ac:dyDescent="0.35">
      <c r="A6" s="3"/>
      <c r="B6" s="4"/>
      <c r="C6" s="4"/>
      <c r="D6" s="4"/>
      <c r="E6" s="5"/>
      <c r="G6" s="6" t="s">
        <v>15</v>
      </c>
      <c r="H6" s="7"/>
      <c r="I6" s="8"/>
      <c r="J6" s="59"/>
      <c r="K6" s="59"/>
      <c r="M6" s="6" t="s">
        <v>15</v>
      </c>
      <c r="N6" s="7"/>
      <c r="O6" s="8"/>
    </row>
    <row r="7" spans="1:15" ht="15" customHeight="1" x14ac:dyDescent="0.35">
      <c r="A7" s="9"/>
      <c r="E7" s="6"/>
      <c r="G7" s="6" t="s">
        <v>16</v>
      </c>
      <c r="I7" s="10" t="s">
        <v>15</v>
      </c>
      <c r="J7" s="60"/>
      <c r="K7" s="60"/>
      <c r="M7" s="6" t="s">
        <v>16</v>
      </c>
      <c r="O7" s="10" t="s">
        <v>15</v>
      </c>
    </row>
    <row r="8" spans="1:15" ht="15" customHeight="1" x14ac:dyDescent="0.35">
      <c r="A8" s="9"/>
      <c r="E8" s="6"/>
      <c r="G8" s="6" t="s">
        <v>17</v>
      </c>
      <c r="I8" s="10" t="s">
        <v>16</v>
      </c>
      <c r="J8" s="60"/>
      <c r="K8" s="60"/>
      <c r="M8" s="6" t="s">
        <v>17</v>
      </c>
      <c r="O8" s="10" t="s">
        <v>16</v>
      </c>
    </row>
    <row r="9" spans="1:15" ht="15" customHeight="1" x14ac:dyDescent="0.35">
      <c r="A9" s="11"/>
      <c r="B9" s="12"/>
      <c r="C9" s="13" t="s">
        <v>22</v>
      </c>
      <c r="D9" s="1" t="s">
        <v>20</v>
      </c>
      <c r="E9" s="1" t="s">
        <v>27</v>
      </c>
      <c r="F9" s="6" t="s">
        <v>22</v>
      </c>
      <c r="G9" s="6" t="s">
        <v>18</v>
      </c>
      <c r="H9" s="14" t="s">
        <v>14</v>
      </c>
      <c r="I9" s="10" t="s">
        <v>17</v>
      </c>
      <c r="J9" s="1" t="s">
        <v>20</v>
      </c>
      <c r="K9" s="1" t="s">
        <v>27</v>
      </c>
      <c r="L9" s="6" t="s">
        <v>22</v>
      </c>
      <c r="M9" s="6" t="s">
        <v>18</v>
      </c>
      <c r="N9" s="14" t="s">
        <v>14</v>
      </c>
      <c r="O9" s="10" t="s">
        <v>17</v>
      </c>
    </row>
    <row r="10" spans="1:15" ht="15" customHeight="1" x14ac:dyDescent="0.35">
      <c r="A10" s="11"/>
      <c r="B10" s="12"/>
      <c r="C10" s="14" t="s">
        <v>14</v>
      </c>
      <c r="D10" s="1" t="s">
        <v>21</v>
      </c>
      <c r="E10" s="1" t="s">
        <v>21</v>
      </c>
      <c r="F10" s="6" t="s">
        <v>21</v>
      </c>
      <c r="G10" s="6" t="s">
        <v>24</v>
      </c>
      <c r="H10" s="6" t="s">
        <v>25</v>
      </c>
      <c r="I10" s="10" t="s">
        <v>18</v>
      </c>
      <c r="J10" s="1" t="s">
        <v>21</v>
      </c>
      <c r="K10" s="1" t="s">
        <v>21</v>
      </c>
      <c r="L10" s="6" t="s">
        <v>21</v>
      </c>
      <c r="M10" s="6" t="s">
        <v>24</v>
      </c>
      <c r="N10" s="6" t="s">
        <v>25</v>
      </c>
      <c r="O10" s="10" t="s">
        <v>18</v>
      </c>
    </row>
    <row r="11" spans="1:15" ht="15.75" customHeight="1" x14ac:dyDescent="0.35">
      <c r="A11" s="15" t="s">
        <v>0</v>
      </c>
      <c r="B11" s="16" t="s">
        <v>1</v>
      </c>
      <c r="C11" s="16" t="s">
        <v>23</v>
      </c>
      <c r="D11" s="53" t="s">
        <v>28</v>
      </c>
      <c r="E11" s="53" t="s">
        <v>28</v>
      </c>
      <c r="F11" s="17" t="s">
        <v>30</v>
      </c>
      <c r="G11" s="17" t="s">
        <v>26</v>
      </c>
      <c r="H11" s="17" t="s">
        <v>0</v>
      </c>
      <c r="I11" s="18" t="s">
        <v>19</v>
      </c>
      <c r="J11" s="53" t="s">
        <v>28</v>
      </c>
      <c r="K11" s="53" t="s">
        <v>28</v>
      </c>
      <c r="L11" s="17" t="s">
        <v>30</v>
      </c>
      <c r="M11" s="17" t="s">
        <v>26</v>
      </c>
      <c r="N11" s="17" t="s">
        <v>0</v>
      </c>
      <c r="O11" s="18" t="s">
        <v>19</v>
      </c>
    </row>
    <row r="12" spans="1:15" x14ac:dyDescent="0.35">
      <c r="A12" s="9" t="s">
        <v>2</v>
      </c>
      <c r="B12" s="19" t="s">
        <v>31</v>
      </c>
      <c r="C12" s="20">
        <v>4.3E-3</v>
      </c>
      <c r="D12" s="21">
        <f>('WP-2019 True Up TRR Adj'!$G$7/12)+('WP-2019 True Up TRR Adj'!$G$10/12)</f>
        <v>86495383.83562699</v>
      </c>
      <c r="E12" s="21">
        <f>('WP-2019 True Up TRR Adj'!$G$6/12)+('WP-2019 True Up TRR Adj'!$G$9/12)</f>
        <v>86576065.295572132</v>
      </c>
      <c r="F12" s="21">
        <f>'WP-2019 True Up TRR Adj'!G12/12</f>
        <v>80681.459945134819</v>
      </c>
      <c r="G12" s="22">
        <f>F12</f>
        <v>80681.459945134819</v>
      </c>
      <c r="H12" s="22">
        <f>((G12)/2)*C12</f>
        <v>173.46513888203987</v>
      </c>
      <c r="I12" s="23">
        <f>G12+H12</f>
        <v>80854.925084016853</v>
      </c>
      <c r="J12" s="21"/>
      <c r="K12" s="57"/>
      <c r="L12" s="21">
        <v>0</v>
      </c>
      <c r="M12" s="22">
        <f>L12</f>
        <v>0</v>
      </c>
      <c r="N12" s="22">
        <f>((M12)/2)*$C12</f>
        <v>0</v>
      </c>
      <c r="O12" s="23">
        <f>M12+N12</f>
        <v>0</v>
      </c>
    </row>
    <row r="13" spans="1:15" x14ac:dyDescent="0.35">
      <c r="A13" s="9" t="s">
        <v>3</v>
      </c>
      <c r="B13" s="19">
        <v>2019</v>
      </c>
      <c r="C13" s="20">
        <v>4.3E-3</v>
      </c>
      <c r="D13" s="21">
        <f>('WP-2019 True Up TRR Adj'!$G$7/12)+('WP-2019 True Up TRR Adj'!$G$10/12)</f>
        <v>86495383.83562699</v>
      </c>
      <c r="E13" s="21">
        <f>('WP-2019 True Up TRR Adj'!$G$6/12)+('WP-2019 True Up TRR Adj'!$G$9/12)</f>
        <v>86576065.295572132</v>
      </c>
      <c r="F13" s="21">
        <f>F12</f>
        <v>80681.459945134819</v>
      </c>
      <c r="G13" s="22">
        <f>F13+I12</f>
        <v>161536.38502915169</v>
      </c>
      <c r="H13" s="22">
        <f t="shared" ref="H13:H35" si="0">(((G13+I12))/2)*$C13</f>
        <v>521.14131674331236</v>
      </c>
      <c r="I13" s="23">
        <f t="shared" ref="I13:I23" si="1">G13+H13</f>
        <v>162057.52634589499</v>
      </c>
      <c r="J13" s="21"/>
      <c r="K13" s="57"/>
      <c r="L13" s="21">
        <v>0</v>
      </c>
      <c r="M13" s="22">
        <f>L13+O12</f>
        <v>0</v>
      </c>
      <c r="N13" s="22">
        <f t="shared" ref="N13:N35" si="2">(((M13+O12))/2)*$C13</f>
        <v>0</v>
      </c>
      <c r="O13" s="23">
        <f t="shared" ref="O13:O23" si="3">M13+N13</f>
        <v>0</v>
      </c>
    </row>
    <row r="14" spans="1:15" x14ac:dyDescent="0.35">
      <c r="A14" s="9" t="s">
        <v>4</v>
      </c>
      <c r="B14" s="19" t="s">
        <v>31</v>
      </c>
      <c r="C14" s="20">
        <v>4.3E-3</v>
      </c>
      <c r="D14" s="21">
        <f>('WP-2019 True Up TRR Adj'!$G$7/12)+('WP-2019 True Up TRR Adj'!$G$10/12)</f>
        <v>86495383.83562699</v>
      </c>
      <c r="E14" s="21">
        <f>('WP-2019 True Up TRR Adj'!$G$6/12)+('WP-2019 True Up TRR Adj'!$G$9/12)</f>
        <v>86576065.295572132</v>
      </c>
      <c r="F14" s="21">
        <f t="shared" ref="F14:F23" si="4">F13</f>
        <v>80681.459945134819</v>
      </c>
      <c r="G14" s="22">
        <f t="shared" ref="G14:G35" si="5">F14+I13</f>
        <v>242738.98629102981</v>
      </c>
      <c r="H14" s="22">
        <f t="shared" si="0"/>
        <v>870.31250216938838</v>
      </c>
      <c r="I14" s="23">
        <f t="shared" si="1"/>
        <v>243609.29879319921</v>
      </c>
      <c r="J14" s="21"/>
      <c r="K14" s="57"/>
      <c r="L14" s="21">
        <v>0</v>
      </c>
      <c r="M14" s="22">
        <f t="shared" ref="M14:M35" si="6">L14+O13</f>
        <v>0</v>
      </c>
      <c r="N14" s="22">
        <f t="shared" si="2"/>
        <v>0</v>
      </c>
      <c r="O14" s="23">
        <f t="shared" si="3"/>
        <v>0</v>
      </c>
    </row>
    <row r="15" spans="1:15" x14ac:dyDescent="0.35">
      <c r="A15" s="9" t="s">
        <v>5</v>
      </c>
      <c r="B15" s="19">
        <v>2019</v>
      </c>
      <c r="C15" s="20">
        <v>4.4999999999999997E-3</v>
      </c>
      <c r="D15" s="21">
        <f>('WP-2019 True Up TRR Adj'!$G$7/12)+('WP-2019 True Up TRR Adj'!$G$10/12)</f>
        <v>86495383.83562699</v>
      </c>
      <c r="E15" s="21">
        <f>('WP-2019 True Up TRR Adj'!$G$6/12)+('WP-2019 True Up TRR Adj'!$G$9/12)</f>
        <v>86576065.295572132</v>
      </c>
      <c r="F15" s="21">
        <f t="shared" si="4"/>
        <v>80681.459945134819</v>
      </c>
      <c r="G15" s="22">
        <f t="shared" si="5"/>
        <v>324290.75873833406</v>
      </c>
      <c r="H15" s="22">
        <f t="shared" si="0"/>
        <v>1277.7751294459499</v>
      </c>
      <c r="I15" s="23">
        <f t="shared" si="1"/>
        <v>325568.53386778</v>
      </c>
      <c r="J15" s="21"/>
      <c r="K15" s="57"/>
      <c r="L15" s="21">
        <v>0</v>
      </c>
      <c r="M15" s="22">
        <f t="shared" si="6"/>
        <v>0</v>
      </c>
      <c r="N15" s="22">
        <f t="shared" si="2"/>
        <v>0</v>
      </c>
      <c r="O15" s="23">
        <f t="shared" si="3"/>
        <v>0</v>
      </c>
    </row>
    <row r="16" spans="1:15" x14ac:dyDescent="0.35">
      <c r="A16" s="9" t="s">
        <v>6</v>
      </c>
      <c r="B16" s="19" t="s">
        <v>31</v>
      </c>
      <c r="C16" s="20">
        <v>4.4999999999999997E-3</v>
      </c>
      <c r="D16" s="21">
        <f>('WP-2019 True Up TRR Adj'!$G$7/12)+('WP-2019 True Up TRR Adj'!$G$10/12)</f>
        <v>86495383.83562699</v>
      </c>
      <c r="E16" s="21">
        <f>('WP-2019 True Up TRR Adj'!$G$6/12)+('WP-2019 True Up TRR Adj'!$G$9/12)</f>
        <v>86576065.295572132</v>
      </c>
      <c r="F16" s="21">
        <f t="shared" si="4"/>
        <v>80681.459945134819</v>
      </c>
      <c r="G16" s="22">
        <f t="shared" si="5"/>
        <v>406249.99381291482</v>
      </c>
      <c r="H16" s="22">
        <f t="shared" si="0"/>
        <v>1646.5916872815633</v>
      </c>
      <c r="I16" s="23">
        <f t="shared" si="1"/>
        <v>407896.58550019638</v>
      </c>
      <c r="J16" s="21"/>
      <c r="K16" s="57"/>
      <c r="L16" s="21">
        <v>0</v>
      </c>
      <c r="M16" s="22">
        <f t="shared" si="6"/>
        <v>0</v>
      </c>
      <c r="N16" s="22">
        <f t="shared" si="2"/>
        <v>0</v>
      </c>
      <c r="O16" s="23">
        <f t="shared" si="3"/>
        <v>0</v>
      </c>
    </row>
    <row r="17" spans="1:15" x14ac:dyDescent="0.35">
      <c r="A17" s="9" t="s">
        <v>7</v>
      </c>
      <c r="B17" s="19">
        <v>2019</v>
      </c>
      <c r="C17" s="20">
        <v>4.4999999999999997E-3</v>
      </c>
      <c r="D17" s="21">
        <f>('WP-2019 True Up TRR Adj'!$G$7/12)+('WP-2019 True Up TRR Adj'!$G$10/12)</f>
        <v>86495383.83562699</v>
      </c>
      <c r="E17" s="21">
        <f>('WP-2019 True Up TRR Adj'!$G$6/12)+('WP-2019 True Up TRR Adj'!$G$9/12)</f>
        <v>86576065.295572132</v>
      </c>
      <c r="F17" s="21">
        <f t="shared" si="4"/>
        <v>80681.459945134819</v>
      </c>
      <c r="G17" s="22">
        <f t="shared" si="5"/>
        <v>488578.0454453312</v>
      </c>
      <c r="H17" s="22">
        <f t="shared" si="0"/>
        <v>2017.0679196274368</v>
      </c>
      <c r="I17" s="23">
        <f t="shared" si="1"/>
        <v>490595.11336495861</v>
      </c>
      <c r="J17" s="21"/>
      <c r="K17" s="57"/>
      <c r="L17" s="21">
        <v>0</v>
      </c>
      <c r="M17" s="22">
        <f t="shared" si="6"/>
        <v>0</v>
      </c>
      <c r="N17" s="22">
        <f t="shared" si="2"/>
        <v>0</v>
      </c>
      <c r="O17" s="23">
        <f t="shared" si="3"/>
        <v>0</v>
      </c>
    </row>
    <row r="18" spans="1:15" x14ac:dyDescent="0.35">
      <c r="A18" s="9" t="s">
        <v>8</v>
      </c>
      <c r="B18" s="19" t="s">
        <v>31</v>
      </c>
      <c r="C18" s="24">
        <v>4.5999999999999999E-3</v>
      </c>
      <c r="D18" s="21">
        <f>('WP-2019 True Up TRR Adj'!$G$7/12)+('WP-2019 True Up TRR Adj'!$G$10/12)</f>
        <v>86495383.83562699</v>
      </c>
      <c r="E18" s="21">
        <f>('WP-2019 True Up TRR Adj'!$G$6/12)+('WP-2019 True Up TRR Adj'!$G$9/12)</f>
        <v>86576065.295572132</v>
      </c>
      <c r="F18" s="21">
        <f t="shared" si="4"/>
        <v>80681.459945134819</v>
      </c>
      <c r="G18" s="22">
        <f t="shared" si="5"/>
        <v>571276.57331009349</v>
      </c>
      <c r="H18" s="22">
        <f t="shared" si="0"/>
        <v>2442.30487935262</v>
      </c>
      <c r="I18" s="23">
        <f t="shared" si="1"/>
        <v>573718.87818944606</v>
      </c>
      <c r="J18" s="21"/>
      <c r="K18" s="57"/>
      <c r="L18" s="21">
        <v>0</v>
      </c>
      <c r="M18" s="22">
        <f t="shared" si="6"/>
        <v>0</v>
      </c>
      <c r="N18" s="22">
        <f t="shared" si="2"/>
        <v>0</v>
      </c>
      <c r="O18" s="23">
        <f t="shared" si="3"/>
        <v>0</v>
      </c>
    </row>
    <row r="19" spans="1:15" x14ac:dyDescent="0.35">
      <c r="A19" s="9" t="s">
        <v>9</v>
      </c>
      <c r="B19" s="19">
        <v>2019</v>
      </c>
      <c r="C19" s="24">
        <v>4.5999999999999999E-3</v>
      </c>
      <c r="D19" s="21">
        <f>('WP-2019 True Up TRR Adj'!$G$7/12)+('WP-2019 True Up TRR Adj'!$G$10/12)</f>
        <v>86495383.83562699</v>
      </c>
      <c r="E19" s="21">
        <f>('WP-2019 True Up TRR Adj'!$G$6/12)+('WP-2019 True Up TRR Adj'!$G$9/12)</f>
        <v>86576065.295572132</v>
      </c>
      <c r="F19" s="21">
        <f t="shared" si="4"/>
        <v>80681.459945134819</v>
      </c>
      <c r="G19" s="22">
        <f t="shared" si="5"/>
        <v>654400.33813458087</v>
      </c>
      <c r="H19" s="22">
        <f t="shared" si="0"/>
        <v>2824.6741975452619</v>
      </c>
      <c r="I19" s="23">
        <f t="shared" si="1"/>
        <v>657225.01233212615</v>
      </c>
      <c r="J19" s="21"/>
      <c r="K19" s="57"/>
      <c r="L19" s="21">
        <v>0</v>
      </c>
      <c r="M19" s="22">
        <f t="shared" si="6"/>
        <v>0</v>
      </c>
      <c r="N19" s="22">
        <f t="shared" si="2"/>
        <v>0</v>
      </c>
      <c r="O19" s="23">
        <f t="shared" si="3"/>
        <v>0</v>
      </c>
    </row>
    <row r="20" spans="1:15" x14ac:dyDescent="0.35">
      <c r="A20" s="9" t="s">
        <v>10</v>
      </c>
      <c r="B20" s="19" t="s">
        <v>31</v>
      </c>
      <c r="C20" s="24">
        <v>4.5999999999999999E-3</v>
      </c>
      <c r="D20" s="21">
        <f>('WP-2019 True Up TRR Adj'!$G$7/12)+('WP-2019 True Up TRR Adj'!$G$10/12)</f>
        <v>86495383.83562699</v>
      </c>
      <c r="E20" s="21">
        <f>('WP-2019 True Up TRR Adj'!$G$6/12)+('WP-2019 True Up TRR Adj'!$G$9/12)</f>
        <v>86576065.295572132</v>
      </c>
      <c r="F20" s="21">
        <f t="shared" si="4"/>
        <v>80681.459945134819</v>
      </c>
      <c r="G20" s="22">
        <f t="shared" si="5"/>
        <v>737906.47227726097</v>
      </c>
      <c r="H20" s="22">
        <f t="shared" si="0"/>
        <v>3208.8024146015905</v>
      </c>
      <c r="I20" s="23">
        <f t="shared" si="1"/>
        <v>741115.27469186252</v>
      </c>
      <c r="J20" s="21"/>
      <c r="K20" s="57"/>
      <c r="L20" s="21">
        <v>0</v>
      </c>
      <c r="M20" s="22">
        <f t="shared" si="6"/>
        <v>0</v>
      </c>
      <c r="N20" s="22">
        <f t="shared" si="2"/>
        <v>0</v>
      </c>
      <c r="O20" s="23">
        <f t="shared" si="3"/>
        <v>0</v>
      </c>
    </row>
    <row r="21" spans="1:15" x14ac:dyDescent="0.35">
      <c r="A21" s="9" t="s">
        <v>11</v>
      </c>
      <c r="B21" s="19">
        <v>2019</v>
      </c>
      <c r="C21" s="24">
        <v>4.4999999999999997E-3</v>
      </c>
      <c r="D21" s="21">
        <f>('WP-2019 True Up TRR Adj'!$G$7/12)+('WP-2019 True Up TRR Adj'!$G$10/12)</f>
        <v>86495383.83562699</v>
      </c>
      <c r="E21" s="21">
        <f>('WP-2019 True Up TRR Adj'!$G$6/12)+('WP-2019 True Up TRR Adj'!$G$9/12)</f>
        <v>86576065.295572132</v>
      </c>
      <c r="F21" s="21">
        <f t="shared" si="4"/>
        <v>80681.459945134819</v>
      </c>
      <c r="G21" s="22">
        <f t="shared" si="5"/>
        <v>821796.73463699734</v>
      </c>
      <c r="H21" s="22">
        <f t="shared" si="0"/>
        <v>3516.5520209899346</v>
      </c>
      <c r="I21" s="23">
        <f t="shared" si="1"/>
        <v>825313.28665798728</v>
      </c>
      <c r="J21" s="21"/>
      <c r="K21" s="57"/>
      <c r="L21" s="21">
        <v>0</v>
      </c>
      <c r="M21" s="22">
        <f t="shared" si="6"/>
        <v>0</v>
      </c>
      <c r="N21" s="22">
        <f t="shared" si="2"/>
        <v>0</v>
      </c>
      <c r="O21" s="23">
        <f t="shared" si="3"/>
        <v>0</v>
      </c>
    </row>
    <row r="22" spans="1:15" x14ac:dyDescent="0.35">
      <c r="A22" s="9" t="s">
        <v>12</v>
      </c>
      <c r="B22" s="19" t="s">
        <v>31</v>
      </c>
      <c r="C22" s="24">
        <v>4.4999999999999997E-3</v>
      </c>
      <c r="D22" s="21">
        <f>('WP-2019 True Up TRR Adj'!$G$7/12)+('WP-2019 True Up TRR Adj'!$G$10/12)</f>
        <v>86495383.83562699</v>
      </c>
      <c r="E22" s="21">
        <f>('WP-2019 True Up TRR Adj'!$G$6/12)+('WP-2019 True Up TRR Adj'!$G$9/12)</f>
        <v>86576065.295572132</v>
      </c>
      <c r="F22" s="21">
        <f t="shared" si="4"/>
        <v>80681.459945134819</v>
      </c>
      <c r="G22" s="22">
        <f t="shared" si="5"/>
        <v>905994.7466031221</v>
      </c>
      <c r="H22" s="22">
        <f t="shared" si="0"/>
        <v>3895.4430748374957</v>
      </c>
      <c r="I22" s="23">
        <f t="shared" si="1"/>
        <v>909890.18967795954</v>
      </c>
      <c r="J22" s="21"/>
      <c r="K22" s="58"/>
      <c r="L22" s="21">
        <v>0</v>
      </c>
      <c r="M22" s="22">
        <f t="shared" si="6"/>
        <v>0</v>
      </c>
      <c r="N22" s="22">
        <f t="shared" si="2"/>
        <v>0</v>
      </c>
      <c r="O22" s="23">
        <f t="shared" si="3"/>
        <v>0</v>
      </c>
    </row>
    <row r="23" spans="1:15" x14ac:dyDescent="0.35">
      <c r="A23" s="9" t="s">
        <v>13</v>
      </c>
      <c r="B23" s="19">
        <v>2019</v>
      </c>
      <c r="C23" s="24">
        <v>4.4999999999999997E-3</v>
      </c>
      <c r="D23" s="21">
        <f>('WP-2019 True Up TRR Adj'!$G$7/12)+('WP-2019 True Up TRR Adj'!$G$10/12)</f>
        <v>86495383.83562699</v>
      </c>
      <c r="E23" s="21">
        <f>('WP-2019 True Up TRR Adj'!$G$6/12)+('WP-2019 True Up TRR Adj'!$G$9/12)</f>
        <v>86576065.295572132</v>
      </c>
      <c r="F23" s="21">
        <f t="shared" si="4"/>
        <v>80681.459945134819</v>
      </c>
      <c r="G23" s="22">
        <f t="shared" si="5"/>
        <v>990571.64962309436</v>
      </c>
      <c r="H23" s="22">
        <f t="shared" si="0"/>
        <v>4276.0391384273707</v>
      </c>
      <c r="I23" s="23">
        <f t="shared" si="1"/>
        <v>994847.68876152171</v>
      </c>
      <c r="J23" s="21"/>
      <c r="K23" s="58"/>
      <c r="L23" s="54">
        <v>0</v>
      </c>
      <c r="M23" s="22">
        <f t="shared" si="6"/>
        <v>0</v>
      </c>
      <c r="N23" s="22">
        <f t="shared" si="2"/>
        <v>0</v>
      </c>
      <c r="O23" s="23">
        <f t="shared" si="3"/>
        <v>0</v>
      </c>
    </row>
    <row r="24" spans="1:15" x14ac:dyDescent="0.35">
      <c r="A24" s="9" t="s">
        <v>2</v>
      </c>
      <c r="B24" s="19" t="s">
        <v>46</v>
      </c>
      <c r="C24" s="20">
        <v>4.1000000000000003E-3</v>
      </c>
      <c r="D24" s="21"/>
      <c r="E24" s="57"/>
      <c r="F24" s="21">
        <v>0</v>
      </c>
      <c r="G24" s="22">
        <f t="shared" si="5"/>
        <v>994847.68876152171</v>
      </c>
      <c r="H24" s="22">
        <f t="shared" si="0"/>
        <v>4078.8755239222392</v>
      </c>
      <c r="I24" s="23">
        <f>G24+H24</f>
        <v>998926.56428544398</v>
      </c>
      <c r="J24" s="21">
        <f>'WP-2020 True Up TRR Adj'!$D$7/12</f>
        <v>102796934.83340795</v>
      </c>
      <c r="K24" s="58">
        <f>'WP-2020 True Up TRR Adj'!$D$6/12</f>
        <v>103093569.22360873</v>
      </c>
      <c r="L24" s="21">
        <f>'WP-2020 True Up TRR Adj'!$D$8/12</f>
        <v>296634.39020077389</v>
      </c>
      <c r="M24" s="22">
        <f t="shared" si="6"/>
        <v>296634.39020077389</v>
      </c>
      <c r="N24" s="22">
        <f t="shared" si="2"/>
        <v>608.10049991158655</v>
      </c>
      <c r="O24" s="23">
        <f>M24+N24</f>
        <v>297242.49070068548</v>
      </c>
    </row>
    <row r="25" spans="1:15" x14ac:dyDescent="0.35">
      <c r="A25" s="9" t="s">
        <v>3</v>
      </c>
      <c r="B25" s="19" t="s">
        <v>46</v>
      </c>
      <c r="C25" s="20">
        <v>4.1000000000000003E-3</v>
      </c>
      <c r="D25" s="21"/>
      <c r="E25" s="57"/>
      <c r="F25" s="21">
        <f>F24</f>
        <v>0</v>
      </c>
      <c r="G25" s="22">
        <f t="shared" si="5"/>
        <v>998926.56428544398</v>
      </c>
      <c r="H25" s="22">
        <f t="shared" si="0"/>
        <v>4095.5989135703207</v>
      </c>
      <c r="I25" s="23">
        <f t="shared" ref="I25:I35" si="7">G25+H25</f>
        <v>1003022.1631990143</v>
      </c>
      <c r="J25" s="21">
        <f>'WP-2020 True Up TRR Adj'!$D$7/12</f>
        <v>102796934.83340795</v>
      </c>
      <c r="K25" s="58">
        <f>'WP-2020 True Up TRR Adj'!$D$6/12</f>
        <v>103093569.22360873</v>
      </c>
      <c r="L25" s="21">
        <f>'WP-2020 True Up TRR Adj'!$D$8/12</f>
        <v>296634.39020077389</v>
      </c>
      <c r="M25" s="22">
        <f t="shared" si="6"/>
        <v>593876.88090145937</v>
      </c>
      <c r="N25" s="22">
        <f t="shared" si="2"/>
        <v>1826.7947117843969</v>
      </c>
      <c r="O25" s="23">
        <f t="shared" ref="O25:O35" si="8">M25+N25</f>
        <v>595703.67561324371</v>
      </c>
    </row>
    <row r="26" spans="1:15" x14ac:dyDescent="0.35">
      <c r="A26" s="9" t="s">
        <v>4</v>
      </c>
      <c r="B26" s="19" t="s">
        <v>46</v>
      </c>
      <c r="C26" s="20">
        <v>4.1000000000000003E-3</v>
      </c>
      <c r="D26" s="21"/>
      <c r="E26" s="57"/>
      <c r="F26" s="21">
        <f t="shared" ref="F26:F35" si="9">F25</f>
        <v>0</v>
      </c>
      <c r="G26" s="22">
        <f t="shared" si="5"/>
        <v>1003022.1631990143</v>
      </c>
      <c r="H26" s="22">
        <f t="shared" si="0"/>
        <v>4112.3908691159586</v>
      </c>
      <c r="I26" s="23">
        <f t="shared" si="7"/>
        <v>1007134.5540681302</v>
      </c>
      <c r="J26" s="21">
        <f>'WP-2020 True Up TRR Adj'!$D$7/12</f>
        <v>102796934.83340795</v>
      </c>
      <c r="K26" s="58">
        <f>'WP-2020 True Up TRR Adj'!$D$6/12</f>
        <v>103093569.22360873</v>
      </c>
      <c r="L26" s="21">
        <f>'WP-2020 True Up TRR Adj'!$D$8/12</f>
        <v>296634.39020077389</v>
      </c>
      <c r="M26" s="22">
        <f t="shared" si="6"/>
        <v>892338.06581401755</v>
      </c>
      <c r="N26" s="22">
        <f t="shared" si="2"/>
        <v>3050.485569925886</v>
      </c>
      <c r="O26" s="23">
        <f t="shared" si="8"/>
        <v>895388.55138394341</v>
      </c>
    </row>
    <row r="27" spans="1:15" x14ac:dyDescent="0.35">
      <c r="A27" s="9" t="s">
        <v>5</v>
      </c>
      <c r="B27" s="19" t="s">
        <v>46</v>
      </c>
      <c r="C27" s="20">
        <v>4.0000000000000001E-3</v>
      </c>
      <c r="D27" s="21"/>
      <c r="E27" s="57"/>
      <c r="F27" s="21">
        <f t="shared" si="9"/>
        <v>0</v>
      </c>
      <c r="G27" s="22">
        <f t="shared" si="5"/>
        <v>1007134.5540681302</v>
      </c>
      <c r="H27" s="22">
        <f t="shared" si="0"/>
        <v>4028.5382162725209</v>
      </c>
      <c r="I27" s="23">
        <f t="shared" si="7"/>
        <v>1011163.0922844027</v>
      </c>
      <c r="J27" s="21">
        <f>'WP-2020 True Up TRR Adj'!$D$7/12</f>
        <v>102796934.83340795</v>
      </c>
      <c r="K27" s="58">
        <f>'WP-2020 True Up TRR Adj'!$D$6/12</f>
        <v>103093569.22360873</v>
      </c>
      <c r="L27" s="21">
        <f>'WP-2020 True Up TRR Adj'!$D$8/12</f>
        <v>296634.39020077389</v>
      </c>
      <c r="M27" s="22">
        <f t="shared" si="6"/>
        <v>1192022.9415847172</v>
      </c>
      <c r="N27" s="22">
        <f t="shared" si="2"/>
        <v>4174.8229859373214</v>
      </c>
      <c r="O27" s="23">
        <f t="shared" si="8"/>
        <v>1196197.7645706546</v>
      </c>
    </row>
    <row r="28" spans="1:15" x14ac:dyDescent="0.35">
      <c r="A28" s="9" t="s">
        <v>6</v>
      </c>
      <c r="B28" s="19" t="s">
        <v>46</v>
      </c>
      <c r="C28" s="20">
        <v>4.0000000000000001E-3</v>
      </c>
      <c r="D28" s="21"/>
      <c r="E28" s="57"/>
      <c r="F28" s="21">
        <f t="shared" si="9"/>
        <v>0</v>
      </c>
      <c r="G28" s="22">
        <f t="shared" si="5"/>
        <v>1011163.0922844027</v>
      </c>
      <c r="H28" s="22">
        <f t="shared" si="0"/>
        <v>4044.652369137611</v>
      </c>
      <c r="I28" s="23">
        <f t="shared" si="7"/>
        <v>1015207.7446535403</v>
      </c>
      <c r="J28" s="21">
        <f>'WP-2020 True Up TRR Adj'!$D$7/12</f>
        <v>102796934.83340795</v>
      </c>
      <c r="K28" s="58">
        <f>'WP-2020 True Up TRR Adj'!$D$6/12</f>
        <v>103093569.22360873</v>
      </c>
      <c r="L28" s="21">
        <f>'WP-2020 True Up TRR Adj'!$D$8/12</f>
        <v>296634.39020077389</v>
      </c>
      <c r="M28" s="22">
        <f t="shared" si="6"/>
        <v>1492832.1547714286</v>
      </c>
      <c r="N28" s="22">
        <f t="shared" si="2"/>
        <v>5378.0598386841657</v>
      </c>
      <c r="O28" s="23">
        <f t="shared" si="8"/>
        <v>1498210.2146101128</v>
      </c>
    </row>
    <row r="29" spans="1:15" x14ac:dyDescent="0.35">
      <c r="A29" s="9" t="s">
        <v>7</v>
      </c>
      <c r="B29" s="19" t="s">
        <v>46</v>
      </c>
      <c r="C29" s="20">
        <v>4.0000000000000001E-3</v>
      </c>
      <c r="D29" s="21"/>
      <c r="E29" s="57"/>
      <c r="F29" s="21">
        <f t="shared" si="9"/>
        <v>0</v>
      </c>
      <c r="G29" s="22">
        <f t="shared" si="5"/>
        <v>1015207.7446535403</v>
      </c>
      <c r="H29" s="22">
        <f t="shared" si="0"/>
        <v>4060.8309786141613</v>
      </c>
      <c r="I29" s="23">
        <f t="shared" si="7"/>
        <v>1019268.5756321545</v>
      </c>
      <c r="J29" s="21">
        <f>'WP-2020 True Up TRR Adj'!$D$7/12</f>
        <v>102796934.83340795</v>
      </c>
      <c r="K29" s="58">
        <f>'WP-2020 True Up TRR Adj'!$D$6/12</f>
        <v>103093569.22360873</v>
      </c>
      <c r="L29" s="21">
        <f>'WP-2020 True Up TRR Adj'!$D$8/12</f>
        <v>296634.39020077389</v>
      </c>
      <c r="M29" s="22">
        <f t="shared" si="6"/>
        <v>1794844.6048108868</v>
      </c>
      <c r="N29" s="22">
        <f t="shared" si="2"/>
        <v>6586.1096388420001</v>
      </c>
      <c r="O29" s="23">
        <f t="shared" si="8"/>
        <v>1801430.7144497288</v>
      </c>
    </row>
    <row r="30" spans="1:15" x14ac:dyDescent="0.35">
      <c r="A30" s="9" t="s">
        <v>8</v>
      </c>
      <c r="B30" s="19" t="s">
        <v>46</v>
      </c>
      <c r="C30" s="20">
        <v>2.8999999999999998E-3</v>
      </c>
      <c r="D30" s="21"/>
      <c r="E30" s="57"/>
      <c r="F30" s="21">
        <f t="shared" si="9"/>
        <v>0</v>
      </c>
      <c r="G30" s="22">
        <f t="shared" si="5"/>
        <v>1019268.5756321545</v>
      </c>
      <c r="H30" s="22">
        <f t="shared" si="0"/>
        <v>2955.8788693332476</v>
      </c>
      <c r="I30" s="23">
        <f t="shared" si="7"/>
        <v>1022224.4545014878</v>
      </c>
      <c r="J30" s="21">
        <f>'WP-2020 True Up TRR Adj'!$D$7/12</f>
        <v>102796934.83340795</v>
      </c>
      <c r="K30" s="58">
        <f>'WP-2020 True Up TRR Adj'!$D$6/12</f>
        <v>103093569.22360873</v>
      </c>
      <c r="L30" s="21">
        <f>'WP-2020 True Up TRR Adj'!$D$8/12</f>
        <v>296634.39020077389</v>
      </c>
      <c r="M30" s="22">
        <f t="shared" si="6"/>
        <v>2098065.1046505026</v>
      </c>
      <c r="N30" s="22">
        <f t="shared" si="2"/>
        <v>5654.2689376953349</v>
      </c>
      <c r="O30" s="23">
        <f t="shared" si="8"/>
        <v>2103719.3735881979</v>
      </c>
    </row>
    <row r="31" spans="1:15" x14ac:dyDescent="0.35">
      <c r="A31" s="9" t="s">
        <v>9</v>
      </c>
      <c r="B31" s="19" t="s">
        <v>46</v>
      </c>
      <c r="C31" s="20">
        <v>2.8999999999999998E-3</v>
      </c>
      <c r="D31" s="21"/>
      <c r="E31" s="57"/>
      <c r="F31" s="21">
        <f t="shared" si="9"/>
        <v>0</v>
      </c>
      <c r="G31" s="22">
        <f t="shared" si="5"/>
        <v>1022224.4545014878</v>
      </c>
      <c r="H31" s="22">
        <f t="shared" si="0"/>
        <v>2964.4509180543146</v>
      </c>
      <c r="I31" s="23">
        <f t="shared" si="7"/>
        <v>1025188.9054195421</v>
      </c>
      <c r="J31" s="21">
        <f>'WP-2020 True Up TRR Adj'!$D$7/12</f>
        <v>102796934.83340795</v>
      </c>
      <c r="K31" s="58">
        <f>'WP-2020 True Up TRR Adj'!$D$6/12</f>
        <v>103093569.22360873</v>
      </c>
      <c r="L31" s="21">
        <f>'WP-2020 True Up TRR Adj'!$D$8/12</f>
        <v>296634.39020077389</v>
      </c>
      <c r="M31" s="22">
        <f t="shared" si="6"/>
        <v>2400353.7637889716</v>
      </c>
      <c r="N31" s="22">
        <f t="shared" si="2"/>
        <v>6530.9060491968949</v>
      </c>
      <c r="O31" s="23">
        <f t="shared" si="8"/>
        <v>2406884.6698381687</v>
      </c>
    </row>
    <row r="32" spans="1:15" x14ac:dyDescent="0.35">
      <c r="A32" s="9" t="s">
        <v>10</v>
      </c>
      <c r="B32" s="19" t="s">
        <v>46</v>
      </c>
      <c r="C32" s="20">
        <v>2.8999999999999998E-3</v>
      </c>
      <c r="D32" s="21"/>
      <c r="E32" s="57"/>
      <c r="F32" s="21">
        <f t="shared" si="9"/>
        <v>0</v>
      </c>
      <c r="G32" s="22">
        <f t="shared" si="5"/>
        <v>1025188.9054195421</v>
      </c>
      <c r="H32" s="22">
        <f t="shared" si="0"/>
        <v>2973.0478257166719</v>
      </c>
      <c r="I32" s="23">
        <f t="shared" si="7"/>
        <v>1028161.9532452588</v>
      </c>
      <c r="J32" s="21">
        <f>'WP-2020 True Up TRR Adj'!$D$7/12</f>
        <v>102796934.83340795</v>
      </c>
      <c r="K32" s="58">
        <f>'WP-2020 True Up TRR Adj'!$D$6/12</f>
        <v>103093569.22360873</v>
      </c>
      <c r="L32" s="21">
        <f>'WP-2020 True Up TRR Adj'!$D$8/12</f>
        <v>296634.39020077389</v>
      </c>
      <c r="M32" s="22">
        <f t="shared" si="6"/>
        <v>2703519.0600389424</v>
      </c>
      <c r="N32" s="22">
        <f t="shared" si="2"/>
        <v>7410.0854083218101</v>
      </c>
      <c r="O32" s="23">
        <f t="shared" si="8"/>
        <v>2710929.145447264</v>
      </c>
    </row>
    <row r="33" spans="1:15" x14ac:dyDescent="0.35">
      <c r="A33" s="9" t="s">
        <v>11</v>
      </c>
      <c r="B33" s="19" t="s">
        <v>46</v>
      </c>
      <c r="C33" s="20">
        <v>2.7000000000000001E-3</v>
      </c>
      <c r="D33" s="21"/>
      <c r="E33" s="57"/>
      <c r="F33" s="21">
        <f t="shared" si="9"/>
        <v>0</v>
      </c>
      <c r="G33" s="22">
        <f t="shared" si="5"/>
        <v>1028161.9532452588</v>
      </c>
      <c r="H33" s="22">
        <f t="shared" si="0"/>
        <v>2776.0372737621988</v>
      </c>
      <c r="I33" s="23">
        <f t="shared" si="7"/>
        <v>1030937.9905190209</v>
      </c>
      <c r="J33" s="21">
        <f>'WP-2020 True Up TRR Adj'!$D$7/12</f>
        <v>102796934.83340795</v>
      </c>
      <c r="K33" s="58">
        <f>'WP-2020 True Up TRR Adj'!$D$6/12</f>
        <v>103093569.22360873</v>
      </c>
      <c r="L33" s="21">
        <f>'WP-2020 True Up TRR Adj'!$D$8/12</f>
        <v>296634.39020077389</v>
      </c>
      <c r="M33" s="22">
        <f t="shared" si="6"/>
        <v>3007563.5356480377</v>
      </c>
      <c r="N33" s="22">
        <f t="shared" si="2"/>
        <v>7719.9651194786584</v>
      </c>
      <c r="O33" s="23">
        <f t="shared" si="8"/>
        <v>3015283.5007675164</v>
      </c>
    </row>
    <row r="34" spans="1:15" x14ac:dyDescent="0.35">
      <c r="A34" s="9" t="s">
        <v>12</v>
      </c>
      <c r="B34" s="19" t="s">
        <v>46</v>
      </c>
      <c r="C34" s="20">
        <v>2.7000000000000001E-3</v>
      </c>
      <c r="D34" s="21"/>
      <c r="E34" s="57"/>
      <c r="F34" s="21">
        <f t="shared" si="9"/>
        <v>0</v>
      </c>
      <c r="G34" s="22">
        <f t="shared" si="5"/>
        <v>1030937.9905190209</v>
      </c>
      <c r="H34" s="22">
        <f t="shared" si="0"/>
        <v>2783.5325744013567</v>
      </c>
      <c r="I34" s="23">
        <f t="shared" si="7"/>
        <v>1033721.5230934223</v>
      </c>
      <c r="J34" s="21">
        <f>'WP-2020 True Up TRR Adj'!$D$7/12</f>
        <v>102796934.83340795</v>
      </c>
      <c r="K34" s="58">
        <f>'WP-2020 True Up TRR Adj'!$D$6/12</f>
        <v>103093569.22360873</v>
      </c>
      <c r="L34" s="21">
        <f>'WP-2020 True Up TRR Adj'!$D$8/12</f>
        <v>296634.39020077389</v>
      </c>
      <c r="M34" s="22">
        <f t="shared" si="6"/>
        <v>3311917.8909682902</v>
      </c>
      <c r="N34" s="22">
        <f t="shared" si="2"/>
        <v>8541.7218788433402</v>
      </c>
      <c r="O34" s="23">
        <f t="shared" si="8"/>
        <v>3320459.6128471335</v>
      </c>
    </row>
    <row r="35" spans="1:15" x14ac:dyDescent="0.35">
      <c r="A35" s="9" t="s">
        <v>13</v>
      </c>
      <c r="B35" s="19" t="s">
        <v>46</v>
      </c>
      <c r="C35" s="20">
        <v>2.7000000000000001E-3</v>
      </c>
      <c r="D35" s="21"/>
      <c r="E35" s="58"/>
      <c r="F35" s="54">
        <f t="shared" si="9"/>
        <v>0</v>
      </c>
      <c r="G35" s="22">
        <f t="shared" si="5"/>
        <v>1033721.5230934223</v>
      </c>
      <c r="H35" s="22">
        <f t="shared" si="0"/>
        <v>2791.0481123522404</v>
      </c>
      <c r="I35" s="23">
        <f t="shared" si="7"/>
        <v>1036512.5712057746</v>
      </c>
      <c r="J35" s="21">
        <f>'WP-2020 True Up TRR Adj'!$D$7/12</f>
        <v>102796934.83340795</v>
      </c>
      <c r="K35" s="58">
        <f>'WP-2020 True Up TRR Adj'!$D$6/12</f>
        <v>103093569.22360873</v>
      </c>
      <c r="L35" s="21">
        <f>'WP-2020 True Up TRR Adj'!$D$8/12</f>
        <v>296634.39020077389</v>
      </c>
      <c r="M35" s="22">
        <f t="shared" si="6"/>
        <v>3617094.0030479073</v>
      </c>
      <c r="N35" s="22">
        <f t="shared" si="2"/>
        <v>9365.6973814583052</v>
      </c>
      <c r="O35" s="23">
        <f t="shared" si="8"/>
        <v>3626459.7004293655</v>
      </c>
    </row>
    <row r="36" spans="1:15" ht="15" thickBot="1" x14ac:dyDescent="0.4">
      <c r="A36" s="11"/>
      <c r="D36" s="25"/>
      <c r="E36" s="61"/>
      <c r="F36" s="55">
        <f>SUM(F12:F35)</f>
        <v>968177.51934161782</v>
      </c>
      <c r="G36" s="12"/>
      <c r="H36" s="26" t="s">
        <v>43</v>
      </c>
      <c r="I36" s="27">
        <f>I35</f>
        <v>1036512.5712057746</v>
      </c>
      <c r="J36" s="55"/>
      <c r="K36" s="55"/>
      <c r="L36" s="55">
        <f>SUM(L12:L35)</f>
        <v>3559612.682409286</v>
      </c>
      <c r="M36" s="12"/>
      <c r="N36" s="26" t="s">
        <v>45</v>
      </c>
      <c r="O36" s="27">
        <f>O35</f>
        <v>3626459.7004293655</v>
      </c>
    </row>
    <row r="37" spans="1:15" ht="26.25" customHeight="1" thickBot="1" x14ac:dyDescent="0.4">
      <c r="A37" s="28"/>
      <c r="B37" s="29"/>
      <c r="C37" s="29"/>
      <c r="D37" s="29"/>
      <c r="E37" s="56"/>
      <c r="F37" s="29"/>
      <c r="G37" s="29"/>
      <c r="H37" s="30"/>
      <c r="I37" s="30"/>
      <c r="J37" s="31"/>
      <c r="K37" s="32"/>
      <c r="L37" s="30"/>
      <c r="M37" s="30"/>
      <c r="N37" s="31" t="s">
        <v>67</v>
      </c>
      <c r="O37" s="33">
        <f>I36+O36</f>
        <v>4662972.2716351403</v>
      </c>
    </row>
    <row r="39" spans="1:15" x14ac:dyDescent="0.35">
      <c r="E39" s="14"/>
      <c r="G39" s="37"/>
      <c r="K39" s="37"/>
    </row>
    <row r="41" spans="1:15" x14ac:dyDescent="0.35">
      <c r="A41" s="12"/>
      <c r="F41" s="34"/>
    </row>
    <row r="42" spans="1:15" x14ac:dyDescent="0.35">
      <c r="E42" s="35"/>
    </row>
    <row r="47" spans="1:15" x14ac:dyDescent="0.35">
      <c r="A47" s="12"/>
    </row>
    <row r="51" spans="4:6" x14ac:dyDescent="0.35">
      <c r="D51" s="36"/>
      <c r="F51" s="37"/>
    </row>
    <row r="52" spans="4:6" x14ac:dyDescent="0.35">
      <c r="E52" s="38"/>
    </row>
    <row r="53" spans="4:6" x14ac:dyDescent="0.35">
      <c r="F53" s="37"/>
    </row>
    <row r="55" spans="4:6" x14ac:dyDescent="0.35">
      <c r="E55" s="38"/>
      <c r="F55" s="37"/>
    </row>
  </sheetData>
  <mergeCells count="3">
    <mergeCell ref="A3:O4"/>
    <mergeCell ref="A5:I5"/>
    <mergeCell ref="J5:O5"/>
  </mergeCells>
  <phoneticPr fontId="13" type="noConversion"/>
  <printOptions horizontalCentered="1"/>
  <pageMargins left="0.7" right="0.7" top="0.75" bottom="0.75" header="0.3" footer="0.3"/>
  <pageSetup scale="60" fitToHeight="0" orientation="landscape" cellComments="asDisplayed" r:id="rId1"/>
  <headerFooter>
    <oddHeader>&amp;RAmended TO2021 and TO2022 Annual Updates
Attachment 9
Monthly Comparision of True Up TRR Change
Page &amp;P of &amp;N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D4F7D-E424-4B93-A18F-74CB5BE7DED7}">
  <dimension ref="B2:J17"/>
  <sheetViews>
    <sheetView zoomScaleNormal="100" workbookViewId="0">
      <selection activeCell="E10" sqref="E10"/>
    </sheetView>
  </sheetViews>
  <sheetFormatPr defaultColWidth="9.1796875" defaultRowHeight="14.5" x14ac:dyDescent="0.35"/>
  <cols>
    <col min="1" max="1" width="2.453125" style="44" customWidth="1"/>
    <col min="2" max="3" width="9.1796875" style="44"/>
    <col min="4" max="4" width="17.81640625" style="44" customWidth="1"/>
    <col min="5" max="5" width="14.26953125" style="44" bestFit="1" customWidth="1"/>
    <col min="6" max="6" width="10.26953125" style="44" customWidth="1"/>
    <col min="7" max="7" width="12.7265625" style="44" customWidth="1"/>
    <col min="8" max="8" width="13.81640625" style="44" customWidth="1"/>
    <col min="9" max="16384" width="9.1796875" style="44"/>
  </cols>
  <sheetData>
    <row r="2" spans="2:10" ht="21" customHeight="1" x14ac:dyDescent="0.35"/>
    <row r="3" spans="2:10" x14ac:dyDescent="0.35">
      <c r="B3" s="81" t="s">
        <v>47</v>
      </c>
      <c r="C3" s="81"/>
      <c r="D3" s="81"/>
      <c r="E3" s="81"/>
      <c r="F3" s="81"/>
      <c r="G3" s="81"/>
      <c r="H3" s="81"/>
      <c r="I3" s="81"/>
      <c r="J3" s="81"/>
    </row>
    <row r="4" spans="2:10" x14ac:dyDescent="0.35">
      <c r="B4" s="81"/>
      <c r="C4" s="81"/>
      <c r="D4" s="81"/>
      <c r="E4" s="81"/>
      <c r="F4" s="81"/>
      <c r="G4" s="81"/>
      <c r="H4" s="81"/>
      <c r="I4" s="81"/>
      <c r="J4" s="81"/>
    </row>
    <row r="5" spans="2:10" ht="29" x14ac:dyDescent="0.35">
      <c r="B5" s="82" t="s">
        <v>32</v>
      </c>
      <c r="C5" s="82"/>
      <c r="D5" s="82"/>
      <c r="E5" s="63" t="s">
        <v>33</v>
      </c>
      <c r="F5" s="45" t="s">
        <v>37</v>
      </c>
      <c r="G5" s="45" t="s">
        <v>38</v>
      </c>
      <c r="H5" s="83" t="s">
        <v>34</v>
      </c>
      <c r="I5" s="83"/>
      <c r="J5" s="83"/>
    </row>
    <row r="6" spans="2:10" ht="47.5" customHeight="1" x14ac:dyDescent="0.35">
      <c r="B6" s="84" t="s">
        <v>48</v>
      </c>
      <c r="C6" s="78"/>
      <c r="D6" s="79"/>
      <c r="E6" s="64">
        <f>'[16]WP-2019 TO2018 Sch4-TUTRR'!E73</f>
        <v>1036990439.4089098</v>
      </c>
      <c r="F6" s="46">
        <f>315/365</f>
        <v>0.86301369863013699</v>
      </c>
      <c r="G6" s="47">
        <f>E6*F6</f>
        <v>894936954.55837417</v>
      </c>
      <c r="H6" s="80" t="s">
        <v>62</v>
      </c>
      <c r="I6" s="80"/>
      <c r="J6" s="80"/>
    </row>
    <row r="7" spans="2:10" ht="56.5" customHeight="1" x14ac:dyDescent="0.35">
      <c r="B7" s="77" t="s">
        <v>49</v>
      </c>
      <c r="C7" s="78"/>
      <c r="D7" s="79"/>
      <c r="E7" s="48">
        <f>'[16]WP-2019 TO2018 Sch4-TUTRR'!J71</f>
        <v>1036022281.0154409</v>
      </c>
      <c r="F7" s="46">
        <f>315/365</f>
        <v>0.86301369863013699</v>
      </c>
      <c r="G7" s="47">
        <f>E7*F7</f>
        <v>894101420.60236681</v>
      </c>
      <c r="H7" s="80" t="s">
        <v>50</v>
      </c>
      <c r="I7" s="80"/>
      <c r="J7" s="80"/>
    </row>
    <row r="8" spans="2:10" x14ac:dyDescent="0.35">
      <c r="B8" s="86" t="s">
        <v>39</v>
      </c>
      <c r="C8" s="87"/>
      <c r="D8" s="87"/>
      <c r="E8" s="87"/>
      <c r="F8" s="88"/>
      <c r="G8" s="49">
        <f>G6-G7</f>
        <v>835533.95600736141</v>
      </c>
      <c r="H8" s="89"/>
      <c r="I8" s="90"/>
      <c r="J8" s="91"/>
    </row>
    <row r="9" spans="2:10" ht="44.5" customHeight="1" x14ac:dyDescent="0.35">
      <c r="B9" s="92" t="s">
        <v>51</v>
      </c>
      <c r="C9" s="92"/>
      <c r="D9" s="92"/>
      <c r="E9" s="65">
        <f>'[16]WP-2019 TO2021 Sch4-TUTRR'!E73</f>
        <v>1051023551.6159867</v>
      </c>
      <c r="F9" s="46">
        <f>50/365</f>
        <v>0.13698630136986301</v>
      </c>
      <c r="G9" s="47">
        <f>E9*F9</f>
        <v>143975828.98849133</v>
      </c>
      <c r="H9" s="80" t="s">
        <v>63</v>
      </c>
      <c r="I9" s="80"/>
      <c r="J9" s="80"/>
    </row>
    <row r="10" spans="2:10" ht="48.65" customHeight="1" x14ac:dyDescent="0.35">
      <c r="B10" s="92" t="s">
        <v>52</v>
      </c>
      <c r="C10" s="92"/>
      <c r="D10" s="92"/>
      <c r="E10" s="50">
        <f>'[16]WP-2019 TO2021 Sch4-TUTRR'!J71</f>
        <v>1050055253.6036466</v>
      </c>
      <c r="F10" s="46">
        <f>50/365</f>
        <v>0.13698630136986301</v>
      </c>
      <c r="G10" s="47">
        <f>E10*F10</f>
        <v>143843185.42515707</v>
      </c>
      <c r="H10" s="80" t="s">
        <v>64</v>
      </c>
      <c r="I10" s="80"/>
      <c r="J10" s="80"/>
    </row>
    <row r="11" spans="2:10" ht="21.65" customHeight="1" x14ac:dyDescent="0.35">
      <c r="B11" s="93" t="s">
        <v>40</v>
      </c>
      <c r="C11" s="93"/>
      <c r="D11" s="93"/>
      <c r="E11" s="93"/>
      <c r="F11" s="93"/>
      <c r="G11" s="66">
        <f>G9-G10</f>
        <v>132643.56333425641</v>
      </c>
      <c r="H11" s="94"/>
      <c r="I11" s="95"/>
      <c r="J11" s="96"/>
    </row>
    <row r="12" spans="2:10" x14ac:dyDescent="0.35">
      <c r="B12" s="86" t="s">
        <v>41</v>
      </c>
      <c r="C12" s="87"/>
      <c r="D12" s="87"/>
      <c r="E12" s="87"/>
      <c r="F12" s="88"/>
      <c r="G12" s="51">
        <f>G8+G11</f>
        <v>968177.51934161782</v>
      </c>
      <c r="H12" s="97"/>
      <c r="I12" s="97"/>
      <c r="J12" s="97"/>
    </row>
    <row r="15" spans="2:10" x14ac:dyDescent="0.35">
      <c r="B15" s="52" t="s">
        <v>36</v>
      </c>
    </row>
    <row r="16" spans="2:10" x14ac:dyDescent="0.35">
      <c r="B16" s="98" t="s">
        <v>53</v>
      </c>
      <c r="C16" s="98"/>
      <c r="D16" s="98"/>
      <c r="E16" s="98"/>
      <c r="F16" s="98"/>
      <c r="G16" s="98"/>
      <c r="H16" s="98"/>
      <c r="I16" s="98"/>
    </row>
    <row r="17" spans="2:10" ht="28.5" customHeight="1" x14ac:dyDescent="0.35">
      <c r="B17" s="85" t="s">
        <v>54</v>
      </c>
      <c r="C17" s="85"/>
      <c r="D17" s="85"/>
      <c r="E17" s="85"/>
      <c r="F17" s="85"/>
      <c r="G17" s="85"/>
      <c r="H17" s="85"/>
      <c r="I17" s="85"/>
      <c r="J17" s="85"/>
    </row>
  </sheetData>
  <mergeCells count="19">
    <mergeCell ref="B17:J17"/>
    <mergeCell ref="B8:F8"/>
    <mergeCell ref="H8:J8"/>
    <mergeCell ref="B9:D9"/>
    <mergeCell ref="H9:J9"/>
    <mergeCell ref="B10:D10"/>
    <mergeCell ref="H10:J10"/>
    <mergeCell ref="B11:F11"/>
    <mergeCell ref="H11:J11"/>
    <mergeCell ref="B12:F12"/>
    <mergeCell ref="H12:J12"/>
    <mergeCell ref="B16:I16"/>
    <mergeCell ref="B7:D7"/>
    <mergeCell ref="H7:J7"/>
    <mergeCell ref="B3:J4"/>
    <mergeCell ref="B5:D5"/>
    <mergeCell ref="H5:J5"/>
    <mergeCell ref="B6:D6"/>
    <mergeCell ref="H6:J6"/>
  </mergeCells>
  <printOptions horizontalCentered="1"/>
  <pageMargins left="0.7" right="0.7" top="0.75" bottom="0.75" header="0.3" footer="0.3"/>
  <pageSetup scale="85" orientation="portrait" r:id="rId1"/>
  <headerFooter>
    <oddHeader>&amp;RAmended TO2021 and TO2022 Annual Updates
Attachment 9
Monthly Comparision of True Up TRR Change
Page &amp;P of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A2BDC-C458-49EC-9C2E-C039B40DB910}">
  <dimension ref="A2:H15"/>
  <sheetViews>
    <sheetView zoomScaleNormal="100" workbookViewId="0">
      <selection activeCell="A13" sqref="A13:G13"/>
    </sheetView>
  </sheetViews>
  <sheetFormatPr defaultColWidth="9.1796875" defaultRowHeight="14.5" x14ac:dyDescent="0.35"/>
  <cols>
    <col min="1" max="2" width="9.1796875" style="39"/>
    <col min="3" max="3" width="18.54296875" style="39" customWidth="1"/>
    <col min="4" max="4" width="14.26953125" style="39" bestFit="1" customWidth="1"/>
    <col min="5" max="5" width="12.54296875" style="39" customWidth="1"/>
    <col min="6" max="6" width="12" style="39" customWidth="1"/>
    <col min="7" max="7" width="13.81640625" style="39" customWidth="1"/>
    <col min="8" max="16384" width="9.1796875" style="39"/>
  </cols>
  <sheetData>
    <row r="2" spans="1:8" ht="21" customHeight="1" x14ac:dyDescent="0.35"/>
    <row r="3" spans="1:8" ht="15" customHeight="1" x14ac:dyDescent="0.35">
      <c r="A3" s="100" t="s">
        <v>55</v>
      </c>
      <c r="B3" s="100"/>
      <c r="C3" s="100"/>
      <c r="D3" s="100"/>
      <c r="E3" s="100"/>
      <c r="F3" s="100"/>
      <c r="G3" s="100"/>
    </row>
    <row r="4" spans="1:8" ht="15" customHeight="1" x14ac:dyDescent="0.35">
      <c r="A4" s="100"/>
      <c r="B4" s="100"/>
      <c r="C4" s="100"/>
      <c r="D4" s="100"/>
      <c r="E4" s="100"/>
      <c r="F4" s="100"/>
      <c r="G4" s="100"/>
    </row>
    <row r="5" spans="1:8" x14ac:dyDescent="0.35">
      <c r="A5" s="101" t="s">
        <v>32</v>
      </c>
      <c r="B5" s="101"/>
      <c r="C5" s="101"/>
      <c r="D5" s="62" t="s">
        <v>33</v>
      </c>
      <c r="E5" s="102" t="s">
        <v>34</v>
      </c>
      <c r="F5" s="102"/>
      <c r="G5" s="102"/>
    </row>
    <row r="6" spans="1:8" ht="49.5" customHeight="1" x14ac:dyDescent="0.35">
      <c r="A6" s="103" t="s">
        <v>60</v>
      </c>
      <c r="B6" s="104"/>
      <c r="C6" s="105"/>
      <c r="D6" s="40">
        <f>'[16]WP-2020 Sch4-TUTRR'!E73</f>
        <v>1237122830.6833048</v>
      </c>
      <c r="E6" s="80" t="s">
        <v>65</v>
      </c>
      <c r="F6" s="80"/>
      <c r="G6" s="80"/>
    </row>
    <row r="7" spans="1:8" ht="50.25" customHeight="1" x14ac:dyDescent="0.35">
      <c r="A7" s="103" t="s">
        <v>61</v>
      </c>
      <c r="B7" s="104"/>
      <c r="C7" s="105"/>
      <c r="D7" s="40">
        <f>'[16]WP-2020 Sch4-TUTRR'!J71</f>
        <v>1233563218.0008955</v>
      </c>
      <c r="E7" s="106" t="s">
        <v>66</v>
      </c>
      <c r="F7" s="107"/>
      <c r="G7" s="107"/>
    </row>
    <row r="8" spans="1:8" x14ac:dyDescent="0.35">
      <c r="A8" s="108" t="s">
        <v>35</v>
      </c>
      <c r="B8" s="108"/>
      <c r="C8" s="109"/>
      <c r="D8" s="41">
        <f>D6-D7</f>
        <v>3559612.6824092865</v>
      </c>
      <c r="E8" s="110"/>
      <c r="F8" s="110"/>
      <c r="G8" s="110"/>
    </row>
    <row r="11" spans="1:8" x14ac:dyDescent="0.35">
      <c r="A11" s="42" t="s">
        <v>36</v>
      </c>
    </row>
    <row r="12" spans="1:8" ht="14.5" customHeight="1" x14ac:dyDescent="0.35">
      <c r="A12" s="98" t="s">
        <v>56</v>
      </c>
      <c r="B12" s="98"/>
      <c r="C12" s="98"/>
      <c r="D12" s="98"/>
      <c r="E12" s="98"/>
      <c r="F12" s="98"/>
      <c r="G12" s="98"/>
      <c r="H12" s="67"/>
    </row>
    <row r="13" spans="1:8" ht="28" customHeight="1" x14ac:dyDescent="0.35">
      <c r="A13" s="85" t="s">
        <v>57</v>
      </c>
      <c r="B13" s="85"/>
      <c r="C13" s="85"/>
      <c r="D13" s="85"/>
      <c r="E13" s="85"/>
      <c r="F13" s="85"/>
      <c r="G13" s="85"/>
      <c r="H13" s="43"/>
    </row>
    <row r="14" spans="1:8" x14ac:dyDescent="0.35">
      <c r="A14" s="99" t="s">
        <v>58</v>
      </c>
      <c r="B14" s="99"/>
      <c r="C14" s="99"/>
      <c r="D14" s="99"/>
      <c r="E14" s="99"/>
      <c r="F14" s="99"/>
      <c r="G14" s="99"/>
    </row>
    <row r="15" spans="1:8" x14ac:dyDescent="0.35">
      <c r="A15" s="99" t="s">
        <v>59</v>
      </c>
      <c r="B15" s="99"/>
      <c r="C15" s="99"/>
      <c r="D15" s="99"/>
      <c r="E15" s="99"/>
      <c r="F15" s="99"/>
      <c r="G15" s="99"/>
    </row>
  </sheetData>
  <mergeCells count="13">
    <mergeCell ref="A15:G15"/>
    <mergeCell ref="A3:G4"/>
    <mergeCell ref="A5:C5"/>
    <mergeCell ref="E5:G5"/>
    <mergeCell ref="A6:C6"/>
    <mergeCell ref="E6:G6"/>
    <mergeCell ref="A7:C7"/>
    <mergeCell ref="E7:G7"/>
    <mergeCell ref="A8:C8"/>
    <mergeCell ref="E8:G8"/>
    <mergeCell ref="A12:G12"/>
    <mergeCell ref="A13:G13"/>
    <mergeCell ref="A14:G14"/>
  </mergeCells>
  <pageMargins left="0.7" right="0.7" top="0.75" bottom="0.75" header="0.3" footer="0.3"/>
  <pageSetup orientation="portrait" r:id="rId1"/>
  <headerFooter>
    <oddHeader>&amp;RAmended TO2021 and TO2022 Annual Updates
Attachment 9
Monthly Comparision of True Up TRR Change
Page &amp;P of &amp;N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Monthly TRR Comp wInterest</vt:lpstr>
      <vt:lpstr>WP-2019 True Up TRR Adj</vt:lpstr>
      <vt:lpstr>WP-2020 True Up TRR Adj</vt:lpstr>
      <vt:lpstr>'Monthly TRR Comp wInterest'!Print_Area</vt:lpstr>
      <vt:lpstr>'WP-2019 True Up TRR Adj'!Print_Area</vt:lpstr>
      <vt:lpstr>'WP-2020 True Up TRR Adj'!Print_Area</vt:lpstr>
    </vt:vector>
  </TitlesOfParts>
  <Company>Southern California Edison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Allstun, Daniel J</dc:creator>
  <cp:lastModifiedBy>Jee Kim</cp:lastModifiedBy>
  <cp:lastPrinted>2014-09-11T15:03:48Z</cp:lastPrinted>
  <dcterms:created xsi:type="dcterms:W3CDTF">2014-05-27T17:08:26Z</dcterms:created>
  <dcterms:modified xsi:type="dcterms:W3CDTF">2022-11-09T23:42:35Z</dcterms:modified>
</cp:coreProperties>
</file>