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2 FERC Rate Case TO2022\6-Jun 15 Draft Informational Posting\Workpapers\"/>
    </mc:Choice>
  </mc:AlternateContent>
  <xr:revisionPtr revIDLastSave="0" documentId="13_ncr:1_{F49D4008-AFDE-487D-B340-9BBEA215711F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FF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" i="1" l="1"/>
  <c r="D13" i="1"/>
  <c r="D12" i="1"/>
  <c r="C28" i="1"/>
  <c r="C23" i="1"/>
  <c r="C31" i="1"/>
  <c r="D8" i="1"/>
  <c r="D9" i="1"/>
  <c r="A7" i="1"/>
  <c r="A8" i="1"/>
  <c r="A9" i="1"/>
  <c r="A10" i="1"/>
  <c r="A13" i="1"/>
  <c r="A14" i="1"/>
</calcChain>
</file>

<file path=xl/sharedStrings.xml><?xml version="1.0" encoding="utf-8"?>
<sst xmlns="http://schemas.openxmlformats.org/spreadsheetml/2006/main" count="46" uniqueCount="44">
  <si>
    <t>Calculation of Formula Franchise Fee and Uncollectibles Factors</t>
  </si>
  <si>
    <t>Line</t>
  </si>
  <si>
    <t>Reference</t>
  </si>
  <si>
    <t xml:space="preserve">CPUC Franchise Fee Factor </t>
  </si>
  <si>
    <t>(% of Total Revenue Requirement)</t>
  </si>
  <si>
    <t>Calculation</t>
  </si>
  <si>
    <t>The CPUC adopted FF&amp;U Factors are percentages of total revenue requirements including FF&amp;U expenses.</t>
  </si>
  <si>
    <t>for application to total revenue requirement not including FF&amp;U expenses, as used in the formula transmission rate.</t>
  </si>
  <si>
    <t>CPUC GRC Decision D19-05-020, Appendix C,</t>
  </si>
  <si>
    <t xml:space="preserve">page C-7, line 6 </t>
  </si>
  <si>
    <t>Item</t>
  </si>
  <si>
    <t>Source</t>
  </si>
  <si>
    <t>AL 4377-E-A, Table 6, Line 6</t>
  </si>
  <si>
    <t xml:space="preserve">Source: FF1, page 300, Line 10 </t>
  </si>
  <si>
    <t>Source: CPUC GRC D19-05-020</t>
  </si>
  <si>
    <t xml:space="preserve">Uncollectibles Factor </t>
  </si>
  <si>
    <t>Updated Uncollectible Factor</t>
  </si>
  <si>
    <t>Line 9 / (1 - (Line 8 + Line 9))</t>
  </si>
  <si>
    <t>Amount</t>
  </si>
  <si>
    <t xml:space="preserve">Calculation of 2020 Updated Uncollectible Factor </t>
  </si>
  <si>
    <t>Total 2020 Revenue with FF&amp;U</t>
  </si>
  <si>
    <t>Line 7</t>
  </si>
  <si>
    <t xml:space="preserve">CPUC Approved Total Company 2020 Uncollectibles </t>
  </si>
  <si>
    <t>Uncollectible Expense Reflected in Total 2020 Revenue</t>
  </si>
  <si>
    <t>Total 2020 Revenue without Uncollectible Expense Collected</t>
  </si>
  <si>
    <t>Total 2020 Revenue with FF and Updated Uncollectible Expense</t>
  </si>
  <si>
    <t>CPUC GRC Uncollectible Factor</t>
  </si>
  <si>
    <t>Line 1 multiplied by Line 2</t>
  </si>
  <si>
    <t>Line 1 less Line 3</t>
  </si>
  <si>
    <t>Line 8 / (1 - (Line 8 + Line 2))</t>
  </si>
  <si>
    <t>5a</t>
  </si>
  <si>
    <t>5b</t>
  </si>
  <si>
    <t>Line 5 less Line 5a</t>
  </si>
  <si>
    <t xml:space="preserve">The calculation on Lines 10 and 11 converts the CPUC adopted FF&amp;U factors to FF&amp;U factors appropriate </t>
  </si>
  <si>
    <t>Formula Franchise Fee Factor (see Note 1)</t>
  </si>
  <si>
    <t>Formula Uncollectibles Factor (see Note 1)</t>
  </si>
  <si>
    <r>
      <rPr>
        <b/>
        <sz val="10"/>
        <color theme="1"/>
        <rFont val="Arial"/>
        <family val="2"/>
      </rPr>
      <t xml:space="preserve">Notes: </t>
    </r>
    <r>
      <rPr>
        <sz val="10"/>
        <color theme="1"/>
        <rFont val="Arial"/>
        <family val="2"/>
      </rPr>
      <t xml:space="preserve"> </t>
    </r>
  </si>
  <si>
    <t>The formula Franchise Fee and Uncollectibles Factors are applied to the Base TRR not including FF&amp;U expenses.</t>
  </si>
  <si>
    <t>See Note 2</t>
  </si>
  <si>
    <t>Line 4 plus Line 5b</t>
  </si>
  <si>
    <t>Line 5b divided by Line 6</t>
  </si>
  <si>
    <t xml:space="preserve">Adjustment to Line 5 </t>
  </si>
  <si>
    <t>Adjusted Total Company 2020 Uncollectibles</t>
  </si>
  <si>
    <t>Line 5a is used to reduce Line 5 if appropriate.  Entry examples include any state or federal funds that reduce the uncollectables required by FERC customers.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</si>
</sst>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%"/>
    <numFmt numFmtId="165" formatCode="_(&quot;$&quot;* #,##0_);_(&quot;$&quot;* \(#,##0\);_(&quot;$&quot;* &quot;-&quot;??_);_(@_)"/>
  </numFmts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sz val="14"/>
      <name val="Times New Roman"/>
      <family val="1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2" applyNumberFormat="1" applyFont="1"/>
    <xf numFmtId="43" fontId="0" fillId="0" borderId="0" xfId="0" applyNumberFormat="1"/>
    <xf numFmtId="0" fontId="0" fillId="2" borderId="0" xfId="0" applyFill="1" applyBorder="1" applyAlignment="1">
      <alignment horizontal="left" indent="1"/>
    </xf>
    <xf numFmtId="0" fontId="6" fillId="2" borderId="0" xfId="0" applyFont="1" applyFill="1" applyBorder="1" applyAlignment="1">
      <alignment horizontal="left" indent="1"/>
    </xf>
    <xf numFmtId="165" fontId="0" fillId="2" borderId="0" xfId="1" applyNumberFormat="1" applyFont="1" applyFill="1" applyBorder="1" applyAlignment="1">
      <alignment vertical="top"/>
    </xf>
    <xf numFmtId="0" fontId="0" fillId="2" borderId="0" xfId="0" applyFill="1"/>
    <xf numFmtId="164" fontId="0" fillId="2" borderId="0" xfId="0" applyNumberFormat="1" applyFill="1" applyBorder="1" applyAlignment="1">
      <alignment vertical="top"/>
    </xf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0" fillId="2" borderId="0" xfId="0" applyFon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left" indent="1"/>
    </xf>
    <xf numFmtId="0" fontId="0" fillId="2" borderId="0" xfId="0" quotePrefix="1" applyFill="1"/>
    <xf numFmtId="0" fontId="2" fillId="2" borderId="0" xfId="0" applyFont="1" applyFill="1"/>
    <xf numFmtId="0" fontId="0" fillId="2" borderId="0" xfId="0" applyFill="1" applyAlignment="1">
      <alignment horizontal="center"/>
    </xf>
    <xf numFmtId="0" fontId="5" fillId="3" borderId="0" xfId="0" applyFont="1" applyFill="1"/>
    <xf numFmtId="0" fontId="0" fillId="3" borderId="0" xfId="0" applyFill="1"/>
    <xf numFmtId="0" fontId="4" fillId="3" borderId="0" xfId="0" applyFont="1" applyFill="1"/>
    <xf numFmtId="165" fontId="4" fillId="3" borderId="0" xfId="1" applyNumberFormat="1" applyFont="1" applyFill="1"/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 indent="1"/>
    </xf>
    <xf numFmtId="0" fontId="2" fillId="3" borderId="0" xfId="0" applyFont="1" applyFill="1" applyBorder="1" applyAlignment="1">
      <alignment horizontal="right"/>
    </xf>
    <xf numFmtId="0" fontId="0" fillId="3" borderId="0" xfId="0" applyFill="1" applyBorder="1" applyAlignment="1">
      <alignment horizontal="left" indent="1"/>
    </xf>
    <xf numFmtId="165" fontId="0" fillId="3" borderId="0" xfId="1" applyNumberFormat="1" applyFont="1" applyFill="1" applyBorder="1" applyAlignment="1">
      <alignment vertical="top"/>
    </xf>
    <xf numFmtId="0" fontId="6" fillId="3" borderId="0" xfId="0" applyFont="1" applyFill="1" applyBorder="1" applyAlignment="1">
      <alignment horizontal="left" indent="1"/>
    </xf>
    <xf numFmtId="164" fontId="0" fillId="3" borderId="0" xfId="0" applyNumberFormat="1" applyFill="1" applyBorder="1" applyAlignment="1">
      <alignment vertical="top"/>
    </xf>
    <xf numFmtId="165" fontId="0" fillId="3" borderId="0" xfId="1" applyNumberFormat="1" applyFont="1" applyFill="1" applyBorder="1" applyAlignment="1"/>
    <xf numFmtId="0" fontId="0" fillId="0" borderId="0" xfId="0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"/>
  <sheetViews>
    <sheetView tabSelected="1" zoomScale="80" zoomScaleNormal="80" workbookViewId="0"/>
  </sheetViews>
  <sheetFormatPr defaultRowHeight="12.5" x14ac:dyDescent="0.25"/>
  <cols>
    <col min="1" max="1" width="5.7265625" customWidth="1"/>
    <col min="2" max="2" width="56.1796875" customWidth="1"/>
    <col min="3" max="3" width="30.1796875" bestFit="1" customWidth="1"/>
    <col min="4" max="4" width="43.54296875" customWidth="1"/>
    <col min="7" max="7" width="14.7265625" customWidth="1"/>
    <col min="8" max="8" width="18.7265625" bestFit="1" customWidth="1"/>
  </cols>
  <sheetData>
    <row r="1" spans="1:8" ht="13" x14ac:dyDescent="0.3">
      <c r="A1" s="17" t="s">
        <v>19</v>
      </c>
      <c r="B1" s="18"/>
      <c r="C1" s="18"/>
      <c r="D1" s="18"/>
      <c r="E1" s="18"/>
    </row>
    <row r="2" spans="1:8" ht="18" x14ac:dyDescent="0.4">
      <c r="A2" s="18"/>
      <c r="B2" s="19"/>
      <c r="C2" s="19"/>
      <c r="D2" s="19"/>
      <c r="E2" s="18"/>
    </row>
    <row r="3" spans="1:8" ht="18" x14ac:dyDescent="0.4">
      <c r="A3" s="19"/>
      <c r="B3" s="20"/>
      <c r="C3" s="20"/>
      <c r="D3" s="19"/>
      <c r="E3" s="18"/>
    </row>
    <row r="4" spans="1:8" ht="13" x14ac:dyDescent="0.3">
      <c r="A4" s="21" t="s">
        <v>1</v>
      </c>
      <c r="B4" s="22" t="s">
        <v>10</v>
      </c>
      <c r="C4" s="22" t="s">
        <v>11</v>
      </c>
      <c r="D4" s="23" t="s">
        <v>18</v>
      </c>
      <c r="E4" s="18"/>
    </row>
    <row r="5" spans="1:8" x14ac:dyDescent="0.25">
      <c r="A5" s="18"/>
      <c r="B5" s="18"/>
      <c r="C5" s="18"/>
      <c r="D5" s="18"/>
      <c r="E5" s="18"/>
    </row>
    <row r="6" spans="1:8" x14ac:dyDescent="0.25">
      <c r="A6" s="24">
        <v>1</v>
      </c>
      <c r="B6" s="24" t="s">
        <v>20</v>
      </c>
      <c r="C6" s="24" t="s">
        <v>13</v>
      </c>
      <c r="D6" s="25">
        <v>11671161445</v>
      </c>
      <c r="E6" s="18"/>
      <c r="F6" s="1"/>
      <c r="H6" s="2"/>
    </row>
    <row r="7" spans="1:8" x14ac:dyDescent="0.25">
      <c r="A7" s="24">
        <f t="shared" ref="A7:A14" si="0">A6+1</f>
        <v>2</v>
      </c>
      <c r="B7" s="26" t="s">
        <v>26</v>
      </c>
      <c r="C7" s="24" t="s">
        <v>14</v>
      </c>
      <c r="D7" s="27">
        <v>2.1099999999999999E-3</v>
      </c>
      <c r="E7" s="18"/>
    </row>
    <row r="8" spans="1:8" x14ac:dyDescent="0.25">
      <c r="A8" s="24">
        <f t="shared" si="0"/>
        <v>3</v>
      </c>
      <c r="B8" s="26" t="s">
        <v>23</v>
      </c>
      <c r="C8" s="24" t="s">
        <v>27</v>
      </c>
      <c r="D8" s="28">
        <f>D6*D7</f>
        <v>24626150.648949999</v>
      </c>
      <c r="E8" s="18"/>
    </row>
    <row r="9" spans="1:8" x14ac:dyDescent="0.25">
      <c r="A9" s="24">
        <f t="shared" si="0"/>
        <v>4</v>
      </c>
      <c r="B9" s="26" t="s">
        <v>24</v>
      </c>
      <c r="C9" s="24" t="s">
        <v>28</v>
      </c>
      <c r="D9" s="28">
        <f>D6-D8</f>
        <v>11646535294.351049</v>
      </c>
      <c r="E9" s="18"/>
    </row>
    <row r="10" spans="1:8" x14ac:dyDescent="0.25">
      <c r="A10" s="24">
        <f t="shared" si="0"/>
        <v>5</v>
      </c>
      <c r="B10" s="26" t="s">
        <v>22</v>
      </c>
      <c r="C10" s="24" t="s">
        <v>12</v>
      </c>
      <c r="D10" s="25">
        <v>155300000</v>
      </c>
      <c r="E10" s="18"/>
    </row>
    <row r="11" spans="1:8" x14ac:dyDescent="0.25">
      <c r="A11" s="24" t="s">
        <v>30</v>
      </c>
      <c r="B11" s="26" t="s">
        <v>41</v>
      </c>
      <c r="C11" s="24" t="s">
        <v>38</v>
      </c>
      <c r="D11" s="25">
        <v>0</v>
      </c>
      <c r="E11" s="18"/>
    </row>
    <row r="12" spans="1:8" x14ac:dyDescent="0.25">
      <c r="A12" s="24" t="s">
        <v>31</v>
      </c>
      <c r="B12" s="26" t="s">
        <v>42</v>
      </c>
      <c r="C12" s="24" t="s">
        <v>32</v>
      </c>
      <c r="D12" s="25">
        <f>D10-D11</f>
        <v>155300000</v>
      </c>
      <c r="E12" s="18"/>
    </row>
    <row r="13" spans="1:8" x14ac:dyDescent="0.25">
      <c r="A13" s="3">
        <f>A10+1</f>
        <v>6</v>
      </c>
      <c r="B13" s="4" t="s">
        <v>25</v>
      </c>
      <c r="C13" s="3" t="s">
        <v>39</v>
      </c>
      <c r="D13" s="5">
        <f>D9+D12</f>
        <v>11801835294.351049</v>
      </c>
      <c r="E13" s="6"/>
    </row>
    <row r="14" spans="1:8" x14ac:dyDescent="0.25">
      <c r="A14" s="3">
        <f t="shared" si="0"/>
        <v>7</v>
      </c>
      <c r="B14" s="4" t="s">
        <v>16</v>
      </c>
      <c r="C14" s="3" t="s">
        <v>40</v>
      </c>
      <c r="D14" s="7">
        <f>D12/D13</f>
        <v>1.3158970289505257E-2</v>
      </c>
      <c r="E14" s="6"/>
    </row>
    <row r="15" spans="1:8" x14ac:dyDescent="0.25">
      <c r="A15" s="6"/>
      <c r="B15" s="6"/>
      <c r="C15" s="6"/>
      <c r="D15" s="6"/>
      <c r="E15" s="6"/>
    </row>
    <row r="16" spans="1:8" x14ac:dyDescent="0.25">
      <c r="A16" s="6"/>
      <c r="B16" s="6"/>
      <c r="C16" s="6"/>
      <c r="D16" s="6"/>
      <c r="E16" s="6"/>
    </row>
    <row r="17" spans="1:7" ht="13" x14ac:dyDescent="0.3">
      <c r="A17" s="8" t="s">
        <v>0</v>
      </c>
      <c r="B17" s="6"/>
      <c r="C17" s="6"/>
      <c r="D17" s="6"/>
      <c r="E17" s="6"/>
    </row>
    <row r="18" spans="1:7" x14ac:dyDescent="0.25">
      <c r="A18" s="6"/>
      <c r="B18" s="6"/>
      <c r="C18" s="6"/>
      <c r="D18" s="6"/>
      <c r="E18" s="6"/>
    </row>
    <row r="19" spans="1:7" ht="13" x14ac:dyDescent="0.3">
      <c r="A19" s="9" t="s">
        <v>1</v>
      </c>
      <c r="B19" s="8"/>
      <c r="C19" s="8"/>
      <c r="D19" s="10" t="s">
        <v>2</v>
      </c>
      <c r="E19" s="6"/>
    </row>
    <row r="20" spans="1:7" x14ac:dyDescent="0.25">
      <c r="A20" s="11">
        <v>8</v>
      </c>
      <c r="B20" s="6" t="s">
        <v>3</v>
      </c>
      <c r="C20" s="12">
        <v>9.1439999999999994E-3</v>
      </c>
      <c r="D20" s="13" t="s">
        <v>8</v>
      </c>
      <c r="E20" s="6"/>
    </row>
    <row r="21" spans="1:7" x14ac:dyDescent="0.25">
      <c r="A21" s="11"/>
      <c r="B21" s="14" t="s">
        <v>4</v>
      </c>
      <c r="C21" s="12"/>
      <c r="D21" s="13" t="s">
        <v>9</v>
      </c>
      <c r="E21" s="6"/>
    </row>
    <row r="22" spans="1:7" x14ac:dyDescent="0.25">
      <c r="A22" s="11"/>
      <c r="B22" s="6"/>
      <c r="C22" s="12"/>
      <c r="D22" s="13"/>
      <c r="E22" s="6"/>
    </row>
    <row r="23" spans="1:7" x14ac:dyDescent="0.25">
      <c r="A23" s="11">
        <v>9</v>
      </c>
      <c r="B23" s="6" t="s">
        <v>15</v>
      </c>
      <c r="C23" s="12">
        <f>D14</f>
        <v>1.3158970289505257E-2</v>
      </c>
      <c r="D23" s="13" t="s">
        <v>21</v>
      </c>
      <c r="E23" s="6"/>
    </row>
    <row r="24" spans="1:7" x14ac:dyDescent="0.25">
      <c r="A24" s="11"/>
      <c r="B24" s="14" t="s">
        <v>4</v>
      </c>
      <c r="C24" s="12"/>
      <c r="D24" s="13"/>
      <c r="E24" s="6"/>
    </row>
    <row r="25" spans="1:7" x14ac:dyDescent="0.25">
      <c r="A25" s="11"/>
      <c r="B25" s="6"/>
      <c r="C25" s="12"/>
      <c r="D25" s="6"/>
      <c r="E25" s="6"/>
    </row>
    <row r="26" spans="1:7" x14ac:dyDescent="0.25">
      <c r="A26" s="11"/>
      <c r="B26" s="6"/>
      <c r="C26" s="12"/>
      <c r="D26" s="6"/>
      <c r="E26" s="6"/>
      <c r="G26" s="29"/>
    </row>
    <row r="27" spans="1:7" ht="13" x14ac:dyDescent="0.3">
      <c r="A27" s="11"/>
      <c r="B27" s="6"/>
      <c r="C27" s="12"/>
      <c r="D27" s="15" t="s">
        <v>5</v>
      </c>
      <c r="E27" s="6"/>
      <c r="G27" s="29"/>
    </row>
    <row r="28" spans="1:7" x14ac:dyDescent="0.25">
      <c r="A28" s="11">
        <v>10</v>
      </c>
      <c r="B28" s="6" t="s">
        <v>34</v>
      </c>
      <c r="C28" s="12">
        <f xml:space="preserve"> C20/(1-(C20+D7))</f>
        <v>9.2480778683301876E-3</v>
      </c>
      <c r="D28" s="13" t="s">
        <v>29</v>
      </c>
      <c r="E28" s="6"/>
    </row>
    <row r="29" spans="1:7" x14ac:dyDescent="0.25">
      <c r="A29" s="11"/>
      <c r="B29" s="6"/>
      <c r="C29" s="12"/>
      <c r="D29" s="6"/>
      <c r="E29" s="6"/>
    </row>
    <row r="30" spans="1:7" x14ac:dyDescent="0.25">
      <c r="A30" s="11"/>
      <c r="B30" s="6"/>
      <c r="C30" s="12"/>
      <c r="D30" s="13"/>
      <c r="E30" s="6"/>
    </row>
    <row r="31" spans="1:7" x14ac:dyDescent="0.25">
      <c r="A31" s="11">
        <v>11</v>
      </c>
      <c r="B31" s="6" t="s">
        <v>35</v>
      </c>
      <c r="C31" s="12">
        <f xml:space="preserve"> C23/(1-(C20+C23))</f>
        <v>1.3459149296384537E-2</v>
      </c>
      <c r="D31" s="13" t="s">
        <v>17</v>
      </c>
      <c r="E31" s="6"/>
    </row>
    <row r="32" spans="1:7" x14ac:dyDescent="0.25">
      <c r="A32" s="6"/>
      <c r="B32" s="6"/>
      <c r="C32" s="6"/>
      <c r="D32" s="6"/>
      <c r="E32" s="6"/>
    </row>
    <row r="33" spans="1:5" x14ac:dyDescent="0.25">
      <c r="A33" s="6"/>
      <c r="B33" s="6"/>
      <c r="C33" s="6"/>
      <c r="D33" s="6"/>
      <c r="E33" s="6"/>
    </row>
    <row r="34" spans="1:5" ht="13" x14ac:dyDescent="0.3">
      <c r="A34" s="6" t="s">
        <v>36</v>
      </c>
      <c r="B34" s="6"/>
      <c r="C34" s="6"/>
      <c r="D34" s="6"/>
      <c r="E34" s="6"/>
    </row>
    <row r="35" spans="1:5" x14ac:dyDescent="0.25">
      <c r="A35" s="16">
        <v>1</v>
      </c>
      <c r="B35" s="6" t="s">
        <v>37</v>
      </c>
      <c r="C35" s="6"/>
      <c r="D35" s="6"/>
      <c r="E35" s="6"/>
    </row>
    <row r="36" spans="1:5" x14ac:dyDescent="0.25">
      <c r="A36" s="6"/>
      <c r="B36" s="6" t="s">
        <v>6</v>
      </c>
      <c r="C36" s="6"/>
      <c r="D36" s="6"/>
      <c r="E36" s="6"/>
    </row>
    <row r="37" spans="1:5" x14ac:dyDescent="0.25">
      <c r="A37" s="6"/>
      <c r="B37" s="6" t="s">
        <v>33</v>
      </c>
      <c r="C37" s="6"/>
      <c r="D37" s="6"/>
      <c r="E37" s="6"/>
    </row>
    <row r="38" spans="1:5" x14ac:dyDescent="0.25">
      <c r="A38" s="6"/>
      <c r="B38" s="6" t="s">
        <v>7</v>
      </c>
      <c r="C38" s="6"/>
      <c r="D38" s="6"/>
      <c r="E38" s="6"/>
    </row>
    <row r="39" spans="1:5" x14ac:dyDescent="0.25">
      <c r="A39" s="16">
        <v>2</v>
      </c>
      <c r="B39" s="6" t="s">
        <v>43</v>
      </c>
      <c r="C39" s="6"/>
      <c r="D39" s="6"/>
      <c r="E39" s="6"/>
    </row>
    <row r="40" spans="1:5" x14ac:dyDescent="0.25">
      <c r="A40" s="6"/>
      <c r="B40" s="6"/>
      <c r="C40" s="6"/>
      <c r="D40" s="6"/>
      <c r="E40" s="6"/>
    </row>
  </sheetData>
  <pageMargins left="0.7" right="0.7" top="0.75" bottom="0.75" header="0.3" footer="0.3"/>
  <pageSetup scale="59" orientation="portrait" r:id="rId1"/>
  <headerFooter>
    <oddHeader>&amp;RTO2022 Draft Annual Update
Attachment  4
WP- Schedule 28 FFU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13" ma:contentTypeDescription="Create a new document." ma:contentTypeScope="" ma:versionID="21fae0a61bed6b922b79d3d441454fa5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800dce66c4aa9afd2f791f350b7b0463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3EE83D-2211-4859-8966-926096295E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465982-0548-40B3-972E-083D21ADC086}">
  <ds:schemaRefs>
    <ds:schemaRef ds:uri="http://purl.org/dc/elements/1.1/"/>
    <ds:schemaRef ds:uri="http://schemas.microsoft.com/office/2006/metadata/properties"/>
    <ds:schemaRef ds:uri="http://purl.org/dc/terms/"/>
    <ds:schemaRef ds:uri="974c324c-599a-433a-b66e-41663df5c93f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0bc2e7ab-a9ef-4507-aecb-8204a3dc15b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4C793D3-0113-48A7-8A1D-686AD8E0B19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FFU</vt:lpstr>
    </vt:vector>
  </TitlesOfParts>
  <Company>Southern California Edison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Lay, Nay Sok</dc:creator>
  <cp:lastModifiedBy>Jee Kim</cp:lastModifiedBy>
  <cp:revision/>
  <cp:lastPrinted>2021-06-10T19:56:43Z</cp:lastPrinted>
  <dcterms:created xsi:type="dcterms:W3CDTF">2013-05-16T00:15:28Z</dcterms:created>
  <dcterms:modified xsi:type="dcterms:W3CDTF">2021-06-10T19:57:00Z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</Properties>
</file>