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01"/>
  <workbookPr defaultThemeVersion="166925"/>
  <mc:AlternateContent xmlns:mc="http://schemas.openxmlformats.org/markup-compatibility/2006">
    <mc:Choice Requires="x15">
      <x15ac:absPath xmlns:x15ac="http://schemas.microsoft.com/office/spreadsheetml/2010/11/ac" url="\\sce\workgroup\RPA\REG OPS\FERC-REG\FERC\FERC Contract &amp; Cost Analysis\2022 FERC Rate Case TO2022\6-Jun 15 Draft Informational Posting\Workpapers\"/>
    </mc:Choice>
  </mc:AlternateContent>
  <xr:revisionPtr revIDLastSave="0" documentId="13_ncr:1_{36C05474-A5D5-4D71-BF3E-23134428678F}" xr6:coauthVersionLast="45" xr6:coauthVersionMax="47" xr10:uidLastSave="{00000000-0000-0000-0000-000000000000}"/>
  <bookViews>
    <workbookView xWindow="28680" yWindow="-120" windowWidth="29040" windowHeight="16440" tabRatio="867" xr2:uid="{1038CC9D-D3D8-4913-8FD2-AB3CF9CCD3AB}"/>
  </bookViews>
  <sheets>
    <sheet name="Note 1-4" sheetId="31" r:id="rId1"/>
    <sheet name="Note 5" sheetId="22" r:id="rId2"/>
    <sheet name="Note 7" sheetId="23" r:id="rId3"/>
    <sheet name="Note 8" sheetId="30" r:id="rId4"/>
    <sheet name="Note 9" sheetId="26" r:id="rId5"/>
    <sheet name="Net Gain (Loss) Dec 19" sheetId="6" r:id="rId6"/>
    <sheet name="Net Gain (Loss) Jan 20" sheetId="7" r:id="rId7"/>
    <sheet name="Net Gain (Loss) Feb 20" sheetId="8" r:id="rId8"/>
    <sheet name="Net Gain (Loss) Mar 20" sheetId="9" r:id="rId9"/>
    <sheet name="Net Gain (Loss) Apr 20" sheetId="10" r:id="rId10"/>
    <sheet name="Net Gain (Loss) May 20" sheetId="11" r:id="rId11"/>
    <sheet name="Net Gain (Loss) Jun 20" sheetId="12" r:id="rId12"/>
    <sheet name="Net Gain (Loss) Jul 20" sheetId="13" r:id="rId13"/>
    <sheet name="Net Gain (Loss) Aug 20" sheetId="14" r:id="rId14"/>
    <sheet name="Net Gain (Loss) Sep 20" sheetId="15" r:id="rId15"/>
    <sheet name="Net Gain (Loss) Oct 20" sheetId="16" r:id="rId16"/>
    <sheet name="Net Gain (Loss) Nov 20" sheetId="17" r:id="rId17"/>
    <sheet name="Net Gain (Loss) Dec 20" sheetId="18" r:id="rId18"/>
  </sheets>
  <externalReferences>
    <externalReference r:id="rId19"/>
    <externalReference r:id="rId20"/>
    <externalReference r:id="rId21"/>
  </externalReferences>
  <definedNames>
    <definedName name="BEx00WTLK2S3CB02GF4729LQH1LQ" localSheetId="4" hidden="1">'Note 9'!$A$4:$A$8</definedName>
    <definedName name="BEx00WTLK2S3CB02GF4729LQH1LQ" hidden="1">#REF!</definedName>
    <definedName name="BEx1IE0ZP7RIFM9FI24S9I6AAJ14" localSheetId="4" hidden="1">'Note 9'!$A$4</definedName>
    <definedName name="BEx1IE0ZP7RIFM9FI24S9I6AAJ14" hidden="1">#REF!</definedName>
    <definedName name="BEx1IE0ZP7RIFM9FI24S9I6AAJ14_1" localSheetId="0" hidden="1">'Note 1-4'!#REF!</definedName>
    <definedName name="BEx1IE0ZP7RIFM9FI24S9I6AAJ14_1" hidden="1">#REF!</definedName>
    <definedName name="BEx1IKRPW8MLB9Y485M1TL2IT9SH" localSheetId="4" hidden="1">'Note 9'!$A$4</definedName>
    <definedName name="BEx1IKRPW8MLB9Y485M1TL2IT9SH" hidden="1">#REF!</definedName>
    <definedName name="BEx1IKRPW8MLB9Y485M1TL2IT9SH_1" localSheetId="0" hidden="1">'Note 1-4'!#REF!</definedName>
    <definedName name="BEx1IKRPW8MLB9Y485M1TL2IT9SH_1" hidden="1">#REF!</definedName>
    <definedName name="BEx1KUVWMB0QCWA3RBE4CADFVRIS" localSheetId="4" hidden="1">'Note 9'!$A$4</definedName>
    <definedName name="BEx1KUVWMB0QCWA3RBE4CADFVRIS" hidden="1">#REF!</definedName>
    <definedName name="BEx1KUVWMB0QCWA3RBE4CADFVRIS_1" localSheetId="0" hidden="1">'Note 1-4'!#REF!</definedName>
    <definedName name="BEx1KUVWMB0QCWA3RBE4CADFVRIS_1" hidden="1">#REF!</definedName>
    <definedName name="BEx1NM34KQTO1LDNSAFD1L82UZFG" localSheetId="4" hidden="1">'Note 9'!$A$4</definedName>
    <definedName name="BEx1NM34KQTO1LDNSAFD1L82UZFG" hidden="1">#REF!</definedName>
    <definedName name="BEx1NM34KQTO1LDNSAFD1L82UZFG_1" localSheetId="0" hidden="1">'Note 1-4'!#REF!</definedName>
    <definedName name="BEx1NM34KQTO1LDNSAFD1L82UZFG_1" hidden="1">#REF!</definedName>
    <definedName name="BEx1NZ4K1L8UON80Y2A4RASKWGNP" localSheetId="4" hidden="1">'Note 9'!$A$4:$A$5</definedName>
    <definedName name="BEx1NZ4K1L8UON80Y2A4RASKWGNP" hidden="1">#REF!</definedName>
    <definedName name="BEx1NZ4K1L8UON80Y2A4RASKWGNP_1" localSheetId="0" hidden="1">'Note 1-4'!#REF!</definedName>
    <definedName name="BEx1NZ4K1L8UON80Y2A4RASKWGNP_1" hidden="1">#REF!</definedName>
    <definedName name="BEx1OLR1WD9S4UVYL9NMFFQFJZA4" localSheetId="4" hidden="1">'Note 9'!$A$4:$A$8</definedName>
    <definedName name="BEx1OLR1WD9S4UVYL9NMFFQFJZA4" hidden="1">#REF!</definedName>
    <definedName name="BEx1Y2IGS2K95E1M51PEF9KJZ0KB" localSheetId="4" hidden="1">'Note 9'!$A$4</definedName>
    <definedName name="BEx1Y2IGS2K95E1M51PEF9KJZ0KB" hidden="1">#REF!</definedName>
    <definedName name="BEx1Y2IGS2K95E1M51PEF9KJZ0KB_1" localSheetId="0" hidden="1">'Note 1-4'!#REF!</definedName>
    <definedName name="BEx1Y2IGS2K95E1M51PEF9KJZ0KB_1" hidden="1">#REF!</definedName>
    <definedName name="BEx3CO0SVO4WLH0DO43DCHYDTH1P" localSheetId="4" hidden="1">'Note 9'!$A$4</definedName>
    <definedName name="BEx3CO0SVO4WLH0DO43DCHYDTH1P" hidden="1">#REF!</definedName>
    <definedName name="BEx3CO0SVO4WLH0DO43DCHYDTH1P_1" localSheetId="0" hidden="1">'Note 1-4'!#REF!</definedName>
    <definedName name="BEx3CO0SVO4WLH0DO43DCHYDTH1P_1" hidden="1">#REF!</definedName>
    <definedName name="BEx3GCXR6IAS0B6WJ03GJVH7CO52" localSheetId="4" hidden="1">'Note 9'!$A$4</definedName>
    <definedName name="BEx3GCXR6IAS0B6WJ03GJVH7CO52" hidden="1">#REF!</definedName>
    <definedName name="BEx3GCXR6IAS0B6WJ03GJVH7CO52_1" localSheetId="0" hidden="1">'Note 1-4'!#REF!</definedName>
    <definedName name="BEx3GCXR6IAS0B6WJ03GJVH7CO52_1" hidden="1">#REF!</definedName>
    <definedName name="BEx3L4IN3LI4C26SITKTGAH27CDU" localSheetId="4" hidden="1">'Note 9'!$A$4</definedName>
    <definedName name="BEx3L4IN3LI4C26SITKTGAH27CDU" hidden="1">#REF!</definedName>
    <definedName name="BEx3L4IN3LI4C26SITKTGAH27CDU_1" localSheetId="0" hidden="1">'Note 1-4'!#REF!</definedName>
    <definedName name="BEx3L4IN3LI4C26SITKTGAH27CDU_1" hidden="1">#REF!</definedName>
    <definedName name="BEx3M1MR1K1NQD03H74BFWOK4MWQ" localSheetId="4" hidden="1">'Note 9'!$A$4</definedName>
    <definedName name="BEx3M1MR1K1NQD03H74BFWOK4MWQ" hidden="1">#REF!</definedName>
    <definedName name="BEx3M1MR1K1NQD03H74BFWOK4MWQ_1" localSheetId="0" hidden="1">'Note 1-4'!#REF!</definedName>
    <definedName name="BEx3M1MR1K1NQD03H74BFWOK4MWQ_1" hidden="1">#REF!</definedName>
    <definedName name="BEx3M3A1AVTXTCQZK8K9TE99VJAX" localSheetId="4" hidden="1">'Note 9'!$A$4:$A$8</definedName>
    <definedName name="BEx3M3A1AVTXTCQZK8K9TE99VJAX" hidden="1">#REF!</definedName>
    <definedName name="BEx3NMQ4BVC94728AUM7CCX7UHTU" localSheetId="4" hidden="1">'Note 9'!$A$4</definedName>
    <definedName name="BEx3NMQ4BVC94728AUM7CCX7UHTU" hidden="1">#REF!</definedName>
    <definedName name="BEx3NMQ4BVC94728AUM7CCX7UHTU_1" localSheetId="0" hidden="1">'Note 1-4'!#REF!</definedName>
    <definedName name="BEx3NMQ4BVC94728AUM7CCX7UHTU_1" hidden="1">#REF!</definedName>
    <definedName name="BEx3O19B8FTTAPVT5DZXQGQXWFR8" localSheetId="4" hidden="1">'Note 9'!$A$4</definedName>
    <definedName name="BEx3O19B8FTTAPVT5DZXQGQXWFR8" hidden="1">#REF!</definedName>
    <definedName name="BEx3O19B8FTTAPVT5DZXQGQXWFR8_1" localSheetId="0" hidden="1">'Note 1-4'!#REF!</definedName>
    <definedName name="BEx3O19B8FTTAPVT5DZXQGQXWFR8_1" hidden="1">#REF!</definedName>
    <definedName name="BEx3PKEMDW8KZEP11IL927C5O7I2" localSheetId="4" hidden="1">'Note 9'!$A$4</definedName>
    <definedName name="BEx3PKEMDW8KZEP11IL927C5O7I2" hidden="1">#REF!</definedName>
    <definedName name="BEx3PKEMDW8KZEP11IL927C5O7I2_1" localSheetId="0" hidden="1">'Note 1-4'!#REF!</definedName>
    <definedName name="BEx3PKEMDW8KZEP11IL927C5O7I2_1" hidden="1">#REF!</definedName>
    <definedName name="BEx3Q0VWPU5EQECK7MQ47TYJ3SWW" localSheetId="4" hidden="1">'Note 9'!$A$4</definedName>
    <definedName name="BEx3Q0VWPU5EQECK7MQ47TYJ3SWW" hidden="1">#REF!</definedName>
    <definedName name="BEx3Q0VWPU5EQECK7MQ47TYJ3SWW_1" localSheetId="0" hidden="1">'Note 1-4'!#REF!</definedName>
    <definedName name="BEx3Q0VWPU5EQECK7MQ47TYJ3SWW_1" hidden="1">#REF!</definedName>
    <definedName name="BEx3RO89DGXZZ3K4HYQDEAK94S8U" localSheetId="4" hidden="1">'Note 9'!$A$4:$A$8</definedName>
    <definedName name="BEx3RO89DGXZZ3K4HYQDEAK94S8U" hidden="1">#REF!</definedName>
    <definedName name="BEx57VKW3TDX5Q5U9MPGTHYQJ1HZ" localSheetId="4" hidden="1">'Note 9'!$A$4:$A$8</definedName>
    <definedName name="BEx57VKW3TDX5Q5U9MPGTHYQJ1HZ" hidden="1">#REF!</definedName>
    <definedName name="BEx59P7MAPNU129ZTC5H3EH892G1" localSheetId="4" hidden="1">'Note 9'!$A$4</definedName>
    <definedName name="BEx59P7MAPNU129ZTC5H3EH892G1" hidden="1">#REF!</definedName>
    <definedName name="BEx59P7MAPNU129ZTC5H3EH892G1_1" localSheetId="0" hidden="1">'Note 1-4'!#REF!</definedName>
    <definedName name="BEx59P7MAPNU129ZTC5H3EH892G1_1" hidden="1">#REF!</definedName>
    <definedName name="BEx5B825RW35M5H0UB2IZGGRS4ER" localSheetId="4" hidden="1">'Note 9'!$A$4</definedName>
    <definedName name="BEx5B825RW35M5H0UB2IZGGRS4ER" hidden="1">#REF!</definedName>
    <definedName name="BEx5B825RW35M5H0UB2IZGGRS4ER_1" localSheetId="0" hidden="1">'Note 1-4'!#REF!</definedName>
    <definedName name="BEx5B825RW35M5H0UB2IZGGRS4ER_1" hidden="1">#REF!</definedName>
    <definedName name="BEx5BYFMZ80TDDN2EZO8CF39AIAC" localSheetId="4" hidden="1">'Note 9'!$A$4</definedName>
    <definedName name="BEx5BYFMZ80TDDN2EZO8CF39AIAC" hidden="1">#REF!</definedName>
    <definedName name="BEx5BYFMZ80TDDN2EZO8CF39AIAC_1" localSheetId="0" hidden="1">'Note 1-4'!#REF!</definedName>
    <definedName name="BEx5BYFMZ80TDDN2EZO8CF39AIAC_1" hidden="1">#REF!</definedName>
    <definedName name="BEx5E123OLO9WQUOIRIDJ967KAGK" localSheetId="4" hidden="1">'Note 9'!$A$4</definedName>
    <definedName name="BEx5E123OLO9WQUOIRIDJ967KAGK" hidden="1">#REF!</definedName>
    <definedName name="BEx5E123OLO9WQUOIRIDJ967KAGK_1" localSheetId="0" hidden="1">'Note 1-4'!#REF!</definedName>
    <definedName name="BEx5E123OLO9WQUOIRIDJ967KAGK_1" hidden="1">#REF!</definedName>
    <definedName name="BEx5GID9MVBUPFFT9M8K8B5MO9NV" localSheetId="4" hidden="1">'Note 9'!$A$4:$A$5</definedName>
    <definedName name="BEx5GID9MVBUPFFT9M8K8B5MO9NV" hidden="1">#REF!</definedName>
    <definedName name="BEx5GID9MVBUPFFT9M8K8B5MO9NV_1" localSheetId="0" hidden="1">'Note 1-4'!#REF!</definedName>
    <definedName name="BEx5GID9MVBUPFFT9M8K8B5MO9NV_1" hidden="1">#REF!</definedName>
    <definedName name="BEx5JQCNT9Y4RM306CHC8IPY3HBZ" localSheetId="4" hidden="1">'Note 9'!$A$4</definedName>
    <definedName name="BEx5JQCNT9Y4RM306CHC8IPY3HBZ" hidden="1">#REF!</definedName>
    <definedName name="BEx5JQCNT9Y4RM306CHC8IPY3HBZ_1" localSheetId="0" hidden="1">'Note 1-4'!#REF!</definedName>
    <definedName name="BEx5JQCNT9Y4RM306CHC8IPY3HBZ_1" hidden="1">#REF!</definedName>
    <definedName name="BEx5MVXTKNBXHNWTL43C670E4KXC" localSheetId="4" hidden="1">'Note 9'!$A$4</definedName>
    <definedName name="BEx5MVXTKNBXHNWTL43C670E4KXC" hidden="1">#REF!</definedName>
    <definedName name="BEx5MVXTKNBXHNWTL43C670E4KXC_1" localSheetId="0" hidden="1">'Note 1-4'!#REF!</definedName>
    <definedName name="BEx5MVXTKNBXHNWTL43C670E4KXC_1" hidden="1">#REF!</definedName>
    <definedName name="BEx5P796RIY2RFA1LWWTQZGPTZ9K" localSheetId="4" hidden="1">'Note 9'!$A$4:$A$8</definedName>
    <definedName name="BEx5P796RIY2RFA1LWWTQZGPTZ9K" hidden="1">#REF!</definedName>
    <definedName name="BEx774N83DXLJZ54Q42PWIJZ2DN1" localSheetId="4" hidden="1">'Note 9'!$A$4</definedName>
    <definedName name="BEx774N83DXLJZ54Q42PWIJZ2DN1" hidden="1">#REF!</definedName>
    <definedName name="BEx774N83DXLJZ54Q42PWIJZ2DN1_1" localSheetId="0" hidden="1">'Note 1-4'!#REF!</definedName>
    <definedName name="BEx774N83DXLJZ54Q42PWIJZ2DN1_1" hidden="1">#REF!</definedName>
    <definedName name="BEx78226TN58UE0CTY98YEDU0LSL" localSheetId="4" hidden="1">'Note 9'!$A$4</definedName>
    <definedName name="BEx78226TN58UE0CTY98YEDU0LSL" hidden="1">#REF!</definedName>
    <definedName name="BEx78226TN58UE0CTY98YEDU0LSL_1" localSheetId="0" hidden="1">'Note 1-4'!#REF!</definedName>
    <definedName name="BEx78226TN58UE0CTY98YEDU0LSL_1" hidden="1">#REF!</definedName>
    <definedName name="BEx79OCP4HQ6XP8EWNGEUDLOZBBS" localSheetId="4" hidden="1">'Note 9'!$A$4</definedName>
    <definedName name="BEx79OCP4HQ6XP8EWNGEUDLOZBBS" hidden="1">#REF!</definedName>
    <definedName name="BEx79OCP4HQ6XP8EWNGEUDLOZBBS_1" localSheetId="0" hidden="1">'Note 1-4'!#REF!</definedName>
    <definedName name="BEx79OCP4HQ6XP8EWNGEUDLOZBBS_1" hidden="1">#REF!</definedName>
    <definedName name="BEx7ABA2C9IWH5VSLVLLLCY62161" localSheetId="4" hidden="1">'Note 9'!$A$4</definedName>
    <definedName name="BEx7ABA2C9IWH5VSLVLLLCY62161" hidden="1">#REF!</definedName>
    <definedName name="BEx7ABA2C9IWH5VSLVLLLCY62161_1" localSheetId="0" hidden="1">'Note 1-4'!#REF!</definedName>
    <definedName name="BEx7ABA2C9IWH5VSLVLLLCY62161_1" hidden="1">#REF!</definedName>
    <definedName name="BEx7B6LH6917TXOSAAQ6U7HVF018" localSheetId="4" hidden="1">'Note 9'!$A$4</definedName>
    <definedName name="BEx7B6LH6917TXOSAAQ6U7HVF018" hidden="1">#REF!</definedName>
    <definedName name="BEx7B6LH6917TXOSAAQ6U7HVF018_1" localSheetId="0" hidden="1">'Note 1-4'!#REF!</definedName>
    <definedName name="BEx7B6LH6917TXOSAAQ6U7HVF018_1" hidden="1">#REF!</definedName>
    <definedName name="BEx7D5RWKRS4W71J4NZ6ZSFHPKFT" localSheetId="4" hidden="1">'Note 9'!$A$4</definedName>
    <definedName name="BEx7D5RWKRS4W71J4NZ6ZSFHPKFT" hidden="1">#REF!</definedName>
    <definedName name="BEx7D5RWKRS4W71J4NZ6ZSFHPKFT_1" localSheetId="0" hidden="1">'Note 1-4'!#REF!</definedName>
    <definedName name="BEx7D5RWKRS4W71J4NZ6ZSFHPKFT_1" hidden="1">#REF!</definedName>
    <definedName name="BEx7DVJTRV44IMJIBFXELE67SZ7S" localSheetId="4" hidden="1">'Note 9'!$A$4</definedName>
    <definedName name="BEx7DVJTRV44IMJIBFXELE67SZ7S" hidden="1">#REF!</definedName>
    <definedName name="BEx7DVJTRV44IMJIBFXELE67SZ7S_1" localSheetId="0" hidden="1">'Note 1-4'!#REF!</definedName>
    <definedName name="BEx7DVJTRV44IMJIBFXELE67SZ7S_1" hidden="1">#REF!</definedName>
    <definedName name="BEx7GR3ENYWRXXS5IT0UMEGOLGUH" localSheetId="4" hidden="1">'Note 9'!$A$4</definedName>
    <definedName name="BEx7GR3ENYWRXXS5IT0UMEGOLGUH" hidden="1">#REF!</definedName>
    <definedName name="BEx7GR3ENYWRXXS5IT0UMEGOLGUH_1" localSheetId="0" hidden="1">'Note 1-4'!#REF!</definedName>
    <definedName name="BEx7GR3ENYWRXXS5IT0UMEGOLGUH_1" hidden="1">#REF!</definedName>
    <definedName name="BEx7H14XCXH7WEXEY1HVO53A6AGH" localSheetId="4" hidden="1">'Note 9'!$A$4</definedName>
    <definedName name="BEx7H14XCXH7WEXEY1HVO53A6AGH" hidden="1">#REF!</definedName>
    <definedName name="BEx7H14XCXH7WEXEY1HVO53A6AGH_1" localSheetId="0" hidden="1">'Note 1-4'!#REF!</definedName>
    <definedName name="BEx7H14XCXH7WEXEY1HVO53A6AGH_1" hidden="1">#REF!</definedName>
    <definedName name="BEx7HFTIA8AC8BR8HKIN81VE1SGW" localSheetId="4" hidden="1">'Note 9'!$A$4</definedName>
    <definedName name="BEx7HFTIA8AC8BR8HKIN81VE1SGW" hidden="1">#REF!</definedName>
    <definedName name="BEx7HFTIA8AC8BR8HKIN81VE1SGW_1" localSheetId="0" hidden="1">'Note 1-4'!#REF!</definedName>
    <definedName name="BEx7HFTIA8AC8BR8HKIN81VE1SGW_1" hidden="1">#REF!</definedName>
    <definedName name="BEx7L8XOV64OMS15ZFURFEUXLMWF" localSheetId="4" hidden="1">'Note 9'!$A$4</definedName>
    <definedName name="BEx7L8XOV64OMS15ZFURFEUXLMWF" hidden="1">#REF!</definedName>
    <definedName name="BEx7L8XOV64OMS15ZFURFEUXLMWF_1" localSheetId="0" hidden="1">'Note 1-4'!#REF!</definedName>
    <definedName name="BEx7L8XOV64OMS15ZFURFEUXLMWF_1" hidden="1">#REF!</definedName>
    <definedName name="BEx92S8MHFFIVRQ2YSHZNQGOFUHD" localSheetId="4" hidden="1">'Note 9'!$A$4</definedName>
    <definedName name="BEx92S8MHFFIVRQ2YSHZNQGOFUHD" hidden="1">#REF!</definedName>
    <definedName name="BEx92S8MHFFIVRQ2YSHZNQGOFUHD_1" localSheetId="0" hidden="1">'Note 1-4'!#REF!</definedName>
    <definedName name="BEx92S8MHFFIVRQ2YSHZNQGOFUHD_1" hidden="1">#REF!</definedName>
    <definedName name="BEx93SY9RWG3HUV4YXQKXJH9FH14" localSheetId="4" hidden="1">'Note 9'!$A$4</definedName>
    <definedName name="BEx93SY9RWG3HUV4YXQKXJH9FH14" hidden="1">#REF!</definedName>
    <definedName name="BEx93SY9RWG3HUV4YXQKXJH9FH14_1" localSheetId="0" hidden="1">'Note 1-4'!#REF!</definedName>
    <definedName name="BEx93SY9RWG3HUV4YXQKXJH9FH14_1" hidden="1">#REF!</definedName>
    <definedName name="BEx9871KU0N99P0900EAK69VFYT2" localSheetId="4" hidden="1">'Note 9'!$A$4</definedName>
    <definedName name="BEx9871KU0N99P0900EAK69VFYT2" hidden="1">#REF!</definedName>
    <definedName name="BEx9871KU0N99P0900EAK69VFYT2_1" localSheetId="0" hidden="1">'Note 1-4'!#REF!</definedName>
    <definedName name="BEx9871KU0N99P0900EAK69VFYT2_1" hidden="1">#REF!</definedName>
    <definedName name="BEx9AV8W1FAWF5BHATYEN47X12JN" localSheetId="4" hidden="1">'Note 9'!$A$4</definedName>
    <definedName name="BEx9AV8W1FAWF5BHATYEN47X12JN" hidden="1">#REF!</definedName>
    <definedName name="BEx9AV8W1FAWF5BHATYEN47X12JN_1" localSheetId="0" hidden="1">'Note 1-4'!#REF!</definedName>
    <definedName name="BEx9AV8W1FAWF5BHATYEN47X12JN_1" hidden="1">#REF!</definedName>
    <definedName name="BEx9E2BZ2B1R41FMGJCJ7JLGLUAJ" localSheetId="4" hidden="1">'Note 9'!$A$4:$A$5</definedName>
    <definedName name="BEx9E2BZ2B1R41FMGJCJ7JLGLUAJ" hidden="1">#REF!</definedName>
    <definedName name="BEx9E2BZ2B1R41FMGJCJ7JLGLUAJ_1" localSheetId="0" hidden="1">'Note 1-4'!#REF!</definedName>
    <definedName name="BEx9E2BZ2B1R41FMGJCJ7JLGLUAJ_1" hidden="1">#REF!</definedName>
    <definedName name="BEx9GY6BVFQGCLMOWVT6PIC9WP5X" localSheetId="4" hidden="1">'Note 9'!$A$4</definedName>
    <definedName name="BEx9GY6BVFQGCLMOWVT6PIC9WP5X" hidden="1">#REF!</definedName>
    <definedName name="BEx9GY6BVFQGCLMOWVT6PIC9WP5X_1" localSheetId="0" hidden="1">'Note 1-4'!#REF!</definedName>
    <definedName name="BEx9GY6BVFQGCLMOWVT6PIC9WP5X_1" hidden="1">#REF!</definedName>
    <definedName name="BEx9H04IB14E1437FF2OIRRWBSD7" localSheetId="4" hidden="1">'Note 9'!$A$4</definedName>
    <definedName name="BEx9H04IB14E1437FF2OIRRWBSD7" hidden="1">#REF!</definedName>
    <definedName name="BEx9H04IB14E1437FF2OIRRWBSD7_1" localSheetId="0" hidden="1">'Note 1-4'!#REF!</definedName>
    <definedName name="BEx9H04IB14E1437FF2OIRRWBSD7_1" hidden="1">#REF!</definedName>
    <definedName name="BExB1S5T4IF5TR9SOLXI3TV6M7AJ" localSheetId="4" hidden="1">'Note 9'!$A$4:$A$8</definedName>
    <definedName name="BExB1S5T4IF5TR9SOLXI3TV6M7AJ" hidden="1">#REF!</definedName>
    <definedName name="BExB806PAXX70XUTA3ZI7OORD78R" localSheetId="4" hidden="1">'Note 9'!$A$4</definedName>
    <definedName name="BExB806PAXX70XUTA3ZI7OORD78R" hidden="1">#REF!</definedName>
    <definedName name="BExB806PAXX70XUTA3ZI7OORD78R_1" localSheetId="0" hidden="1">'Note 1-4'!#REF!</definedName>
    <definedName name="BExB806PAXX70XUTA3ZI7OORD78R_1" hidden="1">#REF!</definedName>
    <definedName name="BExBBV8XVMD9CKZY711T0BN7H3PM" localSheetId="4" hidden="1">'Note 9'!$A$4</definedName>
    <definedName name="BExBBV8XVMD9CKZY711T0BN7H3PM" hidden="1">#REF!</definedName>
    <definedName name="BExBBV8XVMD9CKZY711T0BN7H3PM_1" localSheetId="0" hidden="1">'Note 1-4'!#REF!</definedName>
    <definedName name="BExBBV8XVMD9CKZY711T0BN7H3PM_1" hidden="1">#REF!</definedName>
    <definedName name="BExBCRBEYR2KZ8FAQFZ2NHY13WIY" localSheetId="4" hidden="1">'Note 9'!$A$4</definedName>
    <definedName name="BExBCRBEYR2KZ8FAQFZ2NHY13WIY" hidden="1">#REF!</definedName>
    <definedName name="BExBCRBEYR2KZ8FAQFZ2NHY13WIY_1" localSheetId="0" hidden="1">'Note 1-4'!#REF!</definedName>
    <definedName name="BExBCRBEYR2KZ8FAQFZ2NHY13WIY_1" hidden="1">#REF!</definedName>
    <definedName name="BExCTYS2KX0QANOLT8LGZ9WV3S3T" localSheetId="4" hidden="1">'Note 9'!$A$4</definedName>
    <definedName name="BExCTYS2KX0QANOLT8LGZ9WV3S3T" hidden="1">#REF!</definedName>
    <definedName name="BExCTYS2KX0QANOLT8LGZ9WV3S3T_1" localSheetId="0" hidden="1">'Note 1-4'!#REF!</definedName>
    <definedName name="BExCTYS2KX0QANOLT8LGZ9WV3S3T_1" hidden="1">#REF!</definedName>
    <definedName name="BExCVHBNLOHNFS0JAV3I1XGPNH9W" localSheetId="4" hidden="1">'Note 9'!$A$4</definedName>
    <definedName name="BExCVHBNLOHNFS0JAV3I1XGPNH9W" hidden="1">#REF!</definedName>
    <definedName name="BExCVHBNLOHNFS0JAV3I1XGPNH9W_1" localSheetId="0" hidden="1">'Note 1-4'!#REF!</definedName>
    <definedName name="BExCVHBNLOHNFS0JAV3I1XGPNH9W_1" hidden="1">#REF!</definedName>
    <definedName name="BExCXQUFBMXQ1650735H48B1AZT3" localSheetId="4" hidden="1">'Note 9'!$A$4</definedName>
    <definedName name="BExCXQUFBMXQ1650735H48B1AZT3" hidden="1">#REF!</definedName>
    <definedName name="BExCXQUFBMXQ1650735H48B1AZT3_1" localSheetId="0" hidden="1">'Note 1-4'!#REF!</definedName>
    <definedName name="BExCXQUFBMXQ1650735H48B1AZT3_1" hidden="1">#REF!</definedName>
    <definedName name="BExEWNBGQS1U2LW3W84T4LSJ9K00" localSheetId="4" hidden="1">'Note 9'!$A$4</definedName>
    <definedName name="BExEWNBGQS1U2LW3W84T4LSJ9K00" hidden="1">#REF!</definedName>
    <definedName name="BExEWNBGQS1U2LW3W84T4LSJ9K00_1" localSheetId="0" hidden="1">'Note 1-4'!#REF!</definedName>
    <definedName name="BExEWNBGQS1U2LW3W84T4LSJ9K00_1" hidden="1">#REF!</definedName>
    <definedName name="BExF37C1YKBT79Z9SOJAG5MXQGTU" localSheetId="4" hidden="1">'Note 9'!$A$4</definedName>
    <definedName name="BExF37C1YKBT79Z9SOJAG5MXQGTU" hidden="1">#REF!</definedName>
    <definedName name="BExF37C1YKBT79Z9SOJAG5MXQGTU_1" localSheetId="0" hidden="1">'Note 1-4'!#REF!</definedName>
    <definedName name="BExF37C1YKBT79Z9SOJAG5MXQGTU_1" hidden="1">#REF!</definedName>
    <definedName name="BExF6RR76KNVIXGJOVFO8GDILKGZ" localSheetId="4" hidden="1">'Note 9'!$A$4</definedName>
    <definedName name="BExF6RR76KNVIXGJOVFO8GDILKGZ" hidden="1">#REF!</definedName>
    <definedName name="BExF6RR76KNVIXGJOVFO8GDILKGZ_1" localSheetId="0" hidden="1">'Note 1-4'!#REF!</definedName>
    <definedName name="BExF6RR76KNVIXGJOVFO8GDILKGZ_1" hidden="1">#REF!</definedName>
    <definedName name="BExGPID72Y4Y619LWASUQZKZHJNC" localSheetId="4" hidden="1">'Note 9'!$A$4</definedName>
    <definedName name="BExGPID72Y4Y619LWASUQZKZHJNC" hidden="1">#REF!</definedName>
    <definedName name="BExGPID72Y4Y619LWASUQZKZHJNC_1" localSheetId="0" hidden="1">'Note 1-4'!#REF!</definedName>
    <definedName name="BExGPID72Y4Y619LWASUQZKZHJNC_1" hidden="1">#REF!</definedName>
    <definedName name="BExGW2Z7AMPG6H9EXA9ML6EZVGGA" localSheetId="4" hidden="1">'Note 9'!$A$4</definedName>
    <definedName name="BExGW2Z7AMPG6H9EXA9ML6EZVGGA" hidden="1">#REF!</definedName>
    <definedName name="BExGW2Z7AMPG6H9EXA9ML6EZVGGA_1" localSheetId="0" hidden="1">'Note 1-4'!#REF!</definedName>
    <definedName name="BExGW2Z7AMPG6H9EXA9ML6EZVGGA_1" hidden="1">#REF!</definedName>
    <definedName name="BExGY6SU3SYVCJ3AG2ITY59SAZ5A" localSheetId="4" hidden="1">'Note 9'!$A$4:$A$5</definedName>
    <definedName name="BExGY6SU3SYVCJ3AG2ITY59SAZ5A" hidden="1">#REF!</definedName>
    <definedName name="BExGY6SU3SYVCJ3AG2ITY59SAZ5A_1" localSheetId="0" hidden="1">'Note 1-4'!#REF!</definedName>
    <definedName name="BExGY6SU3SYVCJ3AG2ITY59SAZ5A_1" hidden="1">#REF!</definedName>
    <definedName name="BExIORA3GK78T7C7SNBJJUONJ0LS" localSheetId="4" hidden="1">'Note 9'!$A$4</definedName>
    <definedName name="BExIORA3GK78T7C7SNBJJUONJ0LS" hidden="1">#REF!</definedName>
    <definedName name="BExIORA3GK78T7C7SNBJJUONJ0LS_1" localSheetId="0" hidden="1">'Note 1-4'!#REF!</definedName>
    <definedName name="BExIORA3GK78T7C7SNBJJUONJ0LS_1" hidden="1">#REF!</definedName>
    <definedName name="BExIOTZ5EFZ2NASVQ05RH15HRSW6" localSheetId="4" hidden="1">'Note 9'!$A$4</definedName>
    <definedName name="BExIOTZ5EFZ2NASVQ05RH15HRSW6" hidden="1">#REF!</definedName>
    <definedName name="BExIOTZ5EFZ2NASVQ05RH15HRSW6_1" localSheetId="0" hidden="1">'Note 1-4'!#REF!</definedName>
    <definedName name="BExIOTZ5EFZ2NASVQ05RH15HRSW6_1" hidden="1">#REF!</definedName>
    <definedName name="BExIQ5S19ITB0NDRUN4XV7B905ED" localSheetId="4" hidden="1">'Note 9'!$A$4</definedName>
    <definedName name="BExIQ5S19ITB0NDRUN4XV7B905ED" hidden="1">#REF!</definedName>
    <definedName name="BExIQ5S19ITB0NDRUN4XV7B905ED_1" localSheetId="0" hidden="1">'Note 1-4'!#REF!</definedName>
    <definedName name="BExIQ5S19ITB0NDRUN4XV7B905ED_1" hidden="1">#REF!</definedName>
    <definedName name="BExIS4T0DRF57HYO7OGG72KBOFOI" localSheetId="4" hidden="1">'Note 9'!$A$4:$A$8</definedName>
    <definedName name="BExIS4T0DRF57HYO7OGG72KBOFOI" hidden="1">#REF!</definedName>
    <definedName name="BExIS4T0DRF57HYO7OGG72KBOFOI_1" localSheetId="0" hidden="1">'Note 1-4'!#REF!</definedName>
    <definedName name="BExIS4T0DRF57HYO7OGG72KBOFOI_1" hidden="1">#REF!</definedName>
    <definedName name="BExIV2LM38XPLRTWT0R44TMQ59E5" localSheetId="4" hidden="1">'Note 9'!$A$4</definedName>
    <definedName name="BExIV2LM38XPLRTWT0R44TMQ59E5" hidden="1">#REF!</definedName>
    <definedName name="BExIV2LM38XPLRTWT0R44TMQ59E5_1" localSheetId="0" hidden="1">'Note 1-4'!#REF!</definedName>
    <definedName name="BExIV2LM38XPLRTWT0R44TMQ59E5_1" hidden="1">#REF!</definedName>
    <definedName name="BExIVCXWL6H5LD9DHDIA4F5U9TQL" localSheetId="4" hidden="1">'Note 9'!$A$4</definedName>
    <definedName name="BExIVCXWL6H5LD9DHDIA4F5U9TQL" hidden="1">#REF!</definedName>
    <definedName name="BExIVCXWL6H5LD9DHDIA4F5U9TQL_1" localSheetId="0" hidden="1">'Note 1-4'!#REF!</definedName>
    <definedName name="BExIVCXWL6H5LD9DHDIA4F5U9TQL_1" hidden="1">#REF!</definedName>
    <definedName name="BExIZ4K0EZJK6PW3L8SVKTJFSWW9" localSheetId="4" hidden="1">'Note 9'!$A$4:$A$4</definedName>
    <definedName name="BExIZ4K0EZJK6PW3L8SVKTJFSWW9" hidden="1">#REF!</definedName>
    <definedName name="BExIZ4K0EZJK6PW3L8SVKTJFSWW9_1" localSheetId="0" hidden="1">'Note 1-4'!#REF!</definedName>
    <definedName name="BExIZ4K0EZJK6PW3L8SVKTJFSWW9_1" hidden="1">#REF!</definedName>
    <definedName name="BExIZY2PUZ0OF9YKK1B13IW0VS6G" localSheetId="4" hidden="1">'Note 9'!$A$4</definedName>
    <definedName name="BExIZY2PUZ0OF9YKK1B13IW0VS6G" hidden="1">#REF!</definedName>
    <definedName name="BExIZY2PUZ0OF9YKK1B13IW0VS6G_1" localSheetId="0" hidden="1">'Note 1-4'!#REF!</definedName>
    <definedName name="BExIZY2PUZ0OF9YKK1B13IW0VS6G_1" hidden="1">#REF!</definedName>
    <definedName name="BExJ0DYJWXGE7DA39PYL3WM05U9O" localSheetId="4" hidden="1">'Note 9'!$A$4</definedName>
    <definedName name="BExJ0DYJWXGE7DA39PYL3WM05U9O" hidden="1">#REF!</definedName>
    <definedName name="BExJ0DYJWXGE7DA39PYL3WM05U9O_1" localSheetId="0" hidden="1">'Note 1-4'!#REF!</definedName>
    <definedName name="BExJ0DYJWXGE7DA39PYL3WM05U9O_1" hidden="1">#REF!</definedName>
    <definedName name="BExKINSBB6RS7I489QHMCOMU4Z2X" localSheetId="4" hidden="1">'Note 9'!$A$4</definedName>
    <definedName name="BExKINSBB6RS7I489QHMCOMU4Z2X" hidden="1">#REF!</definedName>
    <definedName name="BExKINSBB6RS7I489QHMCOMU4Z2X_1" localSheetId="0" hidden="1">'Note 1-4'!#REF!</definedName>
    <definedName name="BExKINSBB6RS7I489QHMCOMU4Z2X_1" hidden="1">#REF!</definedName>
    <definedName name="BExKNZLD7UATC1MYRNJD8H2NH4KU" localSheetId="4" hidden="1">'Note 9'!$A$4</definedName>
    <definedName name="BExKNZLD7UATC1MYRNJD8H2NH4KU" hidden="1">#REF!</definedName>
    <definedName name="BExKNZLD7UATC1MYRNJD8H2NH4KU_1" localSheetId="0" hidden="1">'Note 1-4'!#REF!</definedName>
    <definedName name="BExKNZLD7UATC1MYRNJD8H2NH4KU_1" hidden="1">#REF!</definedName>
    <definedName name="BExKR8RZSEHW184G0Z56B4EGNU72" localSheetId="4" hidden="1">'Note 9'!$A$4:$A$8</definedName>
    <definedName name="BExKR8RZSEHW184G0Z56B4EGNU72" hidden="1">#REF!</definedName>
    <definedName name="BExKR8RZSEHW184G0Z56B4EGNU72_1" localSheetId="0" hidden="1">'Note 1-4'!#REF!</definedName>
    <definedName name="BExKR8RZSEHW184G0Z56B4EGNU72_1" hidden="1">#REF!</definedName>
    <definedName name="BExKSU0MKNAVZYYPKCYTZDWQX4R8" localSheetId="4" hidden="1">'Note 9'!$A$4:$A$8</definedName>
    <definedName name="BExKSU0MKNAVZYYPKCYTZDWQX4R8" hidden="1">#REF!</definedName>
    <definedName name="BExKSU0MKNAVZYYPKCYTZDWQX4R8_1" localSheetId="0" hidden="1">'Note 1-4'!#REF!</definedName>
    <definedName name="BExKSU0MKNAVZYYPKCYTZDWQX4R8_1" hidden="1">#REF!</definedName>
    <definedName name="BExMB4QRS0R3MTB4CMUHFZ84LNZQ" localSheetId="4" hidden="1">'Note 9'!$A$4</definedName>
    <definedName name="BExMB4QRS0R3MTB4CMUHFZ84LNZQ" hidden="1">#REF!</definedName>
    <definedName name="BExMB4QRS0R3MTB4CMUHFZ84LNZQ_1" localSheetId="0" hidden="1">'Note 1-4'!#REF!</definedName>
    <definedName name="BExMB4QRS0R3MTB4CMUHFZ84LNZQ_1" hidden="1">#REF!</definedName>
    <definedName name="BExMBFTZV4Q1A5KG25C1N9PHQNSW" localSheetId="4" hidden="1">'Note 9'!$A$4</definedName>
    <definedName name="BExMBFTZV4Q1A5KG25C1N9PHQNSW" hidden="1">#REF!</definedName>
    <definedName name="BExMBFTZV4Q1A5KG25C1N9PHQNSW_1" localSheetId="0" hidden="1">'Note 1-4'!#REF!</definedName>
    <definedName name="BExMBFTZV4Q1A5KG25C1N9PHQNSW_1" hidden="1">#REF!</definedName>
    <definedName name="BExME2U47N8LZG0BPJ49ANY5QVV2" localSheetId="4" hidden="1">'Note 9'!$A$4</definedName>
    <definedName name="BExME2U47N8LZG0BPJ49ANY5QVV2" hidden="1">#REF!</definedName>
    <definedName name="BExME2U47N8LZG0BPJ49ANY5QVV2_1" localSheetId="0" hidden="1">'Note 1-4'!#REF!</definedName>
    <definedName name="BExME2U47N8LZG0BPJ49ANY5QVV2_1" hidden="1">#REF!</definedName>
    <definedName name="BExME88DH5DUKMUFI9FNVECXFD2E" localSheetId="4" hidden="1">'Note 9'!$A$4:$A$5</definedName>
    <definedName name="BExME88DH5DUKMUFI9FNVECXFD2E" hidden="1">#REF!</definedName>
    <definedName name="BExME88DH5DUKMUFI9FNVECXFD2E_1" localSheetId="0" hidden="1">'Note 1-4'!#REF!</definedName>
    <definedName name="BExME88DH5DUKMUFI9FNVECXFD2E_1" hidden="1">#REF!</definedName>
    <definedName name="BExMPOBH04JMDO6Z8DMSEJZM4ANN" localSheetId="4" hidden="1">'Note 9'!$A$4</definedName>
    <definedName name="BExMPOBH04JMDO6Z8DMSEJZM4ANN" hidden="1">#REF!</definedName>
    <definedName name="BExMPOBH04JMDO6Z8DMSEJZM4ANN_1" localSheetId="0" hidden="1">'Note 1-4'!#REF!</definedName>
    <definedName name="BExMPOBH04JMDO6Z8DMSEJZM4ANN_1" hidden="1">#REF!</definedName>
    <definedName name="BExMRU3ACIU0RD2BNWO55LH5U2BR" localSheetId="4" hidden="1">'Note 9'!$A$4</definedName>
    <definedName name="BExMRU3ACIU0RD2BNWO55LH5U2BR" hidden="1">#REF!</definedName>
    <definedName name="BExMRU3ACIU0RD2BNWO55LH5U2BR_1" localSheetId="0" hidden="1">'Note 1-4'!#REF!</definedName>
    <definedName name="BExMRU3ACIU0RD2BNWO55LH5U2BR_1" hidden="1">#REF!</definedName>
    <definedName name="BExO937E20IHMGQOZMECL3VZC7OX" localSheetId="4" hidden="1">'Note 9'!$A$4</definedName>
    <definedName name="BExO937E20IHMGQOZMECL3VZC7OX" hidden="1">#REF!</definedName>
    <definedName name="BExO937E20IHMGQOZMECL3VZC7OX_1" localSheetId="0" hidden="1">'Note 1-4'!#REF!</definedName>
    <definedName name="BExO937E20IHMGQOZMECL3VZC7OX_1" hidden="1">#REF!</definedName>
    <definedName name="BExO9SDRI1M6KMHXSG3AE5L0F2U3" localSheetId="4" hidden="1">'Note 9'!$A$4</definedName>
    <definedName name="BExO9SDRI1M6KMHXSG3AE5L0F2U3" hidden="1">#REF!</definedName>
    <definedName name="BExO9SDRI1M6KMHXSG3AE5L0F2U3_1" localSheetId="0" hidden="1">'Note 1-4'!#REF!</definedName>
    <definedName name="BExO9SDRI1M6KMHXSG3AE5L0F2U3_1" hidden="1">#REF!</definedName>
    <definedName name="BExOBEZ0IE2WBEYY3D3CMRI72N1K" localSheetId="4" hidden="1">'Note 9'!$A$4</definedName>
    <definedName name="BExOBEZ0IE2WBEYY3D3CMRI72N1K" hidden="1">#REF!</definedName>
    <definedName name="BExOBEZ0IE2WBEYY3D3CMRI72N1K_1" localSheetId="0" hidden="1">'Note 1-4'!#REF!</definedName>
    <definedName name="BExOBEZ0IE2WBEYY3D3CMRI72N1K_1" hidden="1">#REF!</definedName>
    <definedName name="BExOHL75H3OT4WAKKPUXIVXWFVDS" localSheetId="4" hidden="1">'Note 9'!$A$4</definedName>
    <definedName name="BExOHL75H3OT4WAKKPUXIVXWFVDS" hidden="1">#REF!</definedName>
    <definedName name="BExOHL75H3OT4WAKKPUXIVXWFVDS_1" localSheetId="0" hidden="1">'Note 1-4'!#REF!</definedName>
    <definedName name="BExOHL75H3OT4WAKKPUXIVXWFVDS_1" hidden="1">#REF!</definedName>
    <definedName name="BExOPFNYRBL0BFM23LZBJTADNOE4" localSheetId="4" hidden="1">'Note 9'!$A$4</definedName>
    <definedName name="BExOPFNYRBL0BFM23LZBJTADNOE4" hidden="1">#REF!</definedName>
    <definedName name="BExOPFNYRBL0BFM23LZBJTADNOE4_1" localSheetId="0" hidden="1">'Note 1-4'!#REF!</definedName>
    <definedName name="BExOPFNYRBL0BFM23LZBJTADNOE4_1" hidden="1">#REF!</definedName>
    <definedName name="BExQ5SPMSOCJYLAY20NB5A6O32RE" localSheetId="4" hidden="1">'Note 9'!$A$4</definedName>
    <definedName name="BExQ5SPMSOCJYLAY20NB5A6O32RE" hidden="1">#REF!</definedName>
    <definedName name="BExQ5SPMSOCJYLAY20NB5A6O32RE_1" localSheetId="0" hidden="1">'Note 1-4'!#REF!</definedName>
    <definedName name="BExQ5SPMSOCJYLAY20NB5A6O32RE_1" hidden="1">#REF!</definedName>
    <definedName name="BExQ84MJB94HL3BWRN50M4NCB6Z0" localSheetId="4" hidden="1">'Note 9'!$A$4</definedName>
    <definedName name="BExQ84MJB94HL3BWRN50M4NCB6Z0" hidden="1">#REF!</definedName>
    <definedName name="BExQ84MJB94HL3BWRN50M4NCB6Z0_1" localSheetId="0" hidden="1">'Note 1-4'!#REF!</definedName>
    <definedName name="BExQ84MJB94HL3BWRN50M4NCB6Z0_1" hidden="1">#REF!</definedName>
    <definedName name="BExQ8583ZE00NW7T9OF11OT9IA14" localSheetId="4" hidden="1">'Note 9'!$A$4</definedName>
    <definedName name="BExQ8583ZE00NW7T9OF11OT9IA14" hidden="1">#REF!</definedName>
    <definedName name="BExQ8583ZE00NW7T9OF11OT9IA14_1" localSheetId="0" hidden="1">'Note 1-4'!#REF!</definedName>
    <definedName name="BExQ8583ZE00NW7T9OF11OT9IA14_1" hidden="1">#REF!</definedName>
    <definedName name="BExQ8DM90XJ6GCJIK9LC5O82I2TJ" localSheetId="4" hidden="1">'Note 9'!$A$4</definedName>
    <definedName name="BExQ8DM90XJ6GCJIK9LC5O82I2TJ" hidden="1">#REF!</definedName>
    <definedName name="BExQ8DM90XJ6GCJIK9LC5O82I2TJ_1" localSheetId="0" hidden="1">'Note 1-4'!#REF!</definedName>
    <definedName name="BExQ8DM90XJ6GCJIK9LC5O82I2TJ_1" hidden="1">#REF!</definedName>
    <definedName name="BExQAG8PP8R5NJKNQD1U4QOSD6X5" localSheetId="4" hidden="1">'Note 9'!$A$4</definedName>
    <definedName name="BExQAG8PP8R5NJKNQD1U4QOSD6X5" hidden="1">#REF!</definedName>
    <definedName name="BExQAG8PP8R5NJKNQD1U4QOSD6X5_1" localSheetId="0" hidden="1">'Note 1-4'!#REF!</definedName>
    <definedName name="BExQAG8PP8R5NJKNQD1U4QOSD6X5_1" hidden="1">#REF!</definedName>
    <definedName name="BExQFEEV7627R8TYZCM28C6V6WHE" localSheetId="4" hidden="1">'Note 9'!$A$4</definedName>
    <definedName name="BExQFEEV7627R8TYZCM28C6V6WHE" hidden="1">#REF!</definedName>
    <definedName name="BExQFEEV7627R8TYZCM28C6V6WHE_1" localSheetId="0" hidden="1">'Note 1-4'!#REF!</definedName>
    <definedName name="BExQFEEV7627R8TYZCM28C6V6WHE_1" hidden="1">#REF!</definedName>
    <definedName name="BExQH9P2MCXAJOVEO4GFQT6MNW22" localSheetId="4" hidden="1">'Note 9'!$A$4</definedName>
    <definedName name="BExQH9P2MCXAJOVEO4GFQT6MNW22" hidden="1">#REF!</definedName>
    <definedName name="BExQH9P2MCXAJOVEO4GFQT6MNW22_1" localSheetId="0" hidden="1">'Note 1-4'!#REF!</definedName>
    <definedName name="BExQH9P2MCXAJOVEO4GFQT6MNW22_1" hidden="1">#REF!</definedName>
    <definedName name="BExQIS8O6R36CI01XRY9ISM99TW9" localSheetId="4" hidden="1">'Note 9'!$A$4</definedName>
    <definedName name="BExQIS8O6R36CI01XRY9ISM99TW9" hidden="1">#REF!</definedName>
    <definedName name="BExQIS8O6R36CI01XRY9ISM99TW9_1" localSheetId="0" hidden="1">'Note 1-4'!#REF!</definedName>
    <definedName name="BExQIS8O6R36CI01XRY9ISM99TW9_1" hidden="1">#REF!</definedName>
    <definedName name="BExS5DRER9US6NXY9ATYT41KZII3" localSheetId="4" hidden="1">'Note 9'!$A$4</definedName>
    <definedName name="BExS5DRER9US6NXY9ATYT41KZII3" hidden="1">#REF!</definedName>
    <definedName name="BExS5DRER9US6NXY9ATYT41KZII3_1" localSheetId="0" hidden="1">'Note 1-4'!#REF!</definedName>
    <definedName name="BExS5DRER9US6NXY9ATYT41KZII3_1" hidden="1">#REF!</definedName>
    <definedName name="BExS8R51C8RM2FS6V6IRTYO9GA4A" localSheetId="4" hidden="1">'Note 9'!$A$4</definedName>
    <definedName name="BExS8R51C8RM2FS6V6IRTYO9GA4A" hidden="1">#REF!</definedName>
    <definedName name="BExS8R51C8RM2FS6V6IRTYO9GA4A_1" localSheetId="0" hidden="1">'Note 1-4'!#REF!</definedName>
    <definedName name="BExS8R51C8RM2FS6V6IRTYO9GA4A_1" hidden="1">#REF!</definedName>
    <definedName name="BExTU75IOII1V5O0C9X2VAYYVJUG" localSheetId="4" hidden="1">'Note 9'!$A$4</definedName>
    <definedName name="BExTU75IOII1V5O0C9X2VAYYVJUG" hidden="1">#REF!</definedName>
    <definedName name="BExTU75IOII1V5O0C9X2VAYYVJUG_1" localSheetId="0" hidden="1">'Note 1-4'!#REF!</definedName>
    <definedName name="BExTU75IOII1V5O0C9X2VAYYVJUG_1" hidden="1">#REF!</definedName>
    <definedName name="BExTUWXFQHINU66YG82BI20ATMB5" localSheetId="4" hidden="1">'Note 9'!$A$4:$A$8</definedName>
    <definedName name="BExTUWXFQHINU66YG82BI20ATMB5" hidden="1">#REF!</definedName>
    <definedName name="BExTUWXFQHINU66YG82BI20ATMB5_1" localSheetId="0" hidden="1">'Note 1-4'!#REF!</definedName>
    <definedName name="BExTUWXFQHINU66YG82BI20ATMB5_1" hidden="1">#REF!</definedName>
    <definedName name="BExTV67VIM8PV6KO253M4DUBJQLC" localSheetId="4" hidden="1">'Note 9'!$A$4</definedName>
    <definedName name="BExTV67VIM8PV6KO253M4DUBJQLC" hidden="1">#REF!</definedName>
    <definedName name="BExTV67VIM8PV6KO253M4DUBJQLC_1" localSheetId="0" hidden="1">'Note 1-4'!#REF!</definedName>
    <definedName name="BExTV67VIM8PV6KO253M4DUBJQLC_1" hidden="1">#REF!</definedName>
    <definedName name="BExTWB4LA1PODQOH4LDTHQKBN16K" localSheetId="4" hidden="1">'Note 9'!$A$4</definedName>
    <definedName name="BExTWB4LA1PODQOH4LDTHQKBN16K" hidden="1">#REF!</definedName>
    <definedName name="BExTWB4LA1PODQOH4LDTHQKBN16K_1" localSheetId="0" hidden="1">'Note 1-4'!#REF!</definedName>
    <definedName name="BExTWB4LA1PODQOH4LDTHQKBN16K_1" hidden="1">#REF!</definedName>
    <definedName name="BExTZ8X5G9S3PA4FPSNK7T69W7QT" localSheetId="4" hidden="1">'Note 9'!$A$4</definedName>
    <definedName name="BExTZ8X5G9S3PA4FPSNK7T69W7QT" hidden="1">#REF!</definedName>
    <definedName name="BExTZ8X5G9S3PA4FPSNK7T69W7QT_1" localSheetId="0" hidden="1">'Note 1-4'!#REF!</definedName>
    <definedName name="BExTZ8X5G9S3PA4FPSNK7T69W7QT_1" hidden="1">#REF!</definedName>
    <definedName name="BExU0HKTO8WJDQDWRTUK5TETM3HS" localSheetId="4" hidden="1">'Note 9'!$A$4</definedName>
    <definedName name="BExU0HKTO8WJDQDWRTUK5TETM3HS" hidden="1">#REF!</definedName>
    <definedName name="BExU0HKTO8WJDQDWRTUK5TETM3HS_1" localSheetId="0" hidden="1">'Note 1-4'!#REF!</definedName>
    <definedName name="BExU0HKTO8WJDQDWRTUK5TETM3HS_1" hidden="1">#REF!</definedName>
    <definedName name="BExU1GXUTLRPJN4MRINLAPHSZQFG" localSheetId="4" hidden="1">'Note 9'!$A$4</definedName>
    <definedName name="BExU1GXUTLRPJN4MRINLAPHSZQFG" hidden="1">#REF!</definedName>
    <definedName name="BExU1GXUTLRPJN4MRINLAPHSZQFG_1" localSheetId="0" hidden="1">'Note 1-4'!#REF!</definedName>
    <definedName name="BExU1GXUTLRPJN4MRINLAPHSZQFG_1" hidden="1">#REF!</definedName>
    <definedName name="BExU2M5CK6XK55UIHDVYRXJJJRI4" localSheetId="4" hidden="1">'Note 9'!$A$4</definedName>
    <definedName name="BExU2M5CK6XK55UIHDVYRXJJJRI4" hidden="1">#REF!</definedName>
    <definedName name="BExU2M5CK6XK55UIHDVYRXJJJRI4_1" localSheetId="0" hidden="1">'Note 1-4'!#REF!</definedName>
    <definedName name="BExU2M5CK6XK55UIHDVYRXJJJRI4_1" hidden="1">#REF!</definedName>
    <definedName name="BExU9GCSO5YILIKG6VAHN13DL75K" localSheetId="4" hidden="1">'Note 9'!$A$4</definedName>
    <definedName name="BExU9GCSO5YILIKG6VAHN13DL75K" hidden="1">#REF!</definedName>
    <definedName name="BExU9GCSO5YILIKG6VAHN13DL75K_1" localSheetId="0" hidden="1">'Note 1-4'!#REF!</definedName>
    <definedName name="BExU9GCSO5YILIKG6VAHN13DL75K_1" hidden="1">#REF!</definedName>
    <definedName name="BExVTXLMYR87BC04D1ERALPUFVPG" localSheetId="4" hidden="1">'Note 9'!$A$4</definedName>
    <definedName name="BExVTXLMYR87BC04D1ERALPUFVPG" hidden="1">#REF!</definedName>
    <definedName name="BExVTXLMYR87BC04D1ERALPUFVPG_1" localSheetId="0" hidden="1">'Note 1-4'!#REF!</definedName>
    <definedName name="BExVTXLMYR87BC04D1ERALPUFVPG_1" hidden="1">#REF!</definedName>
    <definedName name="BExVVCEED4JEKF59OV0G3T4XFMFO" localSheetId="4" hidden="1">'Note 9'!$A$4</definedName>
    <definedName name="BExVVCEED4JEKF59OV0G3T4XFMFO" hidden="1">#REF!</definedName>
    <definedName name="BExVVCEED4JEKF59OV0G3T4XFMFO_1" localSheetId="0" hidden="1">'Note 1-4'!#REF!</definedName>
    <definedName name="BExVVCEED4JEKF59OV0G3T4XFMFO_1" hidden="1">#REF!</definedName>
    <definedName name="BExVZBYBPOM4I4OKBRB0HY9TAPEX" localSheetId="4" hidden="1">'Note 9'!$A$4:$A$8</definedName>
    <definedName name="BExVZBYBPOM4I4OKBRB0HY9TAPEX" hidden="1">#REF!</definedName>
    <definedName name="BExW1BVUYQTKMOR56MW7RVRX4L1L" localSheetId="4" hidden="1">'Note 9'!$A$4</definedName>
    <definedName name="BExW1BVUYQTKMOR56MW7RVRX4L1L" hidden="1">#REF!</definedName>
    <definedName name="BExW1BVUYQTKMOR56MW7RVRX4L1L_1" localSheetId="0" hidden="1">'Note 1-4'!#REF!</definedName>
    <definedName name="BExW1BVUYQTKMOR56MW7RVRX4L1L_1" hidden="1">#REF!</definedName>
    <definedName name="BExW2MSCKPGF5K3I7TL4KF5ISUOL" localSheetId="4" hidden="1">'Note 9'!$A$4</definedName>
    <definedName name="BExW2MSCKPGF5K3I7TL4KF5ISUOL" hidden="1">#REF!</definedName>
    <definedName name="BExW2MSCKPGF5K3I7TL4KF5ISUOL_1" localSheetId="0" hidden="1">'Note 1-4'!#REF!</definedName>
    <definedName name="BExW2MSCKPGF5K3I7TL4KF5ISUOL_1" hidden="1">#REF!</definedName>
    <definedName name="BExW36V9N91OHCUMGWJQL3I5P4JK" localSheetId="4" hidden="1">'Note 9'!$A$4</definedName>
    <definedName name="BExW36V9N91OHCUMGWJQL3I5P4JK" hidden="1">#REF!</definedName>
    <definedName name="BExW36V9N91OHCUMGWJQL3I5P4JK_1" localSheetId="0" hidden="1">'Note 1-4'!#REF!</definedName>
    <definedName name="BExW36V9N91OHCUMGWJQL3I5P4JK_1" hidden="1">#REF!</definedName>
    <definedName name="BExW8T0GVY3ZYO4ACSBLHS8SH895" localSheetId="4" hidden="1">'Note 9'!$A$4</definedName>
    <definedName name="BExW8T0GVY3ZYO4ACSBLHS8SH895" hidden="1">#REF!</definedName>
    <definedName name="BExW8T0GVY3ZYO4ACSBLHS8SH895_1" localSheetId="0" hidden="1">'Note 1-4'!#REF!</definedName>
    <definedName name="BExW8T0GVY3ZYO4ACSBLHS8SH895_1" hidden="1">#REF!</definedName>
    <definedName name="BExXRO9N1SNJZGKD90P4K7FU1J0P" localSheetId="4" hidden="1">'Note 9'!$A$4</definedName>
    <definedName name="BExXRO9N1SNJZGKD90P4K7FU1J0P" hidden="1">#REF!</definedName>
    <definedName name="BExXRO9N1SNJZGKD90P4K7FU1J0P_1" localSheetId="0" hidden="1">'Note 1-4'!#REF!</definedName>
    <definedName name="BExXRO9N1SNJZGKD90P4K7FU1J0P_1" hidden="1">#REF!</definedName>
    <definedName name="BExXRZ20LZZCW8LVGDK0XETOTSAI" localSheetId="4" hidden="1">'Note 9'!$A$4</definedName>
    <definedName name="BExXRZ20LZZCW8LVGDK0XETOTSAI" hidden="1">#REF!</definedName>
    <definedName name="BExXRZ20LZZCW8LVGDK0XETOTSAI_1" localSheetId="0" hidden="1">'Note 1-4'!#REF!</definedName>
    <definedName name="BExXRZ20LZZCW8LVGDK0XETOTSAI_1" hidden="1">#REF!</definedName>
    <definedName name="BExXW0K72T1Y8K1I4VZT87UY9S2G" localSheetId="4" hidden="1">'Note 9'!$A$4</definedName>
    <definedName name="BExXW0K72T1Y8K1I4VZT87UY9S2G" hidden="1">#REF!</definedName>
    <definedName name="BExXW0K72T1Y8K1I4VZT87UY9S2G_1" localSheetId="0" hidden="1">'Note 1-4'!#REF!</definedName>
    <definedName name="BExXW0K72T1Y8K1I4VZT87UY9S2G_1" hidden="1">#REF!</definedName>
    <definedName name="BExXYDIXHQM4XAS2VVV8UV67ZK7E" localSheetId="4" hidden="1">'Note 9'!$A$4:$A$8</definedName>
    <definedName name="BExXYDIXHQM4XAS2VVV8UV67ZK7E" hidden="1">#REF!</definedName>
    <definedName name="BExY0T1E034D7XAXNC6F7540LLIE" localSheetId="4" hidden="1">'Note 9'!$A$4</definedName>
    <definedName name="BExY0T1E034D7XAXNC6F7540LLIE" hidden="1">#REF!</definedName>
    <definedName name="BExY0T1E034D7XAXNC6F7540LLIE_1" localSheetId="0" hidden="1">'Note 1-4'!#REF!</definedName>
    <definedName name="BExY0T1E034D7XAXNC6F7540LLIE_1" hidden="1">#REF!</definedName>
    <definedName name="BExY180UKNW5NIAWD6ZUYTFEH8QS" localSheetId="4" hidden="1">'Note 9'!$A$4</definedName>
    <definedName name="BExY180UKNW5NIAWD6ZUYTFEH8QS" hidden="1">#REF!</definedName>
    <definedName name="BExY180UKNW5NIAWD6ZUYTFEH8QS_1" localSheetId="0" hidden="1">'Note 1-4'!#REF!</definedName>
    <definedName name="BExY180UKNW5NIAWD6ZUYTFEH8QS_1" hidden="1">#REF!</definedName>
    <definedName name="BExY2IXBR1SGYZH08T7QHKEFS8HA" localSheetId="4" hidden="1">'Note 9'!$A$4</definedName>
    <definedName name="BExY2IXBR1SGYZH08T7QHKEFS8HA" hidden="1">#REF!</definedName>
    <definedName name="BExY2IXBR1SGYZH08T7QHKEFS8HA_1" localSheetId="0" hidden="1">'Note 1-4'!#REF!</definedName>
    <definedName name="BExY2IXBR1SGYZH08T7QHKEFS8HA_1" hidden="1">#REF!</definedName>
    <definedName name="BExY5515SJTJS3VM80M3YYR0WF37" localSheetId="4" hidden="1">'Note 9'!$A$4:$A$5</definedName>
    <definedName name="BExY5515SJTJS3VM80M3YYR0WF37" hidden="1">#REF!</definedName>
    <definedName name="BExY5515SJTJS3VM80M3YYR0WF37_1" localSheetId="0" hidden="1">'Note 1-4'!#REF!</definedName>
    <definedName name="BExY5515SJTJS3VM80M3YYR0WF37_1" hidden="1">#REF!</definedName>
    <definedName name="BExZJ7I9T8XU4MZRKJ1VVU76V2LZ" localSheetId="4" hidden="1">'Note 9'!$A$4</definedName>
    <definedName name="BExZJ7I9T8XU4MZRKJ1VVU76V2LZ" hidden="1">#REF!</definedName>
    <definedName name="BExZJ7I9T8XU4MZRKJ1VVU76V2LZ_1" localSheetId="0" hidden="1">'Note 1-4'!#REF!</definedName>
    <definedName name="BExZJ7I9T8XU4MZRKJ1VVU76V2LZ_1" hidden="1">#REF!</definedName>
    <definedName name="BExZQXBYEBN28QUH1KOVW6KKA5UM" localSheetId="4" hidden="1">'Note 9'!$A$4</definedName>
    <definedName name="BExZQXBYEBN28QUH1KOVW6KKA5UM" hidden="1">#REF!</definedName>
    <definedName name="BExZQXBYEBN28QUH1KOVW6KKA5UM_1" localSheetId="0" hidden="1">'Note 1-4'!#REF!</definedName>
    <definedName name="BExZQXBYEBN28QUH1KOVW6KKA5UM_1" hidden="1">#REF!</definedName>
    <definedName name="BExZRWJP2BUVFJPO8U8ATQEP0LZU" localSheetId="4" hidden="1">'Note 9'!$A$4</definedName>
    <definedName name="BExZRWJP2BUVFJPO8U8ATQEP0LZU" hidden="1">#REF!</definedName>
    <definedName name="BExZRWJP2BUVFJPO8U8ATQEP0LZU_1" localSheetId="0" hidden="1">'Note 1-4'!#REF!</definedName>
    <definedName name="BExZRWJP2BUVFJPO8U8ATQEP0LZU_1" hidden="1">#REF!</definedName>
    <definedName name="BSJan1">'[1]Jan 1st'!$C$14:$F$1147</definedName>
    <definedName name="BSPriorMo">'[1]Prior Period'!$D$14:$K$1147</definedName>
    <definedName name="ColumnLU">[2]Query!$D$1:$BW$2</definedName>
    <definedName name="LOLD">1</definedName>
    <definedName name="LOLD_Table">38</definedName>
    <definedName name="LOLD_Table_1">146</definedName>
    <definedName name="_xlnm.Print_Area" localSheetId="0">'Note 1-4'!$A$1:$Q$13</definedName>
    <definedName name="_xlnm.Print_Area" localSheetId="2">'Note 7'!$A$1:$H$67</definedName>
    <definedName name="_xlnm.Print_Area" localSheetId="4">'Note 9'!$A$1:$AB$9</definedName>
    <definedName name="_xlnm.Print_Titles" localSheetId="0">'Note 1-4'!$A:$C</definedName>
    <definedName name="_xlnm.Print_Titles" localSheetId="2">'Note 7'!$1:$1</definedName>
    <definedName name="_xlnm.Print_Titles" localSheetId="3">'Note 8'!$A:$B</definedName>
    <definedName name="_xlnm.Print_Titles" localSheetId="4">'Note 9'!$A:$B</definedName>
    <definedName name="Query">[2]Query!$D$3:$BW$200</definedName>
    <definedName name="QueryLU">[3]Query!$D$7:$J$500</definedName>
    <definedName name="SAPBEXhrIndnt" hidden="1">"Wide"</definedName>
    <definedName name="SAPsysID" hidden="1">"708C5W7SBKP804JT78WJ0JNKI"</definedName>
    <definedName name="SAPwbID" hidden="1">"ARS"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A14" i="30" l="1"/>
  <c r="M14" i="30"/>
  <c r="BK12" i="30"/>
  <c r="W12" i="30"/>
  <c r="BK14" i="30"/>
  <c r="BK13" i="30"/>
  <c r="BF14" i="30"/>
  <c r="BF13" i="30"/>
  <c r="BA13" i="30"/>
  <c r="AV14" i="30"/>
  <c r="AV13" i="30"/>
  <c r="AQ14" i="30"/>
  <c r="AQ13" i="30"/>
  <c r="AL14" i="30"/>
  <c r="AL13" i="30"/>
  <c r="AG14" i="30"/>
  <c r="AG13" i="30"/>
  <c r="AB14" i="30"/>
  <c r="AB13" i="30"/>
  <c r="W14" i="30"/>
  <c r="W13" i="30"/>
  <c r="R14" i="30"/>
  <c r="R13" i="30"/>
  <c r="M13" i="30"/>
  <c r="H14" i="30"/>
  <c r="H13" i="30"/>
  <c r="C14" i="30"/>
  <c r="C13" i="30"/>
  <c r="BF12" i="30"/>
  <c r="BA12" i="30"/>
  <c r="AV12" i="30"/>
  <c r="AQ12" i="30"/>
  <c r="AL12" i="30"/>
  <c r="AG12" i="30"/>
  <c r="AB12" i="30"/>
  <c r="R12" i="30"/>
  <c r="M12" i="30"/>
  <c r="H12" i="30"/>
  <c r="C12" i="30"/>
  <c r="C15" i="30" s="1"/>
  <c r="R15" i="30" l="1"/>
  <c r="AG15" i="30"/>
  <c r="W15" i="30"/>
  <c r="AQ15" i="30"/>
  <c r="BF15" i="30"/>
  <c r="AB15" i="30"/>
  <c r="M15" i="30"/>
  <c r="BA15" i="30"/>
  <c r="AL15" i="30"/>
  <c r="BK15" i="30"/>
  <c r="H15" i="30"/>
  <c r="AV15" i="30"/>
</calcChain>
</file>

<file path=xl/sharedStrings.xml><?xml version="1.0" encoding="utf-8"?>
<sst xmlns="http://schemas.openxmlformats.org/spreadsheetml/2006/main" count="1220" uniqueCount="98">
  <si>
    <t>NOTES: 1, 2, 2a, 3, 4  Workpaper (SAP)</t>
  </si>
  <si>
    <t/>
  </si>
  <si>
    <t>Fiscal year</t>
  </si>
  <si>
    <t>Posting period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</si>
  <si>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</si>
  <si>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</si>
  <si>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</si>
  <si>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</si>
  <si>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</si>
  <si>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</si>
  <si>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</si>
  <si>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</si>
  <si>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</si>
  <si>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</si>
  <si>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</si>
  <si>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</si>
  <si>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Company code</t>
  </si>
  <si>
    <t>2001</t>
  </si>
  <si>
    <t>Southern CA Edison</t>
  </si>
  <si>
    <t>Note</t>
  </si>
  <si>
    <t>G/L Account</t>
  </si>
  <si>
    <t>Cumulative Balance</t>
  </si>
  <si>
    <t>Bonds</t>
  </si>
  <si>
    <t>9221000</t>
  </si>
  <si>
    <t>Reacquired Bonds</t>
  </si>
  <si>
    <t>9222000</t>
  </si>
  <si>
    <t>2a</t>
  </si>
  <si>
    <t xml:space="preserve"> Long Term Debt Advances from Associated Companies</t>
  </si>
  <si>
    <t>Other Long-Term Debt</t>
  </si>
  <si>
    <t>9224000</t>
  </si>
  <si>
    <t>Pref Stock Issued</t>
  </si>
  <si>
    <t>9204000</t>
  </si>
  <si>
    <t xml:space="preserve">SCHEDULE 5, ROR-2, NOTE 5 Workpaper </t>
  </si>
  <si>
    <t>PREFERRED EQUITY UNAMORTIZED ISSUANCE COSTS</t>
  </si>
  <si>
    <t>Preferred Equity Issue</t>
  </si>
  <si>
    <t>Issue 
Date</t>
  </si>
  <si>
    <t>Total 
Monthly 
Amort. 
($000)</t>
  </si>
  <si>
    <t>Total 
Unamort. 
Balance
($000)</t>
  </si>
  <si>
    <t>Series E 6.250%</t>
  </si>
  <si>
    <t>Series G 5.1%</t>
  </si>
  <si>
    <t>Series H 5.75%</t>
  </si>
  <si>
    <t>Series J 5.375%</t>
  </si>
  <si>
    <t>Series K 5.45%</t>
  </si>
  <si>
    <t>Series L 5.00%</t>
  </si>
  <si>
    <t xml:space="preserve">Schedule 5 ROR Note 7 Total Proprietary Capital  Workpaper - 
SCE CONSOLIDATED BALANCE SHEET </t>
  </si>
  <si>
    <t>Southern California</t>
  </si>
  <si>
    <t>Edison Material Supply</t>
  </si>
  <si>
    <t>Mono Power Company</t>
  </si>
  <si>
    <t>Southern States Real Estates</t>
  </si>
  <si>
    <t>Description</t>
  </si>
  <si>
    <t>SCE</t>
  </si>
  <si>
    <t>Consolidated SCE</t>
  </si>
  <si>
    <t>Total Equity</t>
  </si>
  <si>
    <t>SCE Capital Company</t>
  </si>
  <si>
    <t>Southern States Realty</t>
  </si>
  <si>
    <t>Energy Services, Inc.</t>
  </si>
  <si>
    <t>Consolidation Item</t>
  </si>
  <si>
    <t>Balance Sheet</t>
  </si>
  <si>
    <t xml:space="preserve">SCHEDULE 5, ROR-2, NOTE 9 Workpaper </t>
  </si>
  <si>
    <t>Accumulated Other Comprehensive Loss -- Account 219 (Note 9)</t>
  </si>
  <si>
    <t>Net Gain (Loss) From Purchases and Tender Offers</t>
  </si>
  <si>
    <t>Line</t>
  </si>
  <si>
    <t xml:space="preserve"> </t>
  </si>
  <si>
    <t>Premium</t>
  </si>
  <si>
    <t>Annual</t>
  </si>
  <si>
    <t>No.</t>
  </si>
  <si>
    <t>Type</t>
  </si>
  <si>
    <t>Issue</t>
  </si>
  <si>
    <t>(Discount)</t>
  </si>
  <si>
    <t>Amortization</t>
  </si>
  <si>
    <t>Prem</t>
  </si>
  <si>
    <t>(b) 8.540% Preferred, premium</t>
  </si>
  <si>
    <t>12.000% Preferred, redemption</t>
  </si>
  <si>
    <t>Disc</t>
  </si>
  <si>
    <t>(a)</t>
  </si>
  <si>
    <t>Series B</t>
  </si>
  <si>
    <t>Series C</t>
  </si>
  <si>
    <t>Series D</t>
  </si>
  <si>
    <t>Series F</t>
  </si>
  <si>
    <t>Subtotal</t>
  </si>
  <si>
    <t>Unamortized</t>
  </si>
  <si>
    <t>Balance</t>
  </si>
  <si>
    <t>4.08%, 4.24%, 4.32%, and 4.78% preferred stock series</t>
  </si>
  <si>
    <t>Total All Issuances</t>
  </si>
  <si>
    <t>9219000</t>
  </si>
  <si>
    <t>Accum Other Comp Inc</t>
  </si>
  <si>
    <t>Period Activity</t>
  </si>
  <si>
    <t xml:space="preserve">SCHEDULE 5, ROR-2, NOTE 8 Workpaper </t>
  </si>
  <si>
    <t>Unappropriated Undist. Sub. Earnings -- Acct. 216.1 (Note 8):</t>
  </si>
  <si>
    <t>BS</t>
  </si>
  <si>
    <t>RET_EARN</t>
  </si>
  <si>
    <t>Retained Earnings</t>
  </si>
  <si>
    <t>Pro Rata Issuance Costs</t>
  </si>
  <si>
    <t>Series G</t>
  </si>
  <si>
    <t>Note: Series L Total Issuance Costs updated to -$12,800,620, and correspondingly Series L Monthly Amortization amount updated to -$35,557, in accordance with end of year total issuance costs reported in FERC FORM 1.</t>
  </si>
  <si>
    <t>SCHEDULE 5, ROR-2, Workpaper</t>
  </si>
  <si>
    <t>2019</t>
  </si>
  <si>
    <t>Deemed to be Redeemed as of 8/31/2020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</si>
</sst>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5" formatCode="&quot;$&quot;#,##0_);\(&quot;$&quot;#,##0\)"/>
    <numFmt numFmtId="7" formatCode="&quot;$&quot;#,##0.00_);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&quot;$&quot;* #,##0.000_);_(&quot;$&quot;* \(#,##0.000\);_(&quot;$&quot;* &quot;-&quot;??_);_(@_)"/>
    <numFmt numFmtId="165" formatCode="0.000%"/>
    <numFmt numFmtId="166" formatCode="&quot;$&quot;#,##0.0_);\(&quot;$&quot;#,##0.0\)"/>
    <numFmt numFmtId="167" formatCode="&quot;$&quot;#,##0.000_);\(&quot;$&quot;#,##0.000\)"/>
    <numFmt numFmtId="168" formatCode="0.000"/>
    <numFmt numFmtId="169" formatCode="[$-409]mmmm\ d\,\ yyyy;@"/>
    <numFmt numFmtId="170" formatCode="0_);\(0\)"/>
  </numFmts>
  <fonts count="25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Times New Roman"/>
      <family val="2"/>
    </font>
    <font>
      <sz val="8"/>
      <name val="Arial"/>
      <family val="2"/>
    </font>
    <font>
      <sz val="10"/>
      <name val="Times New Roman"/>
      <family val="1"/>
    </font>
    <font>
      <u/>
      <sz val="10"/>
      <name val="Times New Roman"/>
      <family val="1"/>
    </font>
    <font>
      <sz val="10"/>
      <color indexed="12"/>
      <name val="Times New Roman"/>
      <family val="1"/>
    </font>
    <font>
      <sz val="12"/>
      <name val="Times New Roman"/>
      <family val="1"/>
    </font>
    <font>
      <b/>
      <sz val="12"/>
      <color theme="1"/>
      <name val="Times New Roman"/>
      <family val="1"/>
    </font>
    <font>
      <b/>
      <sz val="12"/>
      <name val="Times New Roman"/>
      <family val="1"/>
    </font>
    <font>
      <sz val="12"/>
      <color theme="1"/>
      <name val="Times New Roman"/>
      <family val="1"/>
    </font>
    <font>
      <sz val="12"/>
      <name val="Arial"/>
      <family val="2"/>
    </font>
    <font>
      <b/>
      <sz val="12"/>
      <color theme="1"/>
      <name val="Arial"/>
      <family val="2"/>
    </font>
    <font>
      <b/>
      <sz val="12"/>
      <name val="Arial"/>
      <family val="2"/>
    </font>
    <font>
      <sz val="12"/>
      <color theme="1"/>
      <name val="Arial"/>
      <family val="2"/>
    </font>
    <font>
      <sz val="11"/>
      <name val="Calibri"/>
      <family val="2"/>
      <scheme val="minor"/>
    </font>
    <font>
      <b/>
      <sz val="10"/>
      <name val="Times New Roman"/>
      <family val="1"/>
    </font>
    <font>
      <b/>
      <i/>
      <sz val="10"/>
      <name val="Times New Roman"/>
      <family val="1"/>
    </font>
    <font>
      <sz val="11"/>
      <color theme="1"/>
      <name val="Arial"/>
      <family val="2"/>
    </font>
    <font>
      <sz val="11"/>
      <name val="Arial"/>
      <family val="2"/>
    </font>
    <font>
      <b/>
      <sz val="10"/>
      <name val="Arial"/>
      <family val="2"/>
    </font>
    <font>
      <b/>
      <i/>
      <sz val="10"/>
      <name val="Arial"/>
      <family val="2"/>
    </font>
    <font>
      <u/>
      <sz val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8DB0DB"/>
        <bgColor indexed="64"/>
      </patternFill>
    </fill>
    <fill>
      <patternFill patternType="solid">
        <fgColor rgb="FFEFF6FB"/>
        <bgColor indexed="64"/>
      </patternFill>
    </fill>
    <fill>
      <patternFill patternType="solid">
        <fgColor rgb="FFB7CFE8"/>
        <bgColor indexed="64"/>
      </patternFill>
    </fill>
    <fill>
      <patternFill patternType="solid">
        <fgColor rgb="FFEAF1F6"/>
        <bgColor indexed="64"/>
      </patternFill>
    </fill>
  </fills>
  <borders count="8">
    <border>
      <left/>
      <right/>
      <top/>
      <bottom/>
      <diagonal/>
    </border>
    <border>
      <left style="thin">
        <color rgb="FF848484"/>
      </left>
      <right style="thin">
        <color rgb="FF848484"/>
      </right>
      <top style="thin">
        <color rgb="FF848484"/>
      </top>
      <bottom style="thin">
        <color rgb="FF848484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13">
    <xf numFmtId="0" fontId="0" fillId="0" borderId="0"/>
    <xf numFmtId="44" fontId="3" fillId="0" borderId="0" applyFont="0" applyFill="0" applyBorder="0" applyAlignment="0" applyProtection="0"/>
    <xf numFmtId="0" fontId="4" fillId="0" borderId="0"/>
    <xf numFmtId="4" fontId="5" fillId="0" borderId="2" applyNumberFormat="0" applyProtection="0">
      <alignment horizontal="right" vertical="center"/>
    </xf>
    <xf numFmtId="0" fontId="3" fillId="0" borderId="0"/>
    <xf numFmtId="0" fontId="2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3" fillId="0" borderId="0" applyFont="0" applyFill="0" applyBorder="0" applyAlignment="0" applyProtection="0"/>
    <xf numFmtId="43" fontId="3" fillId="0" borderId="0" applyFont="0" applyFill="0" applyBorder="0" applyAlignment="0" applyProtection="0"/>
  </cellStyleXfs>
  <cellXfs count="184">
    <xf numFmtId="0" fontId="0" fillId="0" borderId="0" xfId="0"/>
    <xf numFmtId="0" fontId="6" fillId="0" borderId="0" xfId="5" applyFont="1"/>
    <xf numFmtId="5" fontId="6" fillId="0" borderId="0" xfId="5" applyNumberFormat="1" applyFont="1"/>
    <xf numFmtId="7" fontId="6" fillId="0" borderId="0" xfId="5" applyNumberFormat="1" applyFont="1"/>
    <xf numFmtId="0" fontId="2" fillId="0" borderId="0" xfId="5"/>
    <xf numFmtId="14" fontId="6" fillId="0" borderId="0" xfId="5" applyNumberFormat="1" applyFont="1"/>
    <xf numFmtId="38" fontId="6" fillId="0" borderId="0" xfId="6" applyNumberFormat="1" applyFont="1"/>
    <xf numFmtId="5" fontId="8" fillId="0" borderId="0" xfId="5" applyNumberFormat="1" applyFont="1"/>
    <xf numFmtId="0" fontId="7" fillId="0" borderId="0" xfId="0" applyFont="1" applyAlignment="1">
      <alignment horizontal="center"/>
    </xf>
    <xf numFmtId="14" fontId="7" fillId="0" borderId="0" xfId="0" applyNumberFormat="1" applyFont="1" applyAlignment="1">
      <alignment horizontal="left"/>
    </xf>
    <xf numFmtId="0" fontId="7" fillId="0" borderId="0" xfId="0" quotePrefix="1" applyFont="1" applyAlignment="1">
      <alignment horizontal="center"/>
    </xf>
    <xf numFmtId="166" fontId="6" fillId="0" borderId="0" xfId="0" applyNumberFormat="1" applyFont="1"/>
    <xf numFmtId="0" fontId="6" fillId="0" borderId="0" xfId="0" applyFont="1"/>
    <xf numFmtId="166" fontId="7" fillId="0" borderId="0" xfId="0" applyNumberFormat="1" applyFont="1"/>
    <xf numFmtId="5" fontId="6" fillId="0" borderId="0" xfId="0" applyNumberFormat="1" applyFont="1"/>
    <xf numFmtId="7" fontId="6" fillId="0" borderId="0" xfId="0" applyNumberFormat="1" applyFont="1" applyAlignment="1">
      <alignment horizontal="right"/>
    </xf>
    <xf numFmtId="4" fontId="9" fillId="0" borderId="0" xfId="0" applyNumberFormat="1" applyFont="1"/>
    <xf numFmtId="0" fontId="12" fillId="0" borderId="0" xfId="2" applyFont="1"/>
    <xf numFmtId="0" fontId="12" fillId="0" borderId="0" xfId="2" applyFont="1" applyAlignment="1">
      <alignment horizontal="center"/>
    </xf>
    <xf numFmtId="14" fontId="10" fillId="0" borderId="0" xfId="2" applyNumberFormat="1" applyFont="1"/>
    <xf numFmtId="0" fontId="9" fillId="0" borderId="0" xfId="0" applyFont="1"/>
    <xf numFmtId="169" fontId="9" fillId="0" borderId="0" xfId="0" applyNumberFormat="1" applyFont="1"/>
    <xf numFmtId="43" fontId="9" fillId="0" borderId="0" xfId="0" applyNumberFormat="1" applyFont="1"/>
    <xf numFmtId="49" fontId="11" fillId="2" borderId="0" xfId="0" applyNumberFormat="1" applyFont="1" applyFill="1" applyAlignment="1">
      <alignment horizontal="center" wrapText="1"/>
    </xf>
    <xf numFmtId="4" fontId="13" fillId="0" borderId="0" xfId="0" applyNumberFormat="1" applyFont="1"/>
    <xf numFmtId="0" fontId="14" fillId="0" borderId="0" xfId="2" applyFont="1"/>
    <xf numFmtId="4" fontId="15" fillId="0" borderId="0" xfId="0" applyNumberFormat="1" applyFont="1"/>
    <xf numFmtId="0" fontId="14" fillId="0" borderId="0" xfId="2" applyFont="1" applyAlignment="1">
      <alignment horizontal="center"/>
    </xf>
    <xf numFmtId="0" fontId="16" fillId="0" borderId="0" xfId="2" applyFont="1"/>
    <xf numFmtId="0" fontId="16" fillId="0" borderId="0" xfId="2" applyFont="1" applyAlignment="1">
      <alignment horizontal="right" wrapText="1"/>
    </xf>
    <xf numFmtId="0" fontId="16" fillId="0" borderId="0" xfId="2" applyFont="1" applyAlignment="1">
      <alignment horizontal="center"/>
    </xf>
    <xf numFmtId="0" fontId="16" fillId="0" borderId="0" xfId="2" applyFont="1" applyFill="1"/>
    <xf numFmtId="0" fontId="16" fillId="0" borderId="0" xfId="2" applyFont="1" applyAlignment="1">
      <alignment horizontal="center" wrapText="1"/>
    </xf>
    <xf numFmtId="14" fontId="14" fillId="0" borderId="0" xfId="2" applyNumberFormat="1" applyFont="1"/>
    <xf numFmtId="164" fontId="16" fillId="0" borderId="0" xfId="1" applyNumberFormat="1" applyFont="1"/>
    <xf numFmtId="10" fontId="16" fillId="0" borderId="0" xfId="2" quotePrefix="1" applyNumberFormat="1" applyFont="1"/>
    <xf numFmtId="14" fontId="16" fillId="0" borderId="0" xfId="2" applyNumberFormat="1" applyFont="1" applyAlignment="1">
      <alignment horizontal="center"/>
    </xf>
    <xf numFmtId="168" fontId="16" fillId="0" borderId="0" xfId="2" applyNumberFormat="1" applyFont="1"/>
    <xf numFmtId="14" fontId="16" fillId="0" borderId="0" xfId="2" applyNumberFormat="1" applyFont="1" applyFill="1" applyAlignment="1">
      <alignment horizontal="center"/>
    </xf>
    <xf numFmtId="168" fontId="16" fillId="0" borderId="0" xfId="2" applyNumberFormat="1" applyFont="1" applyFill="1"/>
    <xf numFmtId="164" fontId="16" fillId="0" borderId="0" xfId="1" applyNumberFormat="1" applyFont="1" applyFill="1"/>
    <xf numFmtId="0" fontId="16" fillId="0" borderId="0" xfId="2" applyFont="1" applyFill="1" applyAlignment="1">
      <alignment horizontal="center"/>
    </xf>
    <xf numFmtId="10" fontId="16" fillId="0" borderId="0" xfId="2" quotePrefix="1" applyNumberFormat="1" applyFont="1" applyAlignment="1">
      <alignment horizontal="left"/>
    </xf>
    <xf numFmtId="165" fontId="16" fillId="0" borderId="0" xfId="2" quotePrefix="1" applyNumberFormat="1" applyFont="1" applyAlignment="1">
      <alignment horizontal="left"/>
    </xf>
    <xf numFmtId="165" fontId="13" fillId="0" borderId="0" xfId="2" quotePrefix="1" applyNumberFormat="1" applyFont="1" applyAlignment="1">
      <alignment horizontal="left"/>
    </xf>
    <xf numFmtId="168" fontId="13" fillId="0" borderId="0" xfId="2" applyNumberFormat="1" applyFont="1"/>
    <xf numFmtId="2" fontId="16" fillId="0" borderId="0" xfId="2" applyNumberFormat="1" applyFont="1"/>
    <xf numFmtId="164" fontId="16" fillId="0" borderId="0" xfId="2" applyNumberFormat="1" applyFont="1"/>
    <xf numFmtId="49" fontId="15" fillId="2" borderId="0" xfId="0" applyNumberFormat="1" applyFont="1" applyFill="1" applyAlignment="1">
      <alignment horizontal="center" wrapText="1"/>
    </xf>
    <xf numFmtId="49" fontId="15" fillId="0" borderId="4" xfId="0" quotePrefix="1" applyNumberFormat="1" applyFont="1" applyBorder="1" applyAlignment="1">
      <alignment vertical="center" wrapText="1"/>
    </xf>
    <xf numFmtId="43" fontId="15" fillId="0" borderId="4" xfId="0" applyNumberFormat="1" applyFont="1" applyBorder="1" applyAlignment="1">
      <alignment horizontal="center" wrapText="1"/>
    </xf>
    <xf numFmtId="0" fontId="15" fillId="0" borderId="4" xfId="0" applyFont="1" applyBorder="1" applyAlignment="1">
      <alignment wrapText="1"/>
    </xf>
    <xf numFmtId="1" fontId="15" fillId="0" borderId="0" xfId="0" applyNumberFormat="1" applyFont="1"/>
    <xf numFmtId="1" fontId="15" fillId="0" borderId="0" xfId="0" applyNumberFormat="1" applyFont="1" applyAlignment="1">
      <alignment horizontal="center"/>
    </xf>
    <xf numFmtId="0" fontId="13" fillId="0" borderId="5" xfId="0" applyFont="1" applyBorder="1"/>
    <xf numFmtId="43" fontId="13" fillId="0" borderId="5" xfId="0" applyNumberFormat="1" applyFont="1" applyBorder="1"/>
    <xf numFmtId="0" fontId="13" fillId="0" borderId="0" xfId="0" applyFont="1"/>
    <xf numFmtId="43" fontId="13" fillId="0" borderId="0" xfId="0" applyNumberFormat="1" applyFont="1"/>
    <xf numFmtId="0" fontId="13" fillId="0" borderId="5" xfId="0" applyFont="1" applyFill="1" applyBorder="1"/>
    <xf numFmtId="43" fontId="13" fillId="0" borderId="5" xfId="0" applyNumberFormat="1" applyFont="1" applyFill="1" applyBorder="1"/>
    <xf numFmtId="4" fontId="13" fillId="0" borderId="5" xfId="0" applyNumberFormat="1" applyFont="1" applyBorder="1"/>
    <xf numFmtId="4" fontId="13" fillId="0" borderId="5" xfId="0" quotePrefix="1" applyNumberFormat="1" applyFont="1" applyBorder="1" applyAlignment="1">
      <alignment horizontal="left" vertical="center" indent="1"/>
    </xf>
    <xf numFmtId="49" fontId="15" fillId="0" borderId="5" xfId="0" quotePrefix="1" applyNumberFormat="1" applyFont="1" applyBorder="1" applyAlignment="1">
      <alignment horizontal="center" vertical="center"/>
    </xf>
    <xf numFmtId="4" fontId="15" fillId="0" borderId="5" xfId="0" quotePrefix="1" applyNumberFormat="1" applyFont="1" applyBorder="1" applyAlignment="1">
      <alignment horizontal="center" vertical="center"/>
    </xf>
    <xf numFmtId="4" fontId="13" fillId="0" borderId="5" xfId="0" quotePrefix="1" applyNumberFormat="1" applyFont="1" applyBorder="1" applyAlignment="1">
      <alignment horizontal="left" vertical="center"/>
    </xf>
    <xf numFmtId="4" fontId="15" fillId="0" borderId="5" xfId="0" applyNumberFormat="1" applyFont="1" applyBorder="1" applyAlignment="1">
      <alignment horizontal="center"/>
    </xf>
    <xf numFmtId="4" fontId="15" fillId="0" borderId="5" xfId="0" quotePrefix="1" applyNumberFormat="1" applyFont="1" applyBorder="1" applyAlignment="1">
      <alignment vertical="center"/>
    </xf>
    <xf numFmtId="0" fontId="13" fillId="0" borderId="5" xfId="0" applyFont="1" applyBorder="1" applyAlignment="1">
      <alignment horizontal="center"/>
    </xf>
    <xf numFmtId="3" fontId="13" fillId="0" borderId="5" xfId="0" applyNumberFormat="1" applyFont="1" applyBorder="1" applyAlignment="1">
      <alignment horizontal="right" vertical="center"/>
    </xf>
    <xf numFmtId="0" fontId="13" fillId="0" borderId="5" xfId="0" applyFont="1" applyBorder="1" applyAlignment="1">
      <alignment horizontal="center" vertical="center"/>
    </xf>
    <xf numFmtId="4" fontId="13" fillId="0" borderId="6" xfId="0" applyNumberFormat="1" applyFont="1" applyBorder="1"/>
    <xf numFmtId="4" fontId="13" fillId="0" borderId="6" xfId="0" quotePrefix="1" applyNumberFormat="1" applyFont="1" applyBorder="1" applyAlignment="1">
      <alignment horizontal="left" vertical="center" indent="1"/>
    </xf>
    <xf numFmtId="4" fontId="13" fillId="0" borderId="0" xfId="0" applyNumberFormat="1" applyFont="1" applyBorder="1"/>
    <xf numFmtId="4" fontId="13" fillId="0" borderId="0" xfId="0" quotePrefix="1" applyNumberFormat="1" applyFont="1" applyBorder="1" applyAlignment="1">
      <alignment horizontal="left" vertical="center" indent="1"/>
    </xf>
    <xf numFmtId="0" fontId="15" fillId="0" borderId="0" xfId="0" applyFont="1"/>
    <xf numFmtId="4" fontId="15" fillId="3" borderId="0" xfId="0" applyNumberFormat="1" applyFont="1" applyFill="1"/>
    <xf numFmtId="4" fontId="13" fillId="4" borderId="1" xfId="0" quotePrefix="1" applyNumberFormat="1" applyFont="1" applyFill="1" applyBorder="1" applyAlignment="1">
      <alignment horizontal="left" vertical="center" indent="1"/>
    </xf>
    <xf numFmtId="4" fontId="15" fillId="4" borderId="1" xfId="0" quotePrefix="1" applyNumberFormat="1" applyFont="1" applyFill="1" applyBorder="1" applyAlignment="1">
      <alignment vertical="center"/>
    </xf>
    <xf numFmtId="4" fontId="15" fillId="4" borderId="1" xfId="0" quotePrefix="1" applyNumberFormat="1" applyFont="1" applyFill="1" applyBorder="1" applyAlignment="1">
      <alignment horizontal="center" vertical="center"/>
    </xf>
    <xf numFmtId="170" fontId="15" fillId="4" borderId="1" xfId="12" quotePrefix="1" applyNumberFormat="1" applyFont="1" applyFill="1" applyBorder="1" applyAlignment="1">
      <alignment horizontal="center" vertical="center"/>
    </xf>
    <xf numFmtId="4" fontId="15" fillId="4" borderId="1" xfId="0" quotePrefix="1" applyNumberFormat="1" applyFont="1" applyFill="1" applyBorder="1" applyAlignment="1">
      <alignment horizontal="left" vertical="center" indent="1"/>
    </xf>
    <xf numFmtId="4" fontId="13" fillId="4" borderId="1" xfId="0" quotePrefix="1" applyNumberFormat="1" applyFont="1" applyFill="1" applyBorder="1" applyAlignment="1">
      <alignment horizontal="center" vertical="center"/>
    </xf>
    <xf numFmtId="4" fontId="15" fillId="4" borderId="1" xfId="0" quotePrefix="1" applyNumberFormat="1" applyFont="1" applyFill="1" applyBorder="1" applyAlignment="1">
      <alignment horizontal="center" vertical="center" wrapText="1"/>
    </xf>
    <xf numFmtId="4" fontId="15" fillId="5" borderId="1" xfId="0" quotePrefix="1" applyNumberFormat="1" applyFont="1" applyFill="1" applyBorder="1" applyAlignment="1">
      <alignment horizontal="left" vertical="center" indent="2"/>
    </xf>
    <xf numFmtId="4" fontId="15" fillId="5" borderId="1" xfId="0" quotePrefix="1" applyNumberFormat="1" applyFont="1" applyFill="1" applyBorder="1" applyAlignment="1">
      <alignment horizontal="left" vertical="center" indent="1"/>
    </xf>
    <xf numFmtId="4" fontId="13" fillId="0" borderId="1" xfId="0" applyNumberFormat="1" applyFont="1" applyBorder="1" applyAlignment="1">
      <alignment horizontal="right" vertical="center"/>
    </xf>
    <xf numFmtId="3" fontId="13" fillId="0" borderId="4" xfId="0" applyNumberFormat="1" applyFont="1" applyBorder="1"/>
    <xf numFmtId="4" fontId="13" fillId="0" borderId="0" xfId="4" applyNumberFormat="1" applyFont="1"/>
    <xf numFmtId="4" fontId="15" fillId="3" borderId="0" xfId="4" applyNumberFormat="1" applyFont="1" applyFill="1"/>
    <xf numFmtId="4" fontId="13" fillId="6" borderId="0" xfId="0" applyNumberFormat="1" applyFont="1" applyFill="1"/>
    <xf numFmtId="4" fontId="13" fillId="4" borderId="1" xfId="4" quotePrefix="1" applyNumberFormat="1" applyFont="1" applyFill="1" applyBorder="1" applyAlignment="1">
      <alignment horizontal="left" vertical="center" indent="1"/>
    </xf>
    <xf numFmtId="0" fontId="13" fillId="4" borderId="1" xfId="4" quotePrefix="1" applyFont="1" applyFill="1" applyBorder="1" applyAlignment="1">
      <alignment horizontal="left" vertical="center" indent="1"/>
    </xf>
    <xf numFmtId="0" fontId="13" fillId="0" borderId="0" xfId="4" applyFont="1"/>
    <xf numFmtId="4" fontId="13" fillId="0" borderId="0" xfId="4" applyNumberFormat="1" applyFont="1" applyAlignment="1">
      <alignment wrapText="1"/>
    </xf>
    <xf numFmtId="0" fontId="15" fillId="4" borderId="1" xfId="4" quotePrefix="1" applyFont="1" applyFill="1" applyBorder="1" applyAlignment="1">
      <alignment horizontal="left" vertical="center" indent="1"/>
    </xf>
    <xf numFmtId="4" fontId="15" fillId="5" borderId="1" xfId="0" quotePrefix="1" applyNumberFormat="1" applyFont="1" applyFill="1" applyBorder="1" applyAlignment="1">
      <alignment horizontal="left" vertical="center" wrapText="1" indent="1"/>
    </xf>
    <xf numFmtId="0" fontId="17" fillId="0" borderId="0" xfId="5" applyFont="1"/>
    <xf numFmtId="14" fontId="18" fillId="0" borderId="0" xfId="5" applyNumberFormat="1" applyFont="1"/>
    <xf numFmtId="0" fontId="20" fillId="0" borderId="0" xfId="5" applyFont="1"/>
    <xf numFmtId="0" fontId="21" fillId="0" borderId="0" xfId="5" applyFont="1"/>
    <xf numFmtId="0" fontId="3" fillId="0" borderId="0" xfId="5" applyFont="1"/>
    <xf numFmtId="14" fontId="22" fillId="0" borderId="0" xfId="5" applyNumberFormat="1" applyFont="1"/>
    <xf numFmtId="5" fontId="3" fillId="0" borderId="0" xfId="5" applyNumberFormat="1" applyFont="1"/>
    <xf numFmtId="7" fontId="3" fillId="0" borderId="0" xfId="5" applyNumberFormat="1" applyFont="1"/>
    <xf numFmtId="14" fontId="3" fillId="0" borderId="0" xfId="5" applyNumberFormat="1" applyFont="1"/>
    <xf numFmtId="38" fontId="3" fillId="0" borderId="0" xfId="6" applyNumberFormat="1" applyFont="1"/>
    <xf numFmtId="0" fontId="23" fillId="0" borderId="0" xfId="5" applyFont="1" applyAlignment="1">
      <alignment horizontal="center"/>
    </xf>
    <xf numFmtId="0" fontId="24" fillId="0" borderId="0" xfId="5" applyFont="1" applyAlignment="1">
      <alignment horizontal="center"/>
    </xf>
    <xf numFmtId="14" fontId="24" fillId="0" borderId="0" xfId="5" applyNumberFormat="1" applyFont="1" applyAlignment="1">
      <alignment horizontal="left"/>
    </xf>
    <xf numFmtId="0" fontId="24" fillId="0" borderId="0" xfId="5" quotePrefix="1" applyFont="1" applyAlignment="1">
      <alignment horizontal="center"/>
    </xf>
    <xf numFmtId="0" fontId="3" fillId="0" borderId="0" xfId="5" applyFont="1" applyAlignment="1">
      <alignment horizontal="center"/>
    </xf>
    <xf numFmtId="165" fontId="3" fillId="0" borderId="0" xfId="7" applyNumberFormat="1" applyFont="1" applyAlignment="1" applyProtection="1">
      <alignment horizontal="center"/>
    </xf>
    <xf numFmtId="166" fontId="3" fillId="0" borderId="0" xfId="5" applyNumberFormat="1" applyFont="1"/>
    <xf numFmtId="7" fontId="3" fillId="0" borderId="0" xfId="5" applyNumberFormat="1" applyFont="1" applyAlignment="1">
      <alignment horizontal="right"/>
    </xf>
    <xf numFmtId="166" fontId="24" fillId="0" borderId="0" xfId="5" applyNumberFormat="1" applyFont="1"/>
    <xf numFmtId="165" fontId="3" fillId="0" borderId="0" xfId="7" applyNumberFormat="1" applyFont="1" applyFill="1" applyAlignment="1" applyProtection="1">
      <alignment horizontal="center"/>
    </xf>
    <xf numFmtId="167" fontId="3" fillId="0" borderId="0" xfId="5" applyNumberFormat="1" applyFont="1" applyAlignment="1">
      <alignment horizontal="right"/>
    </xf>
    <xf numFmtId="5" fontId="3" fillId="0" borderId="3" xfId="5" applyNumberFormat="1" applyFont="1" applyBorder="1"/>
    <xf numFmtId="7" fontId="3" fillId="0" borderId="3" xfId="5" applyNumberFormat="1" applyFont="1" applyBorder="1" applyAlignment="1">
      <alignment horizontal="right"/>
    </xf>
    <xf numFmtId="5" fontId="3" fillId="0" borderId="0" xfId="5" applyNumberFormat="1" applyFont="1" applyBorder="1"/>
    <xf numFmtId="7" fontId="3" fillId="0" borderId="0" xfId="5" applyNumberFormat="1" applyFont="1" applyBorder="1" applyAlignment="1">
      <alignment horizontal="right"/>
    </xf>
    <xf numFmtId="0" fontId="3" fillId="0" borderId="0" xfId="5" applyFont="1" applyAlignment="1">
      <alignment horizontal="left"/>
    </xf>
    <xf numFmtId="165" fontId="3" fillId="0" borderId="0" xfId="5" applyNumberFormat="1" applyFont="1"/>
    <xf numFmtId="166" fontId="3" fillId="0" borderId="3" xfId="5" applyNumberFormat="1" applyFont="1" applyBorder="1"/>
    <xf numFmtId="0" fontId="3" fillId="0" borderId="0" xfId="5" applyFont="1" applyAlignment="1">
      <alignment horizontal="center" wrapText="1"/>
    </xf>
    <xf numFmtId="5" fontId="3" fillId="0" borderId="7" xfId="5" applyNumberFormat="1" applyFont="1" applyBorder="1"/>
    <xf numFmtId="166" fontId="3" fillId="0" borderId="0" xfId="5" applyNumberFormat="1" applyFont="1" applyAlignment="1">
      <alignment horizontal="center" wrapText="1"/>
    </xf>
    <xf numFmtId="0" fontId="0" fillId="0" borderId="0" xfId="5" applyFont="1" applyAlignment="1">
      <alignment horizontal="center" wrapText="1"/>
    </xf>
    <xf numFmtId="166" fontId="24" fillId="0" borderId="0" xfId="5" applyNumberFormat="1" applyFont="1" applyBorder="1"/>
    <xf numFmtId="166" fontId="3" fillId="0" borderId="0" xfId="5" applyNumberFormat="1" applyFont="1" applyBorder="1"/>
    <xf numFmtId="0" fontId="2" fillId="0" borderId="0" xfId="5" applyBorder="1"/>
    <xf numFmtId="0" fontId="3" fillId="0" borderId="0" xfId="5" applyFont="1" applyAlignment="1">
      <alignment horizontal="center" vertical="center" wrapText="1"/>
    </xf>
    <xf numFmtId="166" fontId="3" fillId="0" borderId="0" xfId="5" applyNumberFormat="1" applyFont="1" applyAlignment="1">
      <alignment horizontal="center" vertical="center" wrapText="1"/>
    </xf>
    <xf numFmtId="0" fontId="3" fillId="0" borderId="0" xfId="5" applyFont="1" applyAlignment="1">
      <alignment horizontal="left" vertical="center"/>
    </xf>
    <xf numFmtId="165" fontId="3" fillId="0" borderId="0" xfId="5" quotePrefix="1" applyNumberFormat="1" applyFont="1"/>
    <xf numFmtId="0" fontId="19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165" fontId="6" fillId="0" borderId="0" xfId="11" applyNumberFormat="1" applyFont="1" applyAlignment="1" applyProtection="1">
      <alignment horizontal="center"/>
    </xf>
    <xf numFmtId="165" fontId="6" fillId="0" borderId="0" xfId="11" applyNumberFormat="1" applyFont="1" applyFill="1" applyAlignment="1" applyProtection="1">
      <alignment horizontal="center"/>
    </xf>
    <xf numFmtId="167" fontId="6" fillId="0" borderId="0" xfId="0" applyNumberFormat="1" applyFont="1" applyAlignment="1">
      <alignment horizontal="right"/>
    </xf>
    <xf numFmtId="0" fontId="6" fillId="0" borderId="0" xfId="0" applyFont="1" applyAlignment="1">
      <alignment horizontal="left"/>
    </xf>
    <xf numFmtId="5" fontId="6" fillId="0" borderId="3" xfId="0" applyNumberFormat="1" applyFont="1" applyBorder="1"/>
    <xf numFmtId="5" fontId="6" fillId="0" borderId="3" xfId="0" applyNumberFormat="1" applyFont="1" applyBorder="1" applyAlignment="1">
      <alignment horizontal="right"/>
    </xf>
    <xf numFmtId="7" fontId="6" fillId="0" borderId="3" xfId="0" applyNumberFormat="1" applyFont="1" applyBorder="1" applyAlignment="1">
      <alignment horizontal="right"/>
    </xf>
    <xf numFmtId="165" fontId="6" fillId="0" borderId="0" xfId="0" quotePrefix="1" applyNumberFormat="1" applyFont="1"/>
    <xf numFmtId="14" fontId="18" fillId="0" borderId="0" xfId="0" applyNumberFormat="1" applyFont="1"/>
    <xf numFmtId="0" fontId="7" fillId="0" borderId="0" xfId="0" quotePrefix="1" applyFont="1" applyAlignment="1">
      <alignment vertical="center"/>
    </xf>
    <xf numFmtId="0" fontId="6" fillId="0" borderId="0" xfId="0" applyFont="1" applyAlignment="1">
      <alignment horizontal="center" vertical="center" wrapText="1"/>
    </xf>
    <xf numFmtId="166" fontId="6" fillId="0" borderId="0" xfId="0" applyNumberFormat="1" applyFont="1" applyAlignment="1">
      <alignment horizontal="center" vertical="center" wrapText="1"/>
    </xf>
    <xf numFmtId="165" fontId="6" fillId="0" borderId="0" xfId="11" applyNumberFormat="1" applyFont="1" applyFill="1" applyAlignment="1" applyProtection="1">
      <alignment horizontal="center" wrapText="1"/>
    </xf>
    <xf numFmtId="166" fontId="6" fillId="0" borderId="0" xfId="0" applyNumberFormat="1" applyFont="1" applyBorder="1"/>
    <xf numFmtId="5" fontId="6" fillId="0" borderId="7" xfId="0" applyNumberFormat="1" applyFont="1" applyBorder="1"/>
    <xf numFmtId="0" fontId="23" fillId="0" borderId="0" xfId="0" applyFont="1" applyAlignment="1">
      <alignment horizontal="center"/>
    </xf>
    <xf numFmtId="0" fontId="24" fillId="0" borderId="0" xfId="0" applyFont="1" applyAlignment="1">
      <alignment horizontal="center"/>
    </xf>
    <xf numFmtId="14" fontId="24" fillId="0" borderId="0" xfId="0" applyNumberFormat="1" applyFont="1" applyAlignment="1">
      <alignment horizontal="left"/>
    </xf>
    <xf numFmtId="0" fontId="24" fillId="0" borderId="0" xfId="0" quotePrefix="1" applyFont="1" applyAlignment="1">
      <alignment horizontal="center"/>
    </xf>
    <xf numFmtId="0" fontId="3" fillId="0" borderId="0" xfId="0" applyFont="1" applyAlignment="1">
      <alignment horizontal="center"/>
    </xf>
    <xf numFmtId="165" fontId="3" fillId="0" borderId="0" xfId="11" applyNumberFormat="1" applyFont="1" applyAlignment="1" applyProtection="1">
      <alignment horizontal="center"/>
    </xf>
    <xf numFmtId="5" fontId="3" fillId="0" borderId="0" xfId="0" applyNumberFormat="1" applyFont="1"/>
    <xf numFmtId="166" fontId="3" fillId="0" borderId="0" xfId="0" applyNumberFormat="1" applyFont="1"/>
    <xf numFmtId="7" fontId="3" fillId="0" borderId="0" xfId="0" applyNumberFormat="1" applyFont="1" applyAlignment="1">
      <alignment horizontal="right"/>
    </xf>
    <xf numFmtId="0" fontId="3" fillId="0" borderId="0" xfId="0" applyFont="1"/>
    <xf numFmtId="166" fontId="24" fillId="0" borderId="0" xfId="0" applyNumberFormat="1" applyFont="1"/>
    <xf numFmtId="165" fontId="3" fillId="0" borderId="0" xfId="11" applyNumberFormat="1" applyFont="1" applyFill="1" applyAlignment="1" applyProtection="1">
      <alignment horizontal="center"/>
    </xf>
    <xf numFmtId="167" fontId="3" fillId="0" borderId="0" xfId="0" applyNumberFormat="1" applyFont="1" applyAlignment="1">
      <alignment horizontal="right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left" vertical="center"/>
    </xf>
    <xf numFmtId="5" fontId="3" fillId="0" borderId="3" xfId="0" applyNumberFormat="1" applyFont="1" applyBorder="1"/>
    <xf numFmtId="5" fontId="3" fillId="0" borderId="3" xfId="0" applyNumberFormat="1" applyFont="1" applyBorder="1" applyAlignment="1">
      <alignment horizontal="right"/>
    </xf>
    <xf numFmtId="7" fontId="3" fillId="0" borderId="3" xfId="0" applyNumberFormat="1" applyFont="1" applyBorder="1" applyAlignment="1">
      <alignment horizontal="right"/>
    </xf>
    <xf numFmtId="165" fontId="3" fillId="0" borderId="0" xfId="0" quotePrefix="1" applyNumberFormat="1" applyFont="1"/>
    <xf numFmtId="14" fontId="22" fillId="0" borderId="0" xfId="0" applyNumberFormat="1" applyFont="1"/>
    <xf numFmtId="0" fontId="3" fillId="0" borderId="0" xfId="0" applyFont="1" applyAlignment="1">
      <alignment horizontal="center" wrapText="1"/>
    </xf>
    <xf numFmtId="166" fontId="3" fillId="0" borderId="0" xfId="0" applyNumberFormat="1" applyFont="1" applyAlignment="1">
      <alignment horizontal="center" wrapText="1"/>
    </xf>
    <xf numFmtId="165" fontId="3" fillId="0" borderId="0" xfId="11" applyNumberFormat="1" applyFont="1" applyFill="1" applyAlignment="1" applyProtection="1">
      <alignment horizontal="center" wrapText="1"/>
    </xf>
    <xf numFmtId="166" fontId="3" fillId="0" borderId="0" xfId="0" applyNumberFormat="1" applyFont="1" applyBorder="1"/>
    <xf numFmtId="5" fontId="3" fillId="0" borderId="7" xfId="0" applyNumberFormat="1" applyFont="1" applyBorder="1"/>
    <xf numFmtId="0" fontId="3" fillId="0" borderId="0" xfId="0" applyFont="1" applyAlignment="1">
      <alignment horizontal="center" vertical="center"/>
    </xf>
    <xf numFmtId="4" fontId="13" fillId="0" borderId="5" xfId="0" quotePrefix="1" applyNumberFormat="1" applyFont="1" applyBorder="1" applyAlignment="1">
      <alignment horizontal="left" vertical="center" wrapText="1"/>
    </xf>
    <xf numFmtId="49" fontId="15" fillId="2" borderId="0" xfId="0" applyNumberFormat="1" applyFont="1" applyFill="1" applyAlignment="1">
      <alignment horizontal="center" wrapText="1"/>
    </xf>
    <xf numFmtId="169" fontId="15" fillId="0" borderId="0" xfId="0" quotePrefix="1" applyNumberFormat="1" applyFont="1" applyAlignment="1">
      <alignment horizontal="center"/>
    </xf>
    <xf numFmtId="0" fontId="14" fillId="0" borderId="0" xfId="2" applyFont="1" applyAlignment="1">
      <alignment horizontal="left" wrapText="1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/>
    </xf>
  </cellXfs>
  <cellStyles count="13">
    <cellStyle name="Comma" xfId="12" builtinId="3"/>
    <cellStyle name="Comma 2" xfId="6" xr:uid="{3CF37FAD-33C5-4788-B46E-A31F37FBB31E}"/>
    <cellStyle name="Comma 3" xfId="9" xr:uid="{4421B5D1-4C50-4DCF-85C0-E186E91C3FE1}"/>
    <cellStyle name="Currency" xfId="1" builtinId="4"/>
    <cellStyle name="Normal" xfId="0" builtinId="0"/>
    <cellStyle name="Normal 16" xfId="2" xr:uid="{2050AA52-1BA6-43AF-B479-08CA6B0E015B}"/>
    <cellStyle name="Normal 2" xfId="4" xr:uid="{FC71D431-4FA7-46BC-B125-73594D3A48BB}"/>
    <cellStyle name="Normal 3" xfId="5" xr:uid="{EF4A46B4-8D55-4329-AFDE-034FF9D7CA0B}"/>
    <cellStyle name="Normal 4" xfId="8" xr:uid="{A0EC51A4-BFBE-4122-A10D-71AA4E0A11B5}"/>
    <cellStyle name="Percent" xfId="11" builtinId="5"/>
    <cellStyle name="Percent 2" xfId="7" xr:uid="{38FD342C-CFE7-440A-9066-65FC52575CEE}"/>
    <cellStyle name="Percent 3" xfId="10" xr:uid="{F49EA4B6-F781-4E09-8ECC-26334B7D12CC}"/>
    <cellStyle name="SAPBEXstdData 2" xfId="3" xr:uid="{DA03E272-A37D-4A40-8A44-32D896F0504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28" Type="http://schemas.openxmlformats.org/officeDocument/2006/relationships/customXml" Target="../customXml/item3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Relationship Id="rId27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</xdr:colOff>
      <xdr:row>3</xdr:row>
      <xdr:rowOff>9525</xdr:rowOff>
    </xdr:from>
    <xdr:to>
      <xdr:col>0</xdr:col>
      <xdr:colOff>73025</xdr:colOff>
      <xdr:row>3</xdr:row>
      <xdr:rowOff>69215</xdr:rowOff>
    </xdr:to>
    <xdr:pic>
      <xdr:nvPicPr>
        <xdr:cNvPr id="2" name="BExMO7VFCN4EL59982UR4AJ25JNJ" descr="XX6TINEJADZGKR0CTM7ZRT0RA" hidden="1">
          <a:extLst>
            <a:ext uri="{FF2B5EF4-FFF2-40B4-BE49-F238E27FC236}">
              <a16:creationId xmlns:a16="http://schemas.microsoft.com/office/drawing/2014/main" id="{4FA532D8-ED7F-47B2-89F8-B1DCDD6E040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492125"/>
          <a:ext cx="53975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twoCellAnchor>
  <xdr:twoCellAnchor editAs="oneCell">
    <xdr:from>
      <xdr:col>0</xdr:col>
      <xdr:colOff>19050</xdr:colOff>
      <xdr:row>3</xdr:row>
      <xdr:rowOff>85725</xdr:rowOff>
    </xdr:from>
    <xdr:to>
      <xdr:col>0</xdr:col>
      <xdr:colOff>73025</xdr:colOff>
      <xdr:row>3</xdr:row>
      <xdr:rowOff>145415</xdr:rowOff>
    </xdr:to>
    <xdr:pic>
      <xdr:nvPicPr>
        <xdr:cNvPr id="3" name="BExU3EX5JJCXCII4YKUJBFBGIJR2" descr="OF5ZI9PI5WH36VPANJ2DYLNMI" hidden="1">
          <a:extLst>
            <a:ext uri="{FF2B5EF4-FFF2-40B4-BE49-F238E27FC236}">
              <a16:creationId xmlns:a16="http://schemas.microsoft.com/office/drawing/2014/main" id="{ED3DE1B6-1608-4976-B0FB-1F5103D512C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568325"/>
          <a:ext cx="53975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twoCellAnchor>
  <xdr:twoCellAnchor editAs="oneCell">
    <xdr:from>
      <xdr:col>2</xdr:col>
      <xdr:colOff>0</xdr:colOff>
      <xdr:row>3</xdr:row>
      <xdr:rowOff>9525</xdr:rowOff>
    </xdr:from>
    <xdr:to>
      <xdr:col>2</xdr:col>
      <xdr:colOff>53975</xdr:colOff>
      <xdr:row>3</xdr:row>
      <xdr:rowOff>69215</xdr:rowOff>
    </xdr:to>
    <xdr:pic>
      <xdr:nvPicPr>
        <xdr:cNvPr id="4" name="BEx1KD7H6UB1VYCJ7O61P562EIUY" descr="IQGV9140X0K0UPBL8OGU3I44J" hidden="1">
          <a:extLst>
            <a:ext uri="{FF2B5EF4-FFF2-40B4-BE49-F238E27FC236}">
              <a16:creationId xmlns:a16="http://schemas.microsoft.com/office/drawing/2014/main" id="{98A3849F-0FA9-41D6-9EEA-AB35BB09A12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90800" y="492125"/>
          <a:ext cx="53975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twoCellAnchor>
  <xdr:twoCellAnchor editAs="oneCell">
    <xdr:from>
      <xdr:col>2</xdr:col>
      <xdr:colOff>0</xdr:colOff>
      <xdr:row>3</xdr:row>
      <xdr:rowOff>85725</xdr:rowOff>
    </xdr:from>
    <xdr:to>
      <xdr:col>2</xdr:col>
      <xdr:colOff>53975</xdr:colOff>
      <xdr:row>3</xdr:row>
      <xdr:rowOff>145415</xdr:rowOff>
    </xdr:to>
    <xdr:pic>
      <xdr:nvPicPr>
        <xdr:cNvPr id="5" name="BEx5BJQWS6YWHH4ZMSUAMD641V6Y" descr="ZTMFMXCIQSECDX38ALEFHUB00" hidden="1">
          <a:extLst>
            <a:ext uri="{FF2B5EF4-FFF2-40B4-BE49-F238E27FC236}">
              <a16:creationId xmlns:a16="http://schemas.microsoft.com/office/drawing/2014/main" id="{50BEDB2E-11E7-47CD-8E74-EAAC132FBE8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90800" y="568325"/>
          <a:ext cx="53975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3</xdr:row>
      <xdr:rowOff>9525</xdr:rowOff>
    </xdr:from>
    <xdr:to>
      <xdr:col>2</xdr:col>
      <xdr:colOff>47625</xdr:colOff>
      <xdr:row>3</xdr:row>
      <xdr:rowOff>69215</xdr:rowOff>
    </xdr:to>
    <xdr:pic>
      <xdr:nvPicPr>
        <xdr:cNvPr id="6" name="BExVTO5Q8G2M7BPL4B2584LQS0R0" descr="OB6Q8NA4LZFE4GM9Y3V56BPMQ" hidden="1">
          <a:extLst>
            <a:ext uri="{FF2B5EF4-FFF2-40B4-BE49-F238E27FC236}">
              <a16:creationId xmlns:a16="http://schemas.microsoft.com/office/drawing/2014/main" id="{6970472B-027D-4DC0-809E-E2D3F53D77F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90800" y="492125"/>
          <a:ext cx="44450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twoCellAnchor>
  <xdr:twoCellAnchor editAs="oneCell">
    <xdr:from>
      <xdr:col>2</xdr:col>
      <xdr:colOff>0</xdr:colOff>
      <xdr:row>3</xdr:row>
      <xdr:rowOff>85725</xdr:rowOff>
    </xdr:from>
    <xdr:to>
      <xdr:col>2</xdr:col>
      <xdr:colOff>47625</xdr:colOff>
      <xdr:row>3</xdr:row>
      <xdr:rowOff>145415</xdr:rowOff>
    </xdr:to>
    <xdr:pic>
      <xdr:nvPicPr>
        <xdr:cNvPr id="7" name="BExIFSCLN1G86X78PFLTSMRP0US5" descr="9JK4SPV4DG7VTCZIILWHXQU5J" hidden="1">
          <a:extLst>
            <a:ext uri="{FF2B5EF4-FFF2-40B4-BE49-F238E27FC236}">
              <a16:creationId xmlns:a16="http://schemas.microsoft.com/office/drawing/2014/main" id="{0A16E170-F804-40D3-97DE-9EFC19DAE25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90800" y="568325"/>
          <a:ext cx="44450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twoCellAnchor>
  <xdr:twoCellAnchor editAs="oneCell">
    <xdr:from>
      <xdr:col>0</xdr:col>
      <xdr:colOff>19050</xdr:colOff>
      <xdr:row>3</xdr:row>
      <xdr:rowOff>9525</xdr:rowOff>
    </xdr:from>
    <xdr:to>
      <xdr:col>0</xdr:col>
      <xdr:colOff>73025</xdr:colOff>
      <xdr:row>3</xdr:row>
      <xdr:rowOff>69215</xdr:rowOff>
    </xdr:to>
    <xdr:pic>
      <xdr:nvPicPr>
        <xdr:cNvPr id="8" name="BEx1I152WN2D3A85O2XN0DGXCWHN" descr="KHBZFMANRA4UMJR1AB4M5NJNT" hidden="1">
          <a:extLst>
            <a:ext uri="{FF2B5EF4-FFF2-40B4-BE49-F238E27FC236}">
              <a16:creationId xmlns:a16="http://schemas.microsoft.com/office/drawing/2014/main" id="{80D0C88E-2B5F-498E-BECF-A1D6A47D948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492125"/>
          <a:ext cx="53975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twoCellAnchor>
  <xdr:twoCellAnchor editAs="oneCell">
    <xdr:from>
      <xdr:col>0</xdr:col>
      <xdr:colOff>19050</xdr:colOff>
      <xdr:row>3</xdr:row>
      <xdr:rowOff>85725</xdr:rowOff>
    </xdr:from>
    <xdr:to>
      <xdr:col>0</xdr:col>
      <xdr:colOff>73025</xdr:colOff>
      <xdr:row>3</xdr:row>
      <xdr:rowOff>145415</xdr:rowOff>
    </xdr:to>
    <xdr:pic>
      <xdr:nvPicPr>
        <xdr:cNvPr id="9" name="BExW9676P0SKCVKK25QCGHPA3PAD" descr="9A4PWZ20RMSRF0PNECCDM75CA" hidden="1">
          <a:extLst>
            <a:ext uri="{FF2B5EF4-FFF2-40B4-BE49-F238E27FC236}">
              <a16:creationId xmlns:a16="http://schemas.microsoft.com/office/drawing/2014/main" id="{EDE90C90-6C2F-4C0E-B8BD-89FA87B7349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568325"/>
          <a:ext cx="53975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twoCellAnchor>
  <xdr:twoCellAnchor editAs="oneCell">
    <xdr:from>
      <xdr:col>0</xdr:col>
      <xdr:colOff>28575</xdr:colOff>
      <xdr:row>4</xdr:row>
      <xdr:rowOff>123825</xdr:rowOff>
    </xdr:from>
    <xdr:to>
      <xdr:col>0</xdr:col>
      <xdr:colOff>152400</xdr:colOff>
      <xdr:row>5</xdr:row>
      <xdr:rowOff>69479</xdr:rowOff>
    </xdr:to>
    <xdr:pic>
      <xdr:nvPicPr>
        <xdr:cNvPr id="10" name="BExW253QPOZK9KW8BJC3LBXGCG2N" descr="Y5HX37BEUWSN1NEFJKZJXI3SX" hidden="1">
          <a:extLst>
            <a:ext uri="{FF2B5EF4-FFF2-40B4-BE49-F238E27FC236}">
              <a16:creationId xmlns:a16="http://schemas.microsoft.com/office/drawing/2014/main" id="{0884441C-A92B-450E-9A17-EB04FDC83B4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400" y="768350"/>
          <a:ext cx="127000" cy="14567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19050</xdr:colOff>
      <xdr:row>3</xdr:row>
      <xdr:rowOff>9525</xdr:rowOff>
    </xdr:from>
    <xdr:to>
      <xdr:col>0</xdr:col>
      <xdr:colOff>73025</xdr:colOff>
      <xdr:row>3</xdr:row>
      <xdr:rowOff>69215</xdr:rowOff>
    </xdr:to>
    <xdr:pic>
      <xdr:nvPicPr>
        <xdr:cNvPr id="11" name="BExS5CPQ8P8JOQPK7ANNKHLSGOKU" hidden="1">
          <a:extLst>
            <a:ext uri="{FF2B5EF4-FFF2-40B4-BE49-F238E27FC236}">
              <a16:creationId xmlns:a16="http://schemas.microsoft.com/office/drawing/2014/main" id="{4DB962DC-DCC2-4855-921B-F0C6BA997E2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492125"/>
          <a:ext cx="53975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twoCellAnchor>
  <xdr:twoCellAnchor editAs="oneCell">
    <xdr:from>
      <xdr:col>0</xdr:col>
      <xdr:colOff>19050</xdr:colOff>
      <xdr:row>3</xdr:row>
      <xdr:rowOff>85725</xdr:rowOff>
    </xdr:from>
    <xdr:to>
      <xdr:col>0</xdr:col>
      <xdr:colOff>73025</xdr:colOff>
      <xdr:row>3</xdr:row>
      <xdr:rowOff>145415</xdr:rowOff>
    </xdr:to>
    <xdr:pic>
      <xdr:nvPicPr>
        <xdr:cNvPr id="12" name="BExMM0AVUAIRNJLXB1FW8R0YB4ZZ" hidden="1">
          <a:extLst>
            <a:ext uri="{FF2B5EF4-FFF2-40B4-BE49-F238E27FC236}">
              <a16:creationId xmlns:a16="http://schemas.microsoft.com/office/drawing/2014/main" id="{706533FE-908C-4E85-8761-37DB424815F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568325"/>
          <a:ext cx="53975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19050</xdr:colOff>
      <xdr:row>3</xdr:row>
      <xdr:rowOff>9525</xdr:rowOff>
    </xdr:from>
    <xdr:to>
      <xdr:col>0</xdr:col>
      <xdr:colOff>73025</xdr:colOff>
      <xdr:row>3</xdr:row>
      <xdr:rowOff>69215</xdr:rowOff>
    </xdr:to>
    <xdr:pic>
      <xdr:nvPicPr>
        <xdr:cNvPr id="13" name="BExXZ7Y09CBS0XA7IPB3IRJ8RJM4" hidden="1">
          <a:extLst>
            <a:ext uri="{FF2B5EF4-FFF2-40B4-BE49-F238E27FC236}">
              <a16:creationId xmlns:a16="http://schemas.microsoft.com/office/drawing/2014/main" id="{12F59F3B-3F5F-4549-B780-F73CA6967D6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492125"/>
          <a:ext cx="53975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twoCellAnchor>
  <xdr:twoCellAnchor editAs="oneCell">
    <xdr:from>
      <xdr:col>0</xdr:col>
      <xdr:colOff>19050</xdr:colOff>
      <xdr:row>3</xdr:row>
      <xdr:rowOff>85725</xdr:rowOff>
    </xdr:from>
    <xdr:to>
      <xdr:col>0</xdr:col>
      <xdr:colOff>73025</xdr:colOff>
      <xdr:row>3</xdr:row>
      <xdr:rowOff>145415</xdr:rowOff>
    </xdr:to>
    <xdr:pic>
      <xdr:nvPicPr>
        <xdr:cNvPr id="14" name="BExQ7SXS9VUG7P6CACU2J7R2SGIZ" hidden="1">
          <a:extLst>
            <a:ext uri="{FF2B5EF4-FFF2-40B4-BE49-F238E27FC236}">
              <a16:creationId xmlns:a16="http://schemas.microsoft.com/office/drawing/2014/main" id="{E0F6B4FF-50D8-4D97-BF25-33F8436EFC9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568325"/>
          <a:ext cx="53975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twoCellAnchor>
  <xdr:twoCellAnchor editAs="oneCell">
    <xdr:from>
      <xdr:col>2</xdr:col>
      <xdr:colOff>0</xdr:colOff>
      <xdr:row>3</xdr:row>
      <xdr:rowOff>9525</xdr:rowOff>
    </xdr:from>
    <xdr:to>
      <xdr:col>2</xdr:col>
      <xdr:colOff>53975</xdr:colOff>
      <xdr:row>3</xdr:row>
      <xdr:rowOff>69215</xdr:rowOff>
    </xdr:to>
    <xdr:pic>
      <xdr:nvPicPr>
        <xdr:cNvPr id="15" name="BEx5AQZ4ETQ9LMY5EBWVH20Z7VXQ" hidden="1">
          <a:extLst>
            <a:ext uri="{FF2B5EF4-FFF2-40B4-BE49-F238E27FC236}">
              <a16:creationId xmlns:a16="http://schemas.microsoft.com/office/drawing/2014/main" id="{19510D2C-E9DA-48EE-B077-E265236306D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90800" y="492125"/>
          <a:ext cx="53975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twoCellAnchor>
  <xdr:twoCellAnchor editAs="oneCell">
    <xdr:from>
      <xdr:col>2</xdr:col>
      <xdr:colOff>0</xdr:colOff>
      <xdr:row>3</xdr:row>
      <xdr:rowOff>85725</xdr:rowOff>
    </xdr:from>
    <xdr:to>
      <xdr:col>2</xdr:col>
      <xdr:colOff>53975</xdr:colOff>
      <xdr:row>3</xdr:row>
      <xdr:rowOff>145415</xdr:rowOff>
    </xdr:to>
    <xdr:pic>
      <xdr:nvPicPr>
        <xdr:cNvPr id="16" name="BExUBK0YZ5VYFY8TTITJGJU9S06A" hidden="1">
          <a:extLst>
            <a:ext uri="{FF2B5EF4-FFF2-40B4-BE49-F238E27FC236}">
              <a16:creationId xmlns:a16="http://schemas.microsoft.com/office/drawing/2014/main" id="{503AB104-61C2-4EB0-AE97-60CB98BF893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90800" y="568325"/>
          <a:ext cx="53975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twoCellAnchor>
  <xdr:twoCellAnchor editAs="oneCell">
    <xdr:from>
      <xdr:col>2</xdr:col>
      <xdr:colOff>0</xdr:colOff>
      <xdr:row>3</xdr:row>
      <xdr:rowOff>9525</xdr:rowOff>
    </xdr:from>
    <xdr:to>
      <xdr:col>2</xdr:col>
      <xdr:colOff>44450</xdr:colOff>
      <xdr:row>3</xdr:row>
      <xdr:rowOff>69215</xdr:rowOff>
    </xdr:to>
    <xdr:pic>
      <xdr:nvPicPr>
        <xdr:cNvPr id="17" name="BExUEZCSSJ7RN4J18I2NUIQR2FZS" hidden="1">
          <a:extLst>
            <a:ext uri="{FF2B5EF4-FFF2-40B4-BE49-F238E27FC236}">
              <a16:creationId xmlns:a16="http://schemas.microsoft.com/office/drawing/2014/main" id="{B6E0F826-3C5B-42FF-89E4-BAA522F7474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90800" y="492125"/>
          <a:ext cx="47625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twoCellAnchor>
  <xdr:twoCellAnchor editAs="oneCell">
    <xdr:from>
      <xdr:col>2</xdr:col>
      <xdr:colOff>0</xdr:colOff>
      <xdr:row>3</xdr:row>
      <xdr:rowOff>85725</xdr:rowOff>
    </xdr:from>
    <xdr:to>
      <xdr:col>2</xdr:col>
      <xdr:colOff>44450</xdr:colOff>
      <xdr:row>3</xdr:row>
      <xdr:rowOff>145415</xdr:rowOff>
    </xdr:to>
    <xdr:pic>
      <xdr:nvPicPr>
        <xdr:cNvPr id="18" name="BExS3JDQWF7U3F5JTEVOE16ASIYK" hidden="1">
          <a:extLst>
            <a:ext uri="{FF2B5EF4-FFF2-40B4-BE49-F238E27FC236}">
              <a16:creationId xmlns:a16="http://schemas.microsoft.com/office/drawing/2014/main" id="{374814CB-B1BF-4E76-82A4-4A0AA494585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90800" y="568325"/>
          <a:ext cx="47625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twoCellAnchor>
  <xdr:twoCellAnchor editAs="oneCell">
    <xdr:from>
      <xdr:col>0</xdr:col>
      <xdr:colOff>47625</xdr:colOff>
      <xdr:row>5</xdr:row>
      <xdr:rowOff>104775</xdr:rowOff>
    </xdr:from>
    <xdr:to>
      <xdr:col>0</xdr:col>
      <xdr:colOff>183515</xdr:colOff>
      <xdr:row>6</xdr:row>
      <xdr:rowOff>31713</xdr:rowOff>
    </xdr:to>
    <xdr:pic>
      <xdr:nvPicPr>
        <xdr:cNvPr id="19" name="BEx973S463FCQVJ7QDFBUIU0WJ3F" descr="ZQTVYL8DCSADVT0QMRXFLU0TR" hidden="1">
          <a:extLst>
            <a:ext uri="{FF2B5EF4-FFF2-40B4-BE49-F238E27FC236}">
              <a16:creationId xmlns:a16="http://schemas.microsoft.com/office/drawing/2014/main" id="{927DA714-67F0-47A7-B17D-007EDC1B2E8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450" y="911225"/>
          <a:ext cx="135890" cy="1269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85725</xdr:colOff>
      <xdr:row>8</xdr:row>
      <xdr:rowOff>0</xdr:rowOff>
    </xdr:from>
    <xdr:to>
      <xdr:col>0</xdr:col>
      <xdr:colOff>221615</xdr:colOff>
      <xdr:row>8</xdr:row>
      <xdr:rowOff>168873</xdr:rowOff>
    </xdr:to>
    <xdr:pic>
      <xdr:nvPicPr>
        <xdr:cNvPr id="20" name="BExRZO0PLWWMCLGRH7EH6UXYWGAJ" descr="9D4GQ34QB727H10MA3SSAR2R9" hidden="1">
          <a:extLst>
            <a:ext uri="{FF2B5EF4-FFF2-40B4-BE49-F238E27FC236}">
              <a16:creationId xmlns:a16="http://schemas.microsoft.com/office/drawing/2014/main" id="{8C4CB741-CDF3-4FF3-9719-3EF0E50D417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2550" y="1295400"/>
          <a:ext cx="135890" cy="17204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47625</xdr:colOff>
      <xdr:row>8</xdr:row>
      <xdr:rowOff>0</xdr:rowOff>
    </xdr:from>
    <xdr:to>
      <xdr:col>0</xdr:col>
      <xdr:colOff>183515</xdr:colOff>
      <xdr:row>8</xdr:row>
      <xdr:rowOff>145143</xdr:rowOff>
    </xdr:to>
    <xdr:pic>
      <xdr:nvPicPr>
        <xdr:cNvPr id="21" name="BExBDP6HNAAJUM39SE5G2C8BKNRQ" descr="1TM64TL2QIMYV7WYSV2VLGXY4" hidden="1">
          <a:extLst>
            <a:ext uri="{FF2B5EF4-FFF2-40B4-BE49-F238E27FC236}">
              <a16:creationId xmlns:a16="http://schemas.microsoft.com/office/drawing/2014/main" id="{51ADB661-4487-4A56-A9D9-FE6CECDA3FF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450" y="1295400"/>
          <a:ext cx="135890" cy="1419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47625</xdr:colOff>
      <xdr:row>8</xdr:row>
      <xdr:rowOff>0</xdr:rowOff>
    </xdr:from>
    <xdr:to>
      <xdr:col>0</xdr:col>
      <xdr:colOff>183515</xdr:colOff>
      <xdr:row>8</xdr:row>
      <xdr:rowOff>168873</xdr:rowOff>
    </xdr:to>
    <xdr:pic>
      <xdr:nvPicPr>
        <xdr:cNvPr id="22" name="BExQEGJP61DL2NZY6LMBHBZ0J5YT" descr="D6ZNRZJ7EX4GZT9RO8LE0C905" hidden="1">
          <a:extLst>
            <a:ext uri="{FF2B5EF4-FFF2-40B4-BE49-F238E27FC236}">
              <a16:creationId xmlns:a16="http://schemas.microsoft.com/office/drawing/2014/main" id="{4E1C4270-D0D6-4BE1-AA5D-337A810810D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450" y="1295400"/>
          <a:ext cx="135890" cy="17204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47625</xdr:colOff>
      <xdr:row>8</xdr:row>
      <xdr:rowOff>0</xdr:rowOff>
    </xdr:from>
    <xdr:to>
      <xdr:col>0</xdr:col>
      <xdr:colOff>183515</xdr:colOff>
      <xdr:row>8</xdr:row>
      <xdr:rowOff>145143</xdr:rowOff>
    </xdr:to>
    <xdr:pic>
      <xdr:nvPicPr>
        <xdr:cNvPr id="23" name="BExTY1BCS6HZIF6HI5491FGHDVAE" descr="MJ6976KI2UH1IE8M227DUYXMJ" hidden="1">
          <a:extLst>
            <a:ext uri="{FF2B5EF4-FFF2-40B4-BE49-F238E27FC236}">
              <a16:creationId xmlns:a16="http://schemas.microsoft.com/office/drawing/2014/main" id="{665A0D00-CCA3-45CE-B1F3-21277B15F7C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450" y="1295400"/>
          <a:ext cx="135890" cy="1419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47625</xdr:colOff>
      <xdr:row>4</xdr:row>
      <xdr:rowOff>123825</xdr:rowOff>
    </xdr:from>
    <xdr:to>
      <xdr:col>0</xdr:col>
      <xdr:colOff>183515</xdr:colOff>
      <xdr:row>5</xdr:row>
      <xdr:rowOff>69479</xdr:rowOff>
    </xdr:to>
    <xdr:pic>
      <xdr:nvPicPr>
        <xdr:cNvPr id="24" name="BEx5FXJGJOT93D0J2IRJ3985IUMI" hidden="1">
          <a:extLst>
            <a:ext uri="{FF2B5EF4-FFF2-40B4-BE49-F238E27FC236}">
              <a16:creationId xmlns:a16="http://schemas.microsoft.com/office/drawing/2014/main" id="{59B3AC9B-7847-42F2-AE6D-1523B10C498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450" y="768350"/>
          <a:ext cx="135890" cy="14567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</xdr:colOff>
      <xdr:row>3</xdr:row>
      <xdr:rowOff>142875</xdr:rowOff>
    </xdr:from>
    <xdr:to>
      <xdr:col>0</xdr:col>
      <xdr:colOff>145415</xdr:colOff>
      <xdr:row>4</xdr:row>
      <xdr:rowOff>69478</xdr:rowOff>
    </xdr:to>
    <xdr:pic>
      <xdr:nvPicPr>
        <xdr:cNvPr id="25" name="BEx3RTMHAR35NUAAK49TV6NU7EPA" descr="QFXLG4ZCXTRQSJYFCKJ58G9N8" hidden="1">
          <a:extLst>
            <a:ext uri="{FF2B5EF4-FFF2-40B4-BE49-F238E27FC236}">
              <a16:creationId xmlns:a16="http://schemas.microsoft.com/office/drawing/2014/main" id="{CD79B864-3C58-46AE-93C1-DD20129C258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50" y="625475"/>
          <a:ext cx="135890" cy="1266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85725</xdr:colOff>
      <xdr:row>6</xdr:row>
      <xdr:rowOff>85725</xdr:rowOff>
    </xdr:from>
    <xdr:to>
      <xdr:col>0</xdr:col>
      <xdr:colOff>221615</xdr:colOff>
      <xdr:row>6</xdr:row>
      <xdr:rowOff>238088</xdr:rowOff>
    </xdr:to>
    <xdr:pic>
      <xdr:nvPicPr>
        <xdr:cNvPr id="26" name="BExS8T38WLC2R738ZC7BDJQAKJAJ" descr="MRI962L5PB0E0YWXCIBN82VJH" hidden="1">
          <a:extLst>
            <a:ext uri="{FF2B5EF4-FFF2-40B4-BE49-F238E27FC236}">
              <a16:creationId xmlns:a16="http://schemas.microsoft.com/office/drawing/2014/main" id="{5F0254A5-ED37-44B6-9AC5-BC95AE99CFE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2550" y="1054100"/>
          <a:ext cx="135890" cy="14601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47625</xdr:colOff>
      <xdr:row>4</xdr:row>
      <xdr:rowOff>123825</xdr:rowOff>
    </xdr:from>
    <xdr:to>
      <xdr:col>0</xdr:col>
      <xdr:colOff>183515</xdr:colOff>
      <xdr:row>5</xdr:row>
      <xdr:rowOff>69479</xdr:rowOff>
    </xdr:to>
    <xdr:pic>
      <xdr:nvPicPr>
        <xdr:cNvPr id="27" name="BEx5F64BJ6DCM4EJH81D5ZFNPZ0V" descr="7DJ9FILZD2YPS6X1JBP9E76TU" hidden="1">
          <a:extLst>
            <a:ext uri="{FF2B5EF4-FFF2-40B4-BE49-F238E27FC236}">
              <a16:creationId xmlns:a16="http://schemas.microsoft.com/office/drawing/2014/main" id="{417C80FE-7FCE-4A52-B363-2636FDCAF33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450" y="768350"/>
          <a:ext cx="135890" cy="14567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47625</xdr:colOff>
      <xdr:row>4</xdr:row>
      <xdr:rowOff>123825</xdr:rowOff>
    </xdr:from>
    <xdr:to>
      <xdr:col>0</xdr:col>
      <xdr:colOff>183515</xdr:colOff>
      <xdr:row>5</xdr:row>
      <xdr:rowOff>69479</xdr:rowOff>
    </xdr:to>
    <xdr:pic>
      <xdr:nvPicPr>
        <xdr:cNvPr id="28" name="BExQEXXHA3EEXR44LT6RKCDWM6ZT" hidden="1">
          <a:extLst>
            <a:ext uri="{FF2B5EF4-FFF2-40B4-BE49-F238E27FC236}">
              <a16:creationId xmlns:a16="http://schemas.microsoft.com/office/drawing/2014/main" id="{47510A45-5236-4840-BCD6-9DAEDEAAE74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450" y="768350"/>
          <a:ext cx="135890" cy="14567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85725</xdr:colOff>
      <xdr:row>8</xdr:row>
      <xdr:rowOff>0</xdr:rowOff>
    </xdr:from>
    <xdr:to>
      <xdr:col>0</xdr:col>
      <xdr:colOff>221615</xdr:colOff>
      <xdr:row>8</xdr:row>
      <xdr:rowOff>141333</xdr:rowOff>
    </xdr:to>
    <xdr:pic>
      <xdr:nvPicPr>
        <xdr:cNvPr id="29" name="BEx1X6AMHV6ZK3UJB2BXIJTJHYJU" descr="OALR4L95ELQLZ1Y1LETHM1CS9" hidden="1">
          <a:extLst>
            <a:ext uri="{FF2B5EF4-FFF2-40B4-BE49-F238E27FC236}">
              <a16:creationId xmlns:a16="http://schemas.microsoft.com/office/drawing/2014/main" id="{50F48CC8-AD55-48B7-AFE7-6B2B349829B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2550" y="1295400"/>
          <a:ext cx="135890" cy="144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</xdr:colOff>
      <xdr:row>3</xdr:row>
      <xdr:rowOff>142875</xdr:rowOff>
    </xdr:from>
    <xdr:to>
      <xdr:col>0</xdr:col>
      <xdr:colOff>145415</xdr:colOff>
      <xdr:row>4</xdr:row>
      <xdr:rowOff>69478</xdr:rowOff>
    </xdr:to>
    <xdr:pic>
      <xdr:nvPicPr>
        <xdr:cNvPr id="30" name="BExSDIVCE09QKG3CT52PHCS6ZJ09" descr="9F076L7EQCF2COMMGCQG6BQGU" hidden="1">
          <a:extLst>
            <a:ext uri="{FF2B5EF4-FFF2-40B4-BE49-F238E27FC236}">
              <a16:creationId xmlns:a16="http://schemas.microsoft.com/office/drawing/2014/main" id="{B1594AA0-D2BB-4A03-A0E9-CC1C50427A9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50" y="625475"/>
          <a:ext cx="135890" cy="1266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47625</xdr:colOff>
      <xdr:row>8</xdr:row>
      <xdr:rowOff>0</xdr:rowOff>
    </xdr:from>
    <xdr:to>
      <xdr:col>0</xdr:col>
      <xdr:colOff>183515</xdr:colOff>
      <xdr:row>8</xdr:row>
      <xdr:rowOff>168873</xdr:rowOff>
    </xdr:to>
    <xdr:pic>
      <xdr:nvPicPr>
        <xdr:cNvPr id="31" name="BEx1QZGQZBAWJ8591VXEIPUOVS7X" descr="MEW27CPIFG44B7E7HEQUUF5QF" hidden="1">
          <a:extLst>
            <a:ext uri="{FF2B5EF4-FFF2-40B4-BE49-F238E27FC236}">
              <a16:creationId xmlns:a16="http://schemas.microsoft.com/office/drawing/2014/main" id="{59555CA3-202E-4807-AFC1-C626AE1A498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450" y="1295400"/>
          <a:ext cx="135890" cy="17204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47625</xdr:colOff>
      <xdr:row>8</xdr:row>
      <xdr:rowOff>0</xdr:rowOff>
    </xdr:from>
    <xdr:to>
      <xdr:col>0</xdr:col>
      <xdr:colOff>183515</xdr:colOff>
      <xdr:row>8</xdr:row>
      <xdr:rowOff>145144</xdr:rowOff>
    </xdr:to>
    <xdr:pic>
      <xdr:nvPicPr>
        <xdr:cNvPr id="32" name="BExMF7LICJLPXSHM63A6EQ79YQKG" descr="U084VZL15IMB1OFRRAY6GVKAE" hidden="1">
          <a:extLst>
            <a:ext uri="{FF2B5EF4-FFF2-40B4-BE49-F238E27FC236}">
              <a16:creationId xmlns:a16="http://schemas.microsoft.com/office/drawing/2014/main" id="{81287CBE-52A6-44D3-B73F-F5FA158DA33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450" y="1295400"/>
          <a:ext cx="135890" cy="1419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47625</xdr:colOff>
      <xdr:row>8</xdr:row>
      <xdr:rowOff>0</xdr:rowOff>
    </xdr:from>
    <xdr:to>
      <xdr:col>0</xdr:col>
      <xdr:colOff>183515</xdr:colOff>
      <xdr:row>8</xdr:row>
      <xdr:rowOff>168872</xdr:rowOff>
    </xdr:to>
    <xdr:pic>
      <xdr:nvPicPr>
        <xdr:cNvPr id="33" name="BExS343F8GCKP6HTF9Y97L133DX8" descr="ZRF0KB1IYQSNV63CTXT25G67G" hidden="1">
          <a:extLst>
            <a:ext uri="{FF2B5EF4-FFF2-40B4-BE49-F238E27FC236}">
              <a16:creationId xmlns:a16="http://schemas.microsoft.com/office/drawing/2014/main" id="{C8B56EE7-8FA7-4EAC-BA3C-A5C413833F9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450" y="1295400"/>
          <a:ext cx="135890" cy="17204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47625</xdr:colOff>
      <xdr:row>8</xdr:row>
      <xdr:rowOff>0</xdr:rowOff>
    </xdr:from>
    <xdr:to>
      <xdr:col>0</xdr:col>
      <xdr:colOff>183515</xdr:colOff>
      <xdr:row>8</xdr:row>
      <xdr:rowOff>145415</xdr:rowOff>
    </xdr:to>
    <xdr:pic>
      <xdr:nvPicPr>
        <xdr:cNvPr id="34" name="BExZMRC09W87CY4B73NPZMNH21AH" descr="78CUMI0OVLYJRSDRQ3V2YX812" hidden="1">
          <a:extLst>
            <a:ext uri="{FF2B5EF4-FFF2-40B4-BE49-F238E27FC236}">
              <a16:creationId xmlns:a16="http://schemas.microsoft.com/office/drawing/2014/main" id="{C8ECF7C8-FB37-4BB2-89F9-DC58D19B152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450" y="1295400"/>
          <a:ext cx="135890" cy="142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47625</xdr:colOff>
      <xdr:row>8</xdr:row>
      <xdr:rowOff>0</xdr:rowOff>
    </xdr:from>
    <xdr:to>
      <xdr:col>0</xdr:col>
      <xdr:colOff>183515</xdr:colOff>
      <xdr:row>8</xdr:row>
      <xdr:rowOff>168873</xdr:rowOff>
    </xdr:to>
    <xdr:pic>
      <xdr:nvPicPr>
        <xdr:cNvPr id="35" name="BExZXVFJ4DY4I24AARDT4AMP6EN1" descr="TXSMH2MTH86CYKA26740RQPUC" hidden="1">
          <a:extLst>
            <a:ext uri="{FF2B5EF4-FFF2-40B4-BE49-F238E27FC236}">
              <a16:creationId xmlns:a16="http://schemas.microsoft.com/office/drawing/2014/main" id="{714BA3D6-588F-4226-AEE6-6BF2FD01A8D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450" y="1295400"/>
          <a:ext cx="135890" cy="17204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47625</xdr:colOff>
      <xdr:row>8</xdr:row>
      <xdr:rowOff>0</xdr:rowOff>
    </xdr:from>
    <xdr:to>
      <xdr:col>0</xdr:col>
      <xdr:colOff>183515</xdr:colOff>
      <xdr:row>8</xdr:row>
      <xdr:rowOff>141333</xdr:rowOff>
    </xdr:to>
    <xdr:pic>
      <xdr:nvPicPr>
        <xdr:cNvPr id="36" name="BExOCUIOFQWUGTBU5ESTW3EYEP5C" descr="9BNF49V0R6VVYPHEVMJ3ABDQZ" hidden="1">
          <a:extLst>
            <a:ext uri="{FF2B5EF4-FFF2-40B4-BE49-F238E27FC236}">
              <a16:creationId xmlns:a16="http://schemas.microsoft.com/office/drawing/2014/main" id="{E30BA2BA-1799-426C-9E31-A6FA4651FC6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450" y="1295400"/>
          <a:ext cx="135890" cy="144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47625</xdr:colOff>
      <xdr:row>7</xdr:row>
      <xdr:rowOff>66675</xdr:rowOff>
    </xdr:from>
    <xdr:to>
      <xdr:col>0</xdr:col>
      <xdr:colOff>183515</xdr:colOff>
      <xdr:row>7</xdr:row>
      <xdr:rowOff>190462</xdr:rowOff>
    </xdr:to>
    <xdr:pic>
      <xdr:nvPicPr>
        <xdr:cNvPr id="37" name="BExU65O9OE4B4MQ2A3OYH13M8BZJ" descr="3INNIMMPDBB0JF37L81M6ID21" hidden="1">
          <a:extLst>
            <a:ext uri="{FF2B5EF4-FFF2-40B4-BE49-F238E27FC236}">
              <a16:creationId xmlns:a16="http://schemas.microsoft.com/office/drawing/2014/main" id="{B7AB171C-DD63-48BB-B6A4-D15CB388C92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450" y="1196975"/>
          <a:ext cx="135890" cy="1269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47625</xdr:colOff>
      <xdr:row>6</xdr:row>
      <xdr:rowOff>85725</xdr:rowOff>
    </xdr:from>
    <xdr:to>
      <xdr:col>0</xdr:col>
      <xdr:colOff>183515</xdr:colOff>
      <xdr:row>6</xdr:row>
      <xdr:rowOff>238088</xdr:rowOff>
    </xdr:to>
    <xdr:pic>
      <xdr:nvPicPr>
        <xdr:cNvPr id="38" name="BExOPRCR0UW7TKXSV5WDTL348FGL" descr="S9JM17GP1802LHN4GT14BJYIC" hidden="1">
          <a:extLst>
            <a:ext uri="{FF2B5EF4-FFF2-40B4-BE49-F238E27FC236}">
              <a16:creationId xmlns:a16="http://schemas.microsoft.com/office/drawing/2014/main" id="{61304DD3-45D8-45E0-A0A9-807BBB2A5B4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450" y="1054100"/>
          <a:ext cx="135890" cy="14601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47625</xdr:colOff>
      <xdr:row>5</xdr:row>
      <xdr:rowOff>104775</xdr:rowOff>
    </xdr:from>
    <xdr:to>
      <xdr:col>0</xdr:col>
      <xdr:colOff>183515</xdr:colOff>
      <xdr:row>6</xdr:row>
      <xdr:rowOff>31713</xdr:rowOff>
    </xdr:to>
    <xdr:pic>
      <xdr:nvPicPr>
        <xdr:cNvPr id="39" name="BEx5OESAY2W8SEGI3TSB65EHJ04B" descr="9CN2Y88X8WYV1HWZG1QILY9BK" hidden="1">
          <a:extLst>
            <a:ext uri="{FF2B5EF4-FFF2-40B4-BE49-F238E27FC236}">
              <a16:creationId xmlns:a16="http://schemas.microsoft.com/office/drawing/2014/main" id="{D837A2B6-42B2-462A-AF0F-F4EC3CC963A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450" y="911225"/>
          <a:ext cx="135890" cy="1269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47625</xdr:colOff>
      <xdr:row>4</xdr:row>
      <xdr:rowOff>123825</xdr:rowOff>
    </xdr:from>
    <xdr:to>
      <xdr:col>0</xdr:col>
      <xdr:colOff>183515</xdr:colOff>
      <xdr:row>5</xdr:row>
      <xdr:rowOff>69479</xdr:rowOff>
    </xdr:to>
    <xdr:pic>
      <xdr:nvPicPr>
        <xdr:cNvPr id="40" name="BExGMWEQ2BYRY9BAO5T1X850MJN1" descr="AZ9ST0XDIOP50HSUFO5V31BR0" hidden="1">
          <a:extLst>
            <a:ext uri="{FF2B5EF4-FFF2-40B4-BE49-F238E27FC236}">
              <a16:creationId xmlns:a16="http://schemas.microsoft.com/office/drawing/2014/main" id="{D5766543-1021-444F-AF53-DF43E0667FD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450" y="768350"/>
          <a:ext cx="135890" cy="14567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57150</xdr:colOff>
      <xdr:row>8</xdr:row>
      <xdr:rowOff>0</xdr:rowOff>
    </xdr:from>
    <xdr:to>
      <xdr:col>0</xdr:col>
      <xdr:colOff>187325</xdr:colOff>
      <xdr:row>8</xdr:row>
      <xdr:rowOff>120650</xdr:rowOff>
    </xdr:to>
    <xdr:pic>
      <xdr:nvPicPr>
        <xdr:cNvPr id="41" name="BExSH4SFQ1CMK9EUCS4FVW35TR9M" descr="Collapsed" hidden="1">
          <a:extLst>
            <a:ext uri="{FF2B5EF4-FFF2-40B4-BE49-F238E27FC236}">
              <a16:creationId xmlns:a16="http://schemas.microsoft.com/office/drawing/2014/main" id="{9216E1DA-B473-45C5-AB1F-B98EFC58B80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295400"/>
          <a:ext cx="1301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145415</xdr:colOff>
      <xdr:row>8</xdr:row>
      <xdr:rowOff>141333</xdr:rowOff>
    </xdr:to>
    <xdr:pic>
      <xdr:nvPicPr>
        <xdr:cNvPr id="42" name="BExQ6YTFRCLM0PV07QEQSXQHLWD4" descr="Collapsed" hidden="1">
          <a:extLst>
            <a:ext uri="{FF2B5EF4-FFF2-40B4-BE49-F238E27FC236}">
              <a16:creationId xmlns:a16="http://schemas.microsoft.com/office/drawing/2014/main" id="{AB5236D2-DD9F-4847-A860-7C55B828B5C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90800" y="1295400"/>
          <a:ext cx="142240" cy="144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57150</xdr:colOff>
      <xdr:row>8</xdr:row>
      <xdr:rowOff>0</xdr:rowOff>
    </xdr:from>
    <xdr:to>
      <xdr:col>0</xdr:col>
      <xdr:colOff>187325</xdr:colOff>
      <xdr:row>8</xdr:row>
      <xdr:rowOff>120650</xdr:rowOff>
    </xdr:to>
    <xdr:pic>
      <xdr:nvPicPr>
        <xdr:cNvPr id="43" name="BExMKTFYK09E39K6RG1JSK8LEMV5" descr="Collapsed" hidden="1">
          <a:extLst>
            <a:ext uri="{FF2B5EF4-FFF2-40B4-BE49-F238E27FC236}">
              <a16:creationId xmlns:a16="http://schemas.microsoft.com/office/drawing/2014/main" id="{4C086853-FDCA-4B76-8190-84A48C21F43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295400"/>
          <a:ext cx="1301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7</xdr:row>
      <xdr:rowOff>57150</xdr:rowOff>
    </xdr:from>
    <xdr:to>
      <xdr:col>2</xdr:col>
      <xdr:colOff>145415</xdr:colOff>
      <xdr:row>7</xdr:row>
      <xdr:rowOff>206972</xdr:rowOff>
    </xdr:to>
    <xdr:pic>
      <xdr:nvPicPr>
        <xdr:cNvPr id="44" name="BExH2RMY2HZEOQYF40YOMAYC0RSL" descr="Expanded" hidden="1">
          <a:extLst>
            <a:ext uri="{FF2B5EF4-FFF2-40B4-BE49-F238E27FC236}">
              <a16:creationId xmlns:a16="http://schemas.microsoft.com/office/drawing/2014/main" id="{BBB771C2-C108-4D5B-A69B-A1B6F1F933B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90800" y="1190625"/>
          <a:ext cx="142240" cy="14029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19050</xdr:colOff>
      <xdr:row>7</xdr:row>
      <xdr:rowOff>57150</xdr:rowOff>
    </xdr:from>
    <xdr:to>
      <xdr:col>0</xdr:col>
      <xdr:colOff>149225</xdr:colOff>
      <xdr:row>7</xdr:row>
      <xdr:rowOff>206972</xdr:rowOff>
    </xdr:to>
    <xdr:pic>
      <xdr:nvPicPr>
        <xdr:cNvPr id="45" name="BExITO3MFAEP887APDPK7TGQ2KVO" descr="Expanded" hidden="1">
          <a:extLst>
            <a:ext uri="{FF2B5EF4-FFF2-40B4-BE49-F238E27FC236}">
              <a16:creationId xmlns:a16="http://schemas.microsoft.com/office/drawing/2014/main" id="{CBC0B49F-0032-4694-B62F-6AF069D4922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190625"/>
          <a:ext cx="130175" cy="14029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3</xdr:row>
      <xdr:rowOff>0</xdr:rowOff>
    </xdr:from>
    <xdr:to>
      <xdr:col>724</xdr:col>
      <xdr:colOff>315642</xdr:colOff>
      <xdr:row>36</xdr:row>
      <xdr:rowOff>179895</xdr:rowOff>
    </xdr:to>
    <xdr:pic>
      <xdr:nvPicPr>
        <xdr:cNvPr id="46" name="BExXRND8208TWULE9S50U89VKPB7" descr="ETUGZV0SKTQDQB8JOYY0DCX79" hidden="1">
          <a:extLst>
            <a:ext uri="{FF2B5EF4-FFF2-40B4-BE49-F238E27FC236}">
              <a16:creationId xmlns:a16="http://schemas.microsoft.com/office/drawing/2014/main" id="{923CE5C6-95B6-4B98-AD4A-0DBD7C0F5C36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85775"/>
          <a:ext cx="463763707" cy="73331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0</xdr:col>
      <xdr:colOff>438150</xdr:colOff>
      <xdr:row>3</xdr:row>
      <xdr:rowOff>9525</xdr:rowOff>
    </xdr:from>
    <xdr:ext cx="53975" cy="62865"/>
    <xdr:pic>
      <xdr:nvPicPr>
        <xdr:cNvPr id="47" name="BEx1KD7H6UB1VYCJ7O61P562EIUY" descr="IQGV9140X0K0UPBL8OGU3I44J" hidden="1">
          <a:extLst>
            <a:ext uri="{FF2B5EF4-FFF2-40B4-BE49-F238E27FC236}">
              <a16:creationId xmlns:a16="http://schemas.microsoft.com/office/drawing/2014/main" id="{7C3ED9E4-54F2-462A-A788-475DB296462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8150" y="492125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0</xdr:col>
      <xdr:colOff>438150</xdr:colOff>
      <xdr:row>3</xdr:row>
      <xdr:rowOff>85725</xdr:rowOff>
    </xdr:from>
    <xdr:ext cx="53975" cy="62865"/>
    <xdr:pic>
      <xdr:nvPicPr>
        <xdr:cNvPr id="48" name="BEx5BJQWS6YWHH4ZMSUAMD641V6Y" descr="ZTMFMXCIQSECDX38ALEFHUB00" hidden="1">
          <a:extLst>
            <a:ext uri="{FF2B5EF4-FFF2-40B4-BE49-F238E27FC236}">
              <a16:creationId xmlns:a16="http://schemas.microsoft.com/office/drawing/2014/main" id="{F2F281A2-7D64-41F7-AB5E-774F7BCBEF1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8150" y="568325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1771650</xdr:colOff>
      <xdr:row>3</xdr:row>
      <xdr:rowOff>9525</xdr:rowOff>
    </xdr:from>
    <xdr:ext cx="47625" cy="62865"/>
    <xdr:pic>
      <xdr:nvPicPr>
        <xdr:cNvPr id="49" name="BExVTO5Q8G2M7BPL4B2584LQS0R0" descr="OB6Q8NA4LZFE4GM9Y3V56BPMQ" hidden="1">
          <a:extLst>
            <a:ext uri="{FF2B5EF4-FFF2-40B4-BE49-F238E27FC236}">
              <a16:creationId xmlns:a16="http://schemas.microsoft.com/office/drawing/2014/main" id="{04A675DE-A0A2-4646-91DF-09CA227F888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81125" y="492125"/>
          <a:ext cx="4762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0</xdr:col>
      <xdr:colOff>1771650</xdr:colOff>
      <xdr:row>3</xdr:row>
      <xdr:rowOff>85725</xdr:rowOff>
    </xdr:from>
    <xdr:ext cx="47625" cy="62865"/>
    <xdr:pic>
      <xdr:nvPicPr>
        <xdr:cNvPr id="50" name="BExIFSCLN1G86X78PFLTSMRP0US5" descr="9JK4SPV4DG7VTCZIILWHXQU5J" hidden="1">
          <a:extLst>
            <a:ext uri="{FF2B5EF4-FFF2-40B4-BE49-F238E27FC236}">
              <a16:creationId xmlns:a16="http://schemas.microsoft.com/office/drawing/2014/main" id="{C88BA903-EEFC-4BC9-BA6A-D9A4EF0CE2C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81125" y="568325"/>
          <a:ext cx="4762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0</xdr:col>
      <xdr:colOff>438150</xdr:colOff>
      <xdr:row>3</xdr:row>
      <xdr:rowOff>9525</xdr:rowOff>
    </xdr:from>
    <xdr:ext cx="53975" cy="62865"/>
    <xdr:pic>
      <xdr:nvPicPr>
        <xdr:cNvPr id="51" name="BEx5AQZ4ETQ9LMY5EBWVH20Z7VXQ" hidden="1">
          <a:extLst>
            <a:ext uri="{FF2B5EF4-FFF2-40B4-BE49-F238E27FC236}">
              <a16:creationId xmlns:a16="http://schemas.microsoft.com/office/drawing/2014/main" id="{320CBA39-E978-4393-B763-D9DA269BDBE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8150" y="492125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0</xdr:col>
      <xdr:colOff>438150</xdr:colOff>
      <xdr:row>3</xdr:row>
      <xdr:rowOff>85725</xdr:rowOff>
    </xdr:from>
    <xdr:ext cx="53975" cy="62865"/>
    <xdr:pic>
      <xdr:nvPicPr>
        <xdr:cNvPr id="52" name="BExUBK0YZ5VYFY8TTITJGJU9S06A" hidden="1">
          <a:extLst>
            <a:ext uri="{FF2B5EF4-FFF2-40B4-BE49-F238E27FC236}">
              <a16:creationId xmlns:a16="http://schemas.microsoft.com/office/drawing/2014/main" id="{24B37593-10C6-486A-86D8-BAA8C55B22D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8150" y="568325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0</xdr:col>
      <xdr:colOff>1781175</xdr:colOff>
      <xdr:row>3</xdr:row>
      <xdr:rowOff>9525</xdr:rowOff>
    </xdr:from>
    <xdr:ext cx="50800" cy="62865"/>
    <xdr:pic>
      <xdr:nvPicPr>
        <xdr:cNvPr id="53" name="BExUEZCSSJ7RN4J18I2NUIQR2FZS" hidden="1">
          <a:extLst>
            <a:ext uri="{FF2B5EF4-FFF2-40B4-BE49-F238E27FC236}">
              <a16:creationId xmlns:a16="http://schemas.microsoft.com/office/drawing/2014/main" id="{1E661202-308A-4FA9-A2DE-097DD26E247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77950" y="492125"/>
          <a:ext cx="50800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0</xdr:col>
      <xdr:colOff>1781175</xdr:colOff>
      <xdr:row>3</xdr:row>
      <xdr:rowOff>85725</xdr:rowOff>
    </xdr:from>
    <xdr:ext cx="50800" cy="62865"/>
    <xdr:pic>
      <xdr:nvPicPr>
        <xdr:cNvPr id="54" name="BExS3JDQWF7U3F5JTEVOE16ASIYK" hidden="1">
          <a:extLst>
            <a:ext uri="{FF2B5EF4-FFF2-40B4-BE49-F238E27FC236}">
              <a16:creationId xmlns:a16="http://schemas.microsoft.com/office/drawing/2014/main" id="{94F0948C-F4E9-4E94-A895-9A6D6F8ED46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77950" y="568325"/>
          <a:ext cx="50800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0</xdr:col>
      <xdr:colOff>1800225</xdr:colOff>
      <xdr:row>8</xdr:row>
      <xdr:rowOff>0</xdr:rowOff>
    </xdr:from>
    <xdr:ext cx="139065" cy="144509"/>
    <xdr:pic>
      <xdr:nvPicPr>
        <xdr:cNvPr id="55" name="BExQ6YTFRCLM0PV07QEQSXQHLWD4" descr="Collapsed" hidden="1">
          <a:extLst>
            <a:ext uri="{FF2B5EF4-FFF2-40B4-BE49-F238E27FC236}">
              <a16:creationId xmlns:a16="http://schemas.microsoft.com/office/drawing/2014/main" id="{BCC241EF-81DE-4909-BC1E-8F487FBC9F7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77950" y="1295400"/>
          <a:ext cx="139065" cy="14450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1762125</xdr:colOff>
      <xdr:row>7</xdr:row>
      <xdr:rowOff>57150</xdr:rowOff>
    </xdr:from>
    <xdr:ext cx="139065" cy="138793"/>
    <xdr:pic>
      <xdr:nvPicPr>
        <xdr:cNvPr id="56" name="BExH2RMY2HZEOQYF40YOMAYC0RSL" descr="Expanded" hidden="1">
          <a:extLst>
            <a:ext uri="{FF2B5EF4-FFF2-40B4-BE49-F238E27FC236}">
              <a16:creationId xmlns:a16="http://schemas.microsoft.com/office/drawing/2014/main" id="{F99C9985-FF8B-463D-9AA2-477338773FB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77950" y="1190625"/>
          <a:ext cx="139065" cy="1387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0</xdr:col>
      <xdr:colOff>85725</xdr:colOff>
      <xdr:row>9</xdr:row>
      <xdr:rowOff>0</xdr:rowOff>
    </xdr:from>
    <xdr:to>
      <xdr:col>0</xdr:col>
      <xdr:colOff>221615</xdr:colOff>
      <xdr:row>9</xdr:row>
      <xdr:rowOff>159347</xdr:rowOff>
    </xdr:to>
    <xdr:pic>
      <xdr:nvPicPr>
        <xdr:cNvPr id="57" name="BExRZO0PLWWMCLGRH7EH6UXYWGAJ" descr="9D4GQ34QB727H10MA3SSAR2R9" hidden="1">
          <a:extLst>
            <a:ext uri="{FF2B5EF4-FFF2-40B4-BE49-F238E27FC236}">
              <a16:creationId xmlns:a16="http://schemas.microsoft.com/office/drawing/2014/main" id="{B9397A54-540A-4303-BE12-598D00CF32D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2550" y="1457325"/>
          <a:ext cx="135890" cy="16252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47625</xdr:colOff>
      <xdr:row>9</xdr:row>
      <xdr:rowOff>0</xdr:rowOff>
    </xdr:from>
    <xdr:to>
      <xdr:col>0</xdr:col>
      <xdr:colOff>183515</xdr:colOff>
      <xdr:row>9</xdr:row>
      <xdr:rowOff>140368</xdr:rowOff>
    </xdr:to>
    <xdr:pic>
      <xdr:nvPicPr>
        <xdr:cNvPr id="58" name="BExBDP6HNAAJUM39SE5G2C8BKNRQ" descr="1TM64TL2QIMYV7WYSV2VLGXY4" hidden="1">
          <a:extLst>
            <a:ext uri="{FF2B5EF4-FFF2-40B4-BE49-F238E27FC236}">
              <a16:creationId xmlns:a16="http://schemas.microsoft.com/office/drawing/2014/main" id="{C5ED6A11-BD38-49FB-A7CA-93FDE6FB3DC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450" y="1457325"/>
          <a:ext cx="135890" cy="14354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47625</xdr:colOff>
      <xdr:row>9</xdr:row>
      <xdr:rowOff>0</xdr:rowOff>
    </xdr:from>
    <xdr:to>
      <xdr:col>0</xdr:col>
      <xdr:colOff>183515</xdr:colOff>
      <xdr:row>9</xdr:row>
      <xdr:rowOff>159347</xdr:rowOff>
    </xdr:to>
    <xdr:pic>
      <xdr:nvPicPr>
        <xdr:cNvPr id="59" name="BExQEGJP61DL2NZY6LMBHBZ0J5YT" descr="D6ZNRZJ7EX4GZT9RO8LE0C905" hidden="1">
          <a:extLst>
            <a:ext uri="{FF2B5EF4-FFF2-40B4-BE49-F238E27FC236}">
              <a16:creationId xmlns:a16="http://schemas.microsoft.com/office/drawing/2014/main" id="{5CAA7B26-39DF-4E19-85E1-905D7DB304F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450" y="1457325"/>
          <a:ext cx="135890" cy="16252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47625</xdr:colOff>
      <xdr:row>9</xdr:row>
      <xdr:rowOff>0</xdr:rowOff>
    </xdr:from>
    <xdr:to>
      <xdr:col>0</xdr:col>
      <xdr:colOff>183515</xdr:colOff>
      <xdr:row>9</xdr:row>
      <xdr:rowOff>140368</xdr:rowOff>
    </xdr:to>
    <xdr:pic>
      <xdr:nvPicPr>
        <xdr:cNvPr id="60" name="BExTY1BCS6HZIF6HI5491FGHDVAE" descr="MJ6976KI2UH1IE8M227DUYXMJ" hidden="1">
          <a:extLst>
            <a:ext uri="{FF2B5EF4-FFF2-40B4-BE49-F238E27FC236}">
              <a16:creationId xmlns:a16="http://schemas.microsoft.com/office/drawing/2014/main" id="{CDCAEB42-D508-4CD1-820A-6315E3363EE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450" y="1457325"/>
          <a:ext cx="135890" cy="14354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85725</xdr:colOff>
      <xdr:row>8</xdr:row>
      <xdr:rowOff>47625</xdr:rowOff>
    </xdr:from>
    <xdr:to>
      <xdr:col>0</xdr:col>
      <xdr:colOff>221615</xdr:colOff>
      <xdr:row>8</xdr:row>
      <xdr:rowOff>191967</xdr:rowOff>
    </xdr:to>
    <xdr:pic>
      <xdr:nvPicPr>
        <xdr:cNvPr id="61" name="BEx1X6AMHV6ZK3UJB2BXIJTJHYJU" descr="OALR4L95ELQLZ1Y1LETHM1CS9" hidden="1">
          <a:extLst>
            <a:ext uri="{FF2B5EF4-FFF2-40B4-BE49-F238E27FC236}">
              <a16:creationId xmlns:a16="http://schemas.microsoft.com/office/drawing/2014/main" id="{777D5522-521F-4EF6-813E-E3A9E677F05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2550" y="1339850"/>
          <a:ext cx="135890" cy="1443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47625</xdr:colOff>
      <xdr:row>9</xdr:row>
      <xdr:rowOff>0</xdr:rowOff>
    </xdr:from>
    <xdr:to>
      <xdr:col>0</xdr:col>
      <xdr:colOff>183515</xdr:colOff>
      <xdr:row>9</xdr:row>
      <xdr:rowOff>159347</xdr:rowOff>
    </xdr:to>
    <xdr:pic>
      <xdr:nvPicPr>
        <xdr:cNvPr id="62" name="BEx1QZGQZBAWJ8591VXEIPUOVS7X" descr="MEW27CPIFG44B7E7HEQUUF5QF" hidden="1">
          <a:extLst>
            <a:ext uri="{FF2B5EF4-FFF2-40B4-BE49-F238E27FC236}">
              <a16:creationId xmlns:a16="http://schemas.microsoft.com/office/drawing/2014/main" id="{036950E2-1D97-4F75-A31A-8D953A164A6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450" y="1457325"/>
          <a:ext cx="135890" cy="16252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47625</xdr:colOff>
      <xdr:row>9</xdr:row>
      <xdr:rowOff>0</xdr:rowOff>
    </xdr:from>
    <xdr:to>
      <xdr:col>0</xdr:col>
      <xdr:colOff>183515</xdr:colOff>
      <xdr:row>9</xdr:row>
      <xdr:rowOff>140368</xdr:rowOff>
    </xdr:to>
    <xdr:pic>
      <xdr:nvPicPr>
        <xdr:cNvPr id="63" name="BExMF7LICJLPXSHM63A6EQ79YQKG" descr="U084VZL15IMB1OFRRAY6GVKAE" hidden="1">
          <a:extLst>
            <a:ext uri="{FF2B5EF4-FFF2-40B4-BE49-F238E27FC236}">
              <a16:creationId xmlns:a16="http://schemas.microsoft.com/office/drawing/2014/main" id="{AD837390-7B97-470C-873E-FC42ABCFD09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450" y="1457325"/>
          <a:ext cx="135890" cy="14354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47625</xdr:colOff>
      <xdr:row>9</xdr:row>
      <xdr:rowOff>0</xdr:rowOff>
    </xdr:from>
    <xdr:to>
      <xdr:col>0</xdr:col>
      <xdr:colOff>183515</xdr:colOff>
      <xdr:row>9</xdr:row>
      <xdr:rowOff>159346</xdr:rowOff>
    </xdr:to>
    <xdr:pic>
      <xdr:nvPicPr>
        <xdr:cNvPr id="64" name="BExS343F8GCKP6HTF9Y97L133DX8" descr="ZRF0KB1IYQSNV63CTXT25G67G" hidden="1">
          <a:extLst>
            <a:ext uri="{FF2B5EF4-FFF2-40B4-BE49-F238E27FC236}">
              <a16:creationId xmlns:a16="http://schemas.microsoft.com/office/drawing/2014/main" id="{A6360DC5-619B-4417-A73A-FEAFA439DEC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450" y="1457325"/>
          <a:ext cx="135890" cy="16252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47625</xdr:colOff>
      <xdr:row>9</xdr:row>
      <xdr:rowOff>0</xdr:rowOff>
    </xdr:from>
    <xdr:to>
      <xdr:col>0</xdr:col>
      <xdr:colOff>183515</xdr:colOff>
      <xdr:row>9</xdr:row>
      <xdr:rowOff>140368</xdr:rowOff>
    </xdr:to>
    <xdr:pic>
      <xdr:nvPicPr>
        <xdr:cNvPr id="65" name="BExZMRC09W87CY4B73NPZMNH21AH" descr="78CUMI0OVLYJRSDRQ3V2YX812" hidden="1">
          <a:extLst>
            <a:ext uri="{FF2B5EF4-FFF2-40B4-BE49-F238E27FC236}">
              <a16:creationId xmlns:a16="http://schemas.microsoft.com/office/drawing/2014/main" id="{28F197C1-D243-4876-8BAC-42CFA1F471B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450" y="1457325"/>
          <a:ext cx="135890" cy="14354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47625</xdr:colOff>
      <xdr:row>9</xdr:row>
      <xdr:rowOff>0</xdr:rowOff>
    </xdr:from>
    <xdr:to>
      <xdr:col>0</xdr:col>
      <xdr:colOff>183515</xdr:colOff>
      <xdr:row>9</xdr:row>
      <xdr:rowOff>159347</xdr:rowOff>
    </xdr:to>
    <xdr:pic>
      <xdr:nvPicPr>
        <xdr:cNvPr id="66" name="BExZXVFJ4DY4I24AARDT4AMP6EN1" descr="TXSMH2MTH86CYKA26740RQPUC" hidden="1">
          <a:extLst>
            <a:ext uri="{FF2B5EF4-FFF2-40B4-BE49-F238E27FC236}">
              <a16:creationId xmlns:a16="http://schemas.microsoft.com/office/drawing/2014/main" id="{2CFE9352-5061-4B50-9179-EE2FC1B9A1C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450" y="1457325"/>
          <a:ext cx="135890" cy="16252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47625</xdr:colOff>
      <xdr:row>8</xdr:row>
      <xdr:rowOff>47625</xdr:rowOff>
    </xdr:from>
    <xdr:to>
      <xdr:col>0</xdr:col>
      <xdr:colOff>183515</xdr:colOff>
      <xdr:row>8</xdr:row>
      <xdr:rowOff>191967</xdr:rowOff>
    </xdr:to>
    <xdr:pic>
      <xdr:nvPicPr>
        <xdr:cNvPr id="67" name="BExOCUIOFQWUGTBU5ESTW3EYEP5C" descr="9BNF49V0R6VVYPHEVMJ3ABDQZ" hidden="1">
          <a:extLst>
            <a:ext uri="{FF2B5EF4-FFF2-40B4-BE49-F238E27FC236}">
              <a16:creationId xmlns:a16="http://schemas.microsoft.com/office/drawing/2014/main" id="{133857EE-6202-4779-AD3A-401C847D95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450" y="1339850"/>
          <a:ext cx="135890" cy="1443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57150</xdr:colOff>
      <xdr:row>9</xdr:row>
      <xdr:rowOff>0</xdr:rowOff>
    </xdr:from>
    <xdr:to>
      <xdr:col>0</xdr:col>
      <xdr:colOff>187325</xdr:colOff>
      <xdr:row>9</xdr:row>
      <xdr:rowOff>114300</xdr:rowOff>
    </xdr:to>
    <xdr:pic>
      <xdr:nvPicPr>
        <xdr:cNvPr id="68" name="BExSH4SFQ1CMK9EUCS4FVW35TR9M" descr="Collapsed" hidden="1">
          <a:extLst>
            <a:ext uri="{FF2B5EF4-FFF2-40B4-BE49-F238E27FC236}">
              <a16:creationId xmlns:a16="http://schemas.microsoft.com/office/drawing/2014/main" id="{9414B78B-9530-4135-BF94-482F05FEDBF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457325"/>
          <a:ext cx="130175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57150</xdr:colOff>
      <xdr:row>9</xdr:row>
      <xdr:rowOff>0</xdr:rowOff>
    </xdr:from>
    <xdr:to>
      <xdr:col>0</xdr:col>
      <xdr:colOff>187325</xdr:colOff>
      <xdr:row>9</xdr:row>
      <xdr:rowOff>114300</xdr:rowOff>
    </xdr:to>
    <xdr:pic>
      <xdr:nvPicPr>
        <xdr:cNvPr id="69" name="BExMKTFYK09E39K6RG1JSK8LEMV5" descr="Collapsed" hidden="1">
          <a:extLst>
            <a:ext uri="{FF2B5EF4-FFF2-40B4-BE49-F238E27FC236}">
              <a16:creationId xmlns:a16="http://schemas.microsoft.com/office/drawing/2014/main" id="{9933AE6E-EEAF-42EB-95D0-CEEFACF91DC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457325"/>
          <a:ext cx="130175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1</xdr:col>
      <xdr:colOff>28575</xdr:colOff>
      <xdr:row>6</xdr:row>
      <xdr:rowOff>123825</xdr:rowOff>
    </xdr:from>
    <xdr:ext cx="127000" cy="147349"/>
    <xdr:pic>
      <xdr:nvPicPr>
        <xdr:cNvPr id="70" name="BExW253QPOZK9KW8BJC3LBXGCG2N" descr="Y5HX37BEUWSN1NEFJKZJXI3SX" hidden="1">
          <a:extLst>
            <a:ext uri="{FF2B5EF4-FFF2-40B4-BE49-F238E27FC236}">
              <a16:creationId xmlns:a16="http://schemas.microsoft.com/office/drawing/2014/main" id="{01F34A9D-B4DD-49A4-AEB3-D4354B27737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06525" y="1092200"/>
          <a:ext cx="127000" cy="1473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47625</xdr:colOff>
      <xdr:row>7</xdr:row>
      <xdr:rowOff>104775</xdr:rowOff>
    </xdr:from>
    <xdr:ext cx="139065" cy="128634"/>
    <xdr:pic>
      <xdr:nvPicPr>
        <xdr:cNvPr id="71" name="BEx973S463FCQVJ7QDFBUIU0WJ3F" descr="ZQTVYL8DCSADVT0QMRXFLU0TR" hidden="1">
          <a:extLst>
            <a:ext uri="{FF2B5EF4-FFF2-40B4-BE49-F238E27FC236}">
              <a16:creationId xmlns:a16="http://schemas.microsoft.com/office/drawing/2014/main" id="{CF664CD2-19D4-48A4-ADE4-8E20FEA48B7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5575" y="1235075"/>
          <a:ext cx="139065" cy="12863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47625</xdr:colOff>
      <xdr:row>6</xdr:row>
      <xdr:rowOff>123825</xdr:rowOff>
    </xdr:from>
    <xdr:ext cx="139065" cy="147349"/>
    <xdr:pic>
      <xdr:nvPicPr>
        <xdr:cNvPr id="72" name="BEx5FXJGJOT93D0J2IRJ3985IUMI" hidden="1">
          <a:extLst>
            <a:ext uri="{FF2B5EF4-FFF2-40B4-BE49-F238E27FC236}">
              <a16:creationId xmlns:a16="http://schemas.microsoft.com/office/drawing/2014/main" id="{47A02079-86D6-4AF4-BFDA-4CE1DC7E1B9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5575" y="1092200"/>
          <a:ext cx="139065" cy="1473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9525</xdr:colOff>
      <xdr:row>5</xdr:row>
      <xdr:rowOff>142875</xdr:rowOff>
    </xdr:from>
    <xdr:ext cx="139065" cy="128300"/>
    <xdr:pic>
      <xdr:nvPicPr>
        <xdr:cNvPr id="73" name="BEx3RTMHAR35NUAAK49TV6NU7EPA" descr="QFXLG4ZCXTRQSJYFCKJ58G9N8" hidden="1">
          <a:extLst>
            <a:ext uri="{FF2B5EF4-FFF2-40B4-BE49-F238E27FC236}">
              <a16:creationId xmlns:a16="http://schemas.microsoft.com/office/drawing/2014/main" id="{90038E9A-52E7-4787-93DC-EE590B867C1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87475" y="949325"/>
          <a:ext cx="139065" cy="128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47625</xdr:colOff>
      <xdr:row>6</xdr:row>
      <xdr:rowOff>123825</xdr:rowOff>
    </xdr:from>
    <xdr:ext cx="139065" cy="147349"/>
    <xdr:pic>
      <xdr:nvPicPr>
        <xdr:cNvPr id="74" name="BEx5F64BJ6DCM4EJH81D5ZFNPZ0V" descr="7DJ9FILZD2YPS6X1JBP9E76TU" hidden="1">
          <a:extLst>
            <a:ext uri="{FF2B5EF4-FFF2-40B4-BE49-F238E27FC236}">
              <a16:creationId xmlns:a16="http://schemas.microsoft.com/office/drawing/2014/main" id="{FC4FCFF8-68E9-4CA8-9F3D-0B50FCA85A4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5575" y="1092200"/>
          <a:ext cx="139065" cy="1473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47625</xdr:colOff>
      <xdr:row>6</xdr:row>
      <xdr:rowOff>123825</xdr:rowOff>
    </xdr:from>
    <xdr:ext cx="139065" cy="147349"/>
    <xdr:pic>
      <xdr:nvPicPr>
        <xdr:cNvPr id="75" name="BExQEXXHA3EEXR44LT6RKCDWM6ZT" hidden="1">
          <a:extLst>
            <a:ext uri="{FF2B5EF4-FFF2-40B4-BE49-F238E27FC236}">
              <a16:creationId xmlns:a16="http://schemas.microsoft.com/office/drawing/2014/main" id="{58666113-1281-489F-A4D1-4BF931EFBC9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5575" y="1092200"/>
          <a:ext cx="139065" cy="1473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9525</xdr:colOff>
      <xdr:row>5</xdr:row>
      <xdr:rowOff>142875</xdr:rowOff>
    </xdr:from>
    <xdr:ext cx="139065" cy="128300"/>
    <xdr:pic>
      <xdr:nvPicPr>
        <xdr:cNvPr id="76" name="BExSDIVCE09QKG3CT52PHCS6ZJ09" descr="9F076L7EQCF2COMMGCQG6BQGU" hidden="1">
          <a:extLst>
            <a:ext uri="{FF2B5EF4-FFF2-40B4-BE49-F238E27FC236}">
              <a16:creationId xmlns:a16="http://schemas.microsoft.com/office/drawing/2014/main" id="{DCDA86E2-E069-4565-8E49-D7628425D82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87475" y="949325"/>
          <a:ext cx="139065" cy="128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47625</xdr:colOff>
      <xdr:row>7</xdr:row>
      <xdr:rowOff>104775</xdr:rowOff>
    </xdr:from>
    <xdr:ext cx="139065" cy="128634"/>
    <xdr:pic>
      <xdr:nvPicPr>
        <xdr:cNvPr id="77" name="BEx5OESAY2W8SEGI3TSB65EHJ04B" descr="9CN2Y88X8WYV1HWZG1QILY9BK" hidden="1">
          <a:extLst>
            <a:ext uri="{FF2B5EF4-FFF2-40B4-BE49-F238E27FC236}">
              <a16:creationId xmlns:a16="http://schemas.microsoft.com/office/drawing/2014/main" id="{DE3B8FEE-671A-449D-8358-8233536A468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5575" y="1235075"/>
          <a:ext cx="139065" cy="12863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47625</xdr:colOff>
      <xdr:row>6</xdr:row>
      <xdr:rowOff>123825</xdr:rowOff>
    </xdr:from>
    <xdr:ext cx="139065" cy="147349"/>
    <xdr:pic>
      <xdr:nvPicPr>
        <xdr:cNvPr id="78" name="BExGMWEQ2BYRY9BAO5T1X850MJN1" descr="AZ9ST0XDIOP50HSUFO5V31BR0" hidden="1">
          <a:extLst>
            <a:ext uri="{FF2B5EF4-FFF2-40B4-BE49-F238E27FC236}">
              <a16:creationId xmlns:a16="http://schemas.microsoft.com/office/drawing/2014/main" id="{D8809823-8ECD-40A1-BEFF-E179F23696B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5575" y="1092200"/>
          <a:ext cx="139065" cy="1473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</xdr:row>
      <xdr:rowOff>9525</xdr:rowOff>
    </xdr:from>
    <xdr:ext cx="53975" cy="62865"/>
    <xdr:pic>
      <xdr:nvPicPr>
        <xdr:cNvPr id="79" name="BEx1KD7H6UB1VYCJ7O61P562EIUY" descr="IQGV9140X0K0UPBL8OGU3I44J" hidden="1">
          <a:extLst>
            <a:ext uri="{FF2B5EF4-FFF2-40B4-BE49-F238E27FC236}">
              <a16:creationId xmlns:a16="http://schemas.microsoft.com/office/drawing/2014/main" id="{E4B6709B-AE17-43A9-A7C3-9F6063ACA92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90800" y="654050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</xdr:col>
      <xdr:colOff>0</xdr:colOff>
      <xdr:row>4</xdr:row>
      <xdr:rowOff>85725</xdr:rowOff>
    </xdr:from>
    <xdr:ext cx="53975" cy="62865"/>
    <xdr:pic>
      <xdr:nvPicPr>
        <xdr:cNvPr id="80" name="BEx5BJQWS6YWHH4ZMSUAMD641V6Y" descr="ZTMFMXCIQSECDX38ALEFHUB00" hidden="1">
          <a:extLst>
            <a:ext uri="{FF2B5EF4-FFF2-40B4-BE49-F238E27FC236}">
              <a16:creationId xmlns:a16="http://schemas.microsoft.com/office/drawing/2014/main" id="{FB0BD10D-EEEB-433E-8261-486AFE2D14B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90800" y="730250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</xdr:row>
      <xdr:rowOff>9525</xdr:rowOff>
    </xdr:from>
    <xdr:ext cx="47625" cy="62865"/>
    <xdr:pic>
      <xdr:nvPicPr>
        <xdr:cNvPr id="81" name="BExVTO5Q8G2M7BPL4B2584LQS0R0" descr="OB6Q8NA4LZFE4GM9Y3V56BPMQ" hidden="1">
          <a:extLst>
            <a:ext uri="{FF2B5EF4-FFF2-40B4-BE49-F238E27FC236}">
              <a16:creationId xmlns:a16="http://schemas.microsoft.com/office/drawing/2014/main" id="{317B6FBA-B1C0-4B62-9737-2D45181D05A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90800" y="654050"/>
          <a:ext cx="4762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</xdr:col>
      <xdr:colOff>0</xdr:colOff>
      <xdr:row>4</xdr:row>
      <xdr:rowOff>85725</xdr:rowOff>
    </xdr:from>
    <xdr:ext cx="47625" cy="62865"/>
    <xdr:pic>
      <xdr:nvPicPr>
        <xdr:cNvPr id="82" name="BExIFSCLN1G86X78PFLTSMRP0US5" descr="9JK4SPV4DG7VTCZIILWHXQU5J" hidden="1">
          <a:extLst>
            <a:ext uri="{FF2B5EF4-FFF2-40B4-BE49-F238E27FC236}">
              <a16:creationId xmlns:a16="http://schemas.microsoft.com/office/drawing/2014/main" id="{A8A1193F-EC0B-4817-9E26-6F174849637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90800" y="730250"/>
          <a:ext cx="4762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</xdr:col>
      <xdr:colOff>0</xdr:colOff>
      <xdr:row>4</xdr:row>
      <xdr:rowOff>9525</xdr:rowOff>
    </xdr:from>
    <xdr:ext cx="53975" cy="62865"/>
    <xdr:pic>
      <xdr:nvPicPr>
        <xdr:cNvPr id="83" name="BEx5AQZ4ETQ9LMY5EBWVH20Z7VXQ" hidden="1">
          <a:extLst>
            <a:ext uri="{FF2B5EF4-FFF2-40B4-BE49-F238E27FC236}">
              <a16:creationId xmlns:a16="http://schemas.microsoft.com/office/drawing/2014/main" id="{65146850-B229-43A2-9E77-1E0722A3550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90800" y="654050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</xdr:col>
      <xdr:colOff>0</xdr:colOff>
      <xdr:row>4</xdr:row>
      <xdr:rowOff>85725</xdr:rowOff>
    </xdr:from>
    <xdr:ext cx="53975" cy="62865"/>
    <xdr:pic>
      <xdr:nvPicPr>
        <xdr:cNvPr id="84" name="BExUBK0YZ5VYFY8TTITJGJU9S06A" hidden="1">
          <a:extLst>
            <a:ext uri="{FF2B5EF4-FFF2-40B4-BE49-F238E27FC236}">
              <a16:creationId xmlns:a16="http://schemas.microsoft.com/office/drawing/2014/main" id="{5AF2E53F-BDF1-4E74-A6A0-62A215E631C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90800" y="730250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</xdr:col>
      <xdr:colOff>0</xdr:colOff>
      <xdr:row>4</xdr:row>
      <xdr:rowOff>9525</xdr:rowOff>
    </xdr:from>
    <xdr:ext cx="44450" cy="62865"/>
    <xdr:pic>
      <xdr:nvPicPr>
        <xdr:cNvPr id="85" name="BExUEZCSSJ7RN4J18I2NUIQR2FZS" hidden="1">
          <a:extLst>
            <a:ext uri="{FF2B5EF4-FFF2-40B4-BE49-F238E27FC236}">
              <a16:creationId xmlns:a16="http://schemas.microsoft.com/office/drawing/2014/main" id="{82B190A0-34FB-47B4-98CA-7F715CADF12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90800" y="654050"/>
          <a:ext cx="44450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</xdr:col>
      <xdr:colOff>0</xdr:colOff>
      <xdr:row>4</xdr:row>
      <xdr:rowOff>85725</xdr:rowOff>
    </xdr:from>
    <xdr:ext cx="44450" cy="62865"/>
    <xdr:pic>
      <xdr:nvPicPr>
        <xdr:cNvPr id="86" name="BExS3JDQWF7U3F5JTEVOE16ASIYK" hidden="1">
          <a:extLst>
            <a:ext uri="{FF2B5EF4-FFF2-40B4-BE49-F238E27FC236}">
              <a16:creationId xmlns:a16="http://schemas.microsoft.com/office/drawing/2014/main" id="{08292126-A97A-4402-84D0-1BE808CF960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90800" y="730250"/>
          <a:ext cx="44450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</xdr:col>
      <xdr:colOff>0</xdr:colOff>
      <xdr:row>5</xdr:row>
      <xdr:rowOff>9525</xdr:rowOff>
    </xdr:from>
    <xdr:ext cx="53975" cy="62865"/>
    <xdr:pic>
      <xdr:nvPicPr>
        <xdr:cNvPr id="87" name="BEx1KD7H6UB1VYCJ7O61P562EIUY" descr="IQGV9140X0K0UPBL8OGU3I44J" hidden="1">
          <a:extLst>
            <a:ext uri="{FF2B5EF4-FFF2-40B4-BE49-F238E27FC236}">
              <a16:creationId xmlns:a16="http://schemas.microsoft.com/office/drawing/2014/main" id="{192241E6-7E67-4956-AE17-345FB8A8D9A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90800" y="815975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</xdr:col>
      <xdr:colOff>0</xdr:colOff>
      <xdr:row>5</xdr:row>
      <xdr:rowOff>85725</xdr:rowOff>
    </xdr:from>
    <xdr:ext cx="53975" cy="62865"/>
    <xdr:pic>
      <xdr:nvPicPr>
        <xdr:cNvPr id="88" name="BEx5BJQWS6YWHH4ZMSUAMD641V6Y" descr="ZTMFMXCIQSECDX38ALEFHUB00" hidden="1">
          <a:extLst>
            <a:ext uri="{FF2B5EF4-FFF2-40B4-BE49-F238E27FC236}">
              <a16:creationId xmlns:a16="http://schemas.microsoft.com/office/drawing/2014/main" id="{CE25A92C-3573-44A5-B505-7F7816D736B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90800" y="892175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5</xdr:row>
      <xdr:rowOff>9525</xdr:rowOff>
    </xdr:from>
    <xdr:ext cx="47625" cy="62865"/>
    <xdr:pic>
      <xdr:nvPicPr>
        <xdr:cNvPr id="89" name="BExVTO5Q8G2M7BPL4B2584LQS0R0" descr="OB6Q8NA4LZFE4GM9Y3V56BPMQ" hidden="1">
          <a:extLst>
            <a:ext uri="{FF2B5EF4-FFF2-40B4-BE49-F238E27FC236}">
              <a16:creationId xmlns:a16="http://schemas.microsoft.com/office/drawing/2014/main" id="{38965693-DA55-4435-8632-7E9D44312CB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90800" y="815975"/>
          <a:ext cx="4762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</xdr:col>
      <xdr:colOff>0</xdr:colOff>
      <xdr:row>5</xdr:row>
      <xdr:rowOff>85725</xdr:rowOff>
    </xdr:from>
    <xdr:ext cx="47625" cy="62865"/>
    <xdr:pic>
      <xdr:nvPicPr>
        <xdr:cNvPr id="90" name="BExIFSCLN1G86X78PFLTSMRP0US5" descr="9JK4SPV4DG7VTCZIILWHXQU5J" hidden="1">
          <a:extLst>
            <a:ext uri="{FF2B5EF4-FFF2-40B4-BE49-F238E27FC236}">
              <a16:creationId xmlns:a16="http://schemas.microsoft.com/office/drawing/2014/main" id="{81F44523-30FB-4C0B-A9AA-EF4CA29FAA3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90800" y="892175"/>
          <a:ext cx="4762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</xdr:col>
      <xdr:colOff>0</xdr:colOff>
      <xdr:row>5</xdr:row>
      <xdr:rowOff>9525</xdr:rowOff>
    </xdr:from>
    <xdr:ext cx="53975" cy="62865"/>
    <xdr:pic>
      <xdr:nvPicPr>
        <xdr:cNvPr id="91" name="BEx5AQZ4ETQ9LMY5EBWVH20Z7VXQ" hidden="1">
          <a:extLst>
            <a:ext uri="{FF2B5EF4-FFF2-40B4-BE49-F238E27FC236}">
              <a16:creationId xmlns:a16="http://schemas.microsoft.com/office/drawing/2014/main" id="{8DBB0A26-08F1-4306-9A89-B19CC04788E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90800" y="815975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</xdr:col>
      <xdr:colOff>0</xdr:colOff>
      <xdr:row>5</xdr:row>
      <xdr:rowOff>85725</xdr:rowOff>
    </xdr:from>
    <xdr:ext cx="53975" cy="62865"/>
    <xdr:pic>
      <xdr:nvPicPr>
        <xdr:cNvPr id="92" name="BExUBK0YZ5VYFY8TTITJGJU9S06A" hidden="1">
          <a:extLst>
            <a:ext uri="{FF2B5EF4-FFF2-40B4-BE49-F238E27FC236}">
              <a16:creationId xmlns:a16="http://schemas.microsoft.com/office/drawing/2014/main" id="{8C4B9F78-74C3-4636-9ADA-C55E73D4B74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90800" y="892175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</xdr:col>
      <xdr:colOff>0</xdr:colOff>
      <xdr:row>5</xdr:row>
      <xdr:rowOff>9525</xdr:rowOff>
    </xdr:from>
    <xdr:ext cx="44450" cy="62865"/>
    <xdr:pic>
      <xdr:nvPicPr>
        <xdr:cNvPr id="93" name="BExUEZCSSJ7RN4J18I2NUIQR2FZS" hidden="1">
          <a:extLst>
            <a:ext uri="{FF2B5EF4-FFF2-40B4-BE49-F238E27FC236}">
              <a16:creationId xmlns:a16="http://schemas.microsoft.com/office/drawing/2014/main" id="{F582CBEF-004C-44E1-9E4E-0AFB5B720F1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90800" y="815975"/>
          <a:ext cx="44450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</xdr:col>
      <xdr:colOff>0</xdr:colOff>
      <xdr:row>5</xdr:row>
      <xdr:rowOff>85725</xdr:rowOff>
    </xdr:from>
    <xdr:ext cx="44450" cy="62865"/>
    <xdr:pic>
      <xdr:nvPicPr>
        <xdr:cNvPr id="94" name="BExS3JDQWF7U3F5JTEVOE16ASIYK" hidden="1">
          <a:extLst>
            <a:ext uri="{FF2B5EF4-FFF2-40B4-BE49-F238E27FC236}">
              <a16:creationId xmlns:a16="http://schemas.microsoft.com/office/drawing/2014/main" id="{F2762845-DEE7-4689-8ED3-22844F1FBBB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90800" y="892175"/>
          <a:ext cx="44450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</xdr:col>
      <xdr:colOff>0</xdr:colOff>
      <xdr:row>6</xdr:row>
      <xdr:rowOff>9525</xdr:rowOff>
    </xdr:from>
    <xdr:ext cx="53975" cy="62865"/>
    <xdr:pic>
      <xdr:nvPicPr>
        <xdr:cNvPr id="95" name="BEx1KD7H6UB1VYCJ7O61P562EIUY" descr="IQGV9140X0K0UPBL8OGU3I44J" hidden="1">
          <a:extLst>
            <a:ext uri="{FF2B5EF4-FFF2-40B4-BE49-F238E27FC236}">
              <a16:creationId xmlns:a16="http://schemas.microsoft.com/office/drawing/2014/main" id="{896A7550-48AE-411D-8AEF-A61F539FFD9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90800" y="977900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</xdr:col>
      <xdr:colOff>0</xdr:colOff>
      <xdr:row>6</xdr:row>
      <xdr:rowOff>85725</xdr:rowOff>
    </xdr:from>
    <xdr:ext cx="53975" cy="62865"/>
    <xdr:pic>
      <xdr:nvPicPr>
        <xdr:cNvPr id="96" name="BEx5BJQWS6YWHH4ZMSUAMD641V6Y" descr="ZTMFMXCIQSECDX38ALEFHUB00" hidden="1">
          <a:extLst>
            <a:ext uri="{FF2B5EF4-FFF2-40B4-BE49-F238E27FC236}">
              <a16:creationId xmlns:a16="http://schemas.microsoft.com/office/drawing/2014/main" id="{465F591B-32DD-428B-B970-CC73E893959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90800" y="1054100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</xdr:row>
      <xdr:rowOff>9525</xdr:rowOff>
    </xdr:from>
    <xdr:ext cx="47625" cy="62865"/>
    <xdr:pic>
      <xdr:nvPicPr>
        <xdr:cNvPr id="97" name="BExVTO5Q8G2M7BPL4B2584LQS0R0" descr="OB6Q8NA4LZFE4GM9Y3V56BPMQ" hidden="1">
          <a:extLst>
            <a:ext uri="{FF2B5EF4-FFF2-40B4-BE49-F238E27FC236}">
              <a16:creationId xmlns:a16="http://schemas.microsoft.com/office/drawing/2014/main" id="{31DB463D-F8F0-428B-9AC6-4CA5F1AB30F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90800" y="977900"/>
          <a:ext cx="4762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</xdr:col>
      <xdr:colOff>0</xdr:colOff>
      <xdr:row>6</xdr:row>
      <xdr:rowOff>85725</xdr:rowOff>
    </xdr:from>
    <xdr:ext cx="47625" cy="62865"/>
    <xdr:pic>
      <xdr:nvPicPr>
        <xdr:cNvPr id="98" name="BExIFSCLN1G86X78PFLTSMRP0US5" descr="9JK4SPV4DG7VTCZIILWHXQU5J" hidden="1">
          <a:extLst>
            <a:ext uri="{FF2B5EF4-FFF2-40B4-BE49-F238E27FC236}">
              <a16:creationId xmlns:a16="http://schemas.microsoft.com/office/drawing/2014/main" id="{06679EAB-6933-474B-B886-210DDF6A96A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90800" y="1054100"/>
          <a:ext cx="4762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</xdr:col>
      <xdr:colOff>0</xdr:colOff>
      <xdr:row>6</xdr:row>
      <xdr:rowOff>9525</xdr:rowOff>
    </xdr:from>
    <xdr:ext cx="53975" cy="62865"/>
    <xdr:pic>
      <xdr:nvPicPr>
        <xdr:cNvPr id="99" name="BEx5AQZ4ETQ9LMY5EBWVH20Z7VXQ" hidden="1">
          <a:extLst>
            <a:ext uri="{FF2B5EF4-FFF2-40B4-BE49-F238E27FC236}">
              <a16:creationId xmlns:a16="http://schemas.microsoft.com/office/drawing/2014/main" id="{6BF43298-2F2F-4BC3-9E95-ED628E8F571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90800" y="977900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</xdr:col>
      <xdr:colOff>0</xdr:colOff>
      <xdr:row>6</xdr:row>
      <xdr:rowOff>85725</xdr:rowOff>
    </xdr:from>
    <xdr:ext cx="53975" cy="62865"/>
    <xdr:pic>
      <xdr:nvPicPr>
        <xdr:cNvPr id="100" name="BExUBK0YZ5VYFY8TTITJGJU9S06A" hidden="1">
          <a:extLst>
            <a:ext uri="{FF2B5EF4-FFF2-40B4-BE49-F238E27FC236}">
              <a16:creationId xmlns:a16="http://schemas.microsoft.com/office/drawing/2014/main" id="{E2B01E45-ED08-4E65-8D63-2C510778463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90800" y="1054100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</xdr:col>
      <xdr:colOff>0</xdr:colOff>
      <xdr:row>6</xdr:row>
      <xdr:rowOff>9525</xdr:rowOff>
    </xdr:from>
    <xdr:ext cx="44450" cy="62865"/>
    <xdr:pic>
      <xdr:nvPicPr>
        <xdr:cNvPr id="101" name="BExUEZCSSJ7RN4J18I2NUIQR2FZS" hidden="1">
          <a:extLst>
            <a:ext uri="{FF2B5EF4-FFF2-40B4-BE49-F238E27FC236}">
              <a16:creationId xmlns:a16="http://schemas.microsoft.com/office/drawing/2014/main" id="{48142F04-4163-432E-932C-86D482D4BB0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90800" y="977900"/>
          <a:ext cx="44450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</xdr:col>
      <xdr:colOff>0</xdr:colOff>
      <xdr:row>6</xdr:row>
      <xdr:rowOff>85725</xdr:rowOff>
    </xdr:from>
    <xdr:ext cx="44450" cy="62865"/>
    <xdr:pic>
      <xdr:nvPicPr>
        <xdr:cNvPr id="102" name="BExS3JDQWF7U3F5JTEVOE16ASIYK" hidden="1">
          <a:extLst>
            <a:ext uri="{FF2B5EF4-FFF2-40B4-BE49-F238E27FC236}">
              <a16:creationId xmlns:a16="http://schemas.microsoft.com/office/drawing/2014/main" id="{9C1A30D4-1E85-491B-8DB9-BE43FBAC24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90800" y="1054100"/>
          <a:ext cx="44450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</xdr:col>
      <xdr:colOff>0</xdr:colOff>
      <xdr:row>7</xdr:row>
      <xdr:rowOff>9525</xdr:rowOff>
    </xdr:from>
    <xdr:ext cx="53975" cy="62865"/>
    <xdr:pic>
      <xdr:nvPicPr>
        <xdr:cNvPr id="103" name="BEx1KD7H6UB1VYCJ7O61P562EIUY" descr="IQGV9140X0K0UPBL8OGU3I44J" hidden="1">
          <a:extLst>
            <a:ext uri="{FF2B5EF4-FFF2-40B4-BE49-F238E27FC236}">
              <a16:creationId xmlns:a16="http://schemas.microsoft.com/office/drawing/2014/main" id="{D962E128-3E52-4A68-93CA-4D6F76E4C14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90800" y="1139825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</xdr:col>
      <xdr:colOff>0</xdr:colOff>
      <xdr:row>7</xdr:row>
      <xdr:rowOff>85725</xdr:rowOff>
    </xdr:from>
    <xdr:ext cx="53975" cy="62865"/>
    <xdr:pic>
      <xdr:nvPicPr>
        <xdr:cNvPr id="104" name="BEx5BJQWS6YWHH4ZMSUAMD641V6Y" descr="ZTMFMXCIQSECDX38ALEFHUB00" hidden="1">
          <a:extLst>
            <a:ext uri="{FF2B5EF4-FFF2-40B4-BE49-F238E27FC236}">
              <a16:creationId xmlns:a16="http://schemas.microsoft.com/office/drawing/2014/main" id="{5F6AF75A-E815-4BDF-9AE1-5288502061F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90800" y="1216025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9525</xdr:rowOff>
    </xdr:from>
    <xdr:ext cx="47625" cy="62865"/>
    <xdr:pic>
      <xdr:nvPicPr>
        <xdr:cNvPr id="105" name="BExVTO5Q8G2M7BPL4B2584LQS0R0" descr="OB6Q8NA4LZFE4GM9Y3V56BPMQ" hidden="1">
          <a:extLst>
            <a:ext uri="{FF2B5EF4-FFF2-40B4-BE49-F238E27FC236}">
              <a16:creationId xmlns:a16="http://schemas.microsoft.com/office/drawing/2014/main" id="{EF2E51D7-F390-4EA8-B614-DF6145CD580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90800" y="1139825"/>
          <a:ext cx="4762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</xdr:col>
      <xdr:colOff>0</xdr:colOff>
      <xdr:row>7</xdr:row>
      <xdr:rowOff>85725</xdr:rowOff>
    </xdr:from>
    <xdr:ext cx="47625" cy="62865"/>
    <xdr:pic>
      <xdr:nvPicPr>
        <xdr:cNvPr id="106" name="BExIFSCLN1G86X78PFLTSMRP0US5" descr="9JK4SPV4DG7VTCZIILWHXQU5J" hidden="1">
          <a:extLst>
            <a:ext uri="{FF2B5EF4-FFF2-40B4-BE49-F238E27FC236}">
              <a16:creationId xmlns:a16="http://schemas.microsoft.com/office/drawing/2014/main" id="{9A0561DE-8E14-4418-AFB6-3D355029D45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90800" y="1216025"/>
          <a:ext cx="4762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</xdr:col>
      <xdr:colOff>0</xdr:colOff>
      <xdr:row>7</xdr:row>
      <xdr:rowOff>9525</xdr:rowOff>
    </xdr:from>
    <xdr:ext cx="53975" cy="62865"/>
    <xdr:pic>
      <xdr:nvPicPr>
        <xdr:cNvPr id="107" name="BEx5AQZ4ETQ9LMY5EBWVH20Z7VXQ" hidden="1">
          <a:extLst>
            <a:ext uri="{FF2B5EF4-FFF2-40B4-BE49-F238E27FC236}">
              <a16:creationId xmlns:a16="http://schemas.microsoft.com/office/drawing/2014/main" id="{239C4CB7-682D-4D21-9FBF-B45DB0CD869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90800" y="1139825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</xdr:col>
      <xdr:colOff>0</xdr:colOff>
      <xdr:row>7</xdr:row>
      <xdr:rowOff>85725</xdr:rowOff>
    </xdr:from>
    <xdr:ext cx="53975" cy="62865"/>
    <xdr:pic>
      <xdr:nvPicPr>
        <xdr:cNvPr id="108" name="BExUBK0YZ5VYFY8TTITJGJU9S06A" hidden="1">
          <a:extLst>
            <a:ext uri="{FF2B5EF4-FFF2-40B4-BE49-F238E27FC236}">
              <a16:creationId xmlns:a16="http://schemas.microsoft.com/office/drawing/2014/main" id="{D33CCD1B-E7A5-4C46-BD1B-01BD6B6325B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90800" y="1216025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</xdr:col>
      <xdr:colOff>0</xdr:colOff>
      <xdr:row>7</xdr:row>
      <xdr:rowOff>9525</xdr:rowOff>
    </xdr:from>
    <xdr:ext cx="44450" cy="62865"/>
    <xdr:pic>
      <xdr:nvPicPr>
        <xdr:cNvPr id="109" name="BExUEZCSSJ7RN4J18I2NUIQR2FZS" hidden="1">
          <a:extLst>
            <a:ext uri="{FF2B5EF4-FFF2-40B4-BE49-F238E27FC236}">
              <a16:creationId xmlns:a16="http://schemas.microsoft.com/office/drawing/2014/main" id="{F608FCF5-C7AC-44C4-B82A-F45000C9C59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90800" y="1139825"/>
          <a:ext cx="44450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</xdr:col>
      <xdr:colOff>0</xdr:colOff>
      <xdr:row>7</xdr:row>
      <xdr:rowOff>85725</xdr:rowOff>
    </xdr:from>
    <xdr:ext cx="44450" cy="62865"/>
    <xdr:pic>
      <xdr:nvPicPr>
        <xdr:cNvPr id="110" name="BExS3JDQWF7U3F5JTEVOE16ASIYK" hidden="1">
          <a:extLst>
            <a:ext uri="{FF2B5EF4-FFF2-40B4-BE49-F238E27FC236}">
              <a16:creationId xmlns:a16="http://schemas.microsoft.com/office/drawing/2014/main" id="{4A959E70-3E8E-4302-9A01-D11AF63EA6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90800" y="1216025"/>
          <a:ext cx="44450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3</xdr:col>
      <xdr:colOff>0</xdr:colOff>
      <xdr:row>3</xdr:row>
      <xdr:rowOff>9525</xdr:rowOff>
    </xdr:from>
    <xdr:ext cx="53975" cy="59690"/>
    <xdr:pic>
      <xdr:nvPicPr>
        <xdr:cNvPr id="111" name="BEx1KD7H6UB1VYCJ7O61P562EIUY" descr="IQGV9140X0K0UPBL8OGU3I44J" hidden="1">
          <a:extLst>
            <a:ext uri="{FF2B5EF4-FFF2-40B4-BE49-F238E27FC236}">
              <a16:creationId xmlns:a16="http://schemas.microsoft.com/office/drawing/2014/main" id="{0C59D371-11A0-4A12-8433-59B8F843828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62375" y="492125"/>
          <a:ext cx="53975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3</xdr:col>
      <xdr:colOff>0</xdr:colOff>
      <xdr:row>3</xdr:row>
      <xdr:rowOff>85725</xdr:rowOff>
    </xdr:from>
    <xdr:ext cx="53975" cy="59690"/>
    <xdr:pic>
      <xdr:nvPicPr>
        <xdr:cNvPr id="112" name="BEx5BJQWS6YWHH4ZMSUAMD641V6Y" descr="ZTMFMXCIQSECDX38ALEFHUB00" hidden="1">
          <a:extLst>
            <a:ext uri="{FF2B5EF4-FFF2-40B4-BE49-F238E27FC236}">
              <a16:creationId xmlns:a16="http://schemas.microsoft.com/office/drawing/2014/main" id="{DD8D1D56-EBCF-4424-A6B1-FDD7B7196BB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62375" y="568325"/>
          <a:ext cx="53975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3</xdr:col>
      <xdr:colOff>0</xdr:colOff>
      <xdr:row>3</xdr:row>
      <xdr:rowOff>9525</xdr:rowOff>
    </xdr:from>
    <xdr:ext cx="44450" cy="59690"/>
    <xdr:pic>
      <xdr:nvPicPr>
        <xdr:cNvPr id="113" name="BExVTO5Q8G2M7BPL4B2584LQS0R0" descr="OB6Q8NA4LZFE4GM9Y3V56BPMQ" hidden="1">
          <a:extLst>
            <a:ext uri="{FF2B5EF4-FFF2-40B4-BE49-F238E27FC236}">
              <a16:creationId xmlns:a16="http://schemas.microsoft.com/office/drawing/2014/main" id="{C7E7F9EE-0427-41BC-9D6E-DEEBBF2DAC1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62375" y="492125"/>
          <a:ext cx="44450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3</xdr:col>
      <xdr:colOff>0</xdr:colOff>
      <xdr:row>3</xdr:row>
      <xdr:rowOff>85725</xdr:rowOff>
    </xdr:from>
    <xdr:ext cx="44450" cy="59690"/>
    <xdr:pic>
      <xdr:nvPicPr>
        <xdr:cNvPr id="114" name="BExIFSCLN1G86X78PFLTSMRP0US5" descr="9JK4SPV4DG7VTCZIILWHXQU5J" hidden="1">
          <a:extLst>
            <a:ext uri="{FF2B5EF4-FFF2-40B4-BE49-F238E27FC236}">
              <a16:creationId xmlns:a16="http://schemas.microsoft.com/office/drawing/2014/main" id="{1887450E-5C28-4537-80AF-A9A6C50EA8F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62375" y="568325"/>
          <a:ext cx="44450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3</xdr:col>
      <xdr:colOff>0</xdr:colOff>
      <xdr:row>3</xdr:row>
      <xdr:rowOff>9525</xdr:rowOff>
    </xdr:from>
    <xdr:ext cx="53975" cy="59690"/>
    <xdr:pic>
      <xdr:nvPicPr>
        <xdr:cNvPr id="115" name="BEx5AQZ4ETQ9LMY5EBWVH20Z7VXQ" hidden="1">
          <a:extLst>
            <a:ext uri="{FF2B5EF4-FFF2-40B4-BE49-F238E27FC236}">
              <a16:creationId xmlns:a16="http://schemas.microsoft.com/office/drawing/2014/main" id="{5704E112-30BB-4C29-93AF-F6BE4411A19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62375" y="492125"/>
          <a:ext cx="53975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3</xdr:col>
      <xdr:colOff>0</xdr:colOff>
      <xdr:row>3</xdr:row>
      <xdr:rowOff>85725</xdr:rowOff>
    </xdr:from>
    <xdr:ext cx="53975" cy="59690"/>
    <xdr:pic>
      <xdr:nvPicPr>
        <xdr:cNvPr id="116" name="BExUBK0YZ5VYFY8TTITJGJU9S06A" hidden="1">
          <a:extLst>
            <a:ext uri="{FF2B5EF4-FFF2-40B4-BE49-F238E27FC236}">
              <a16:creationId xmlns:a16="http://schemas.microsoft.com/office/drawing/2014/main" id="{F4E0EECD-6040-493C-B3C2-A0F0BD79991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62375" y="568325"/>
          <a:ext cx="53975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3</xdr:col>
      <xdr:colOff>0</xdr:colOff>
      <xdr:row>3</xdr:row>
      <xdr:rowOff>9525</xdr:rowOff>
    </xdr:from>
    <xdr:ext cx="47625" cy="59690"/>
    <xdr:pic>
      <xdr:nvPicPr>
        <xdr:cNvPr id="117" name="BExUEZCSSJ7RN4J18I2NUIQR2FZS" hidden="1">
          <a:extLst>
            <a:ext uri="{FF2B5EF4-FFF2-40B4-BE49-F238E27FC236}">
              <a16:creationId xmlns:a16="http://schemas.microsoft.com/office/drawing/2014/main" id="{4D611393-E282-45E3-BB3C-90311BFEA67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62375" y="492125"/>
          <a:ext cx="47625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3</xdr:col>
      <xdr:colOff>0</xdr:colOff>
      <xdr:row>3</xdr:row>
      <xdr:rowOff>85725</xdr:rowOff>
    </xdr:from>
    <xdr:ext cx="47625" cy="59690"/>
    <xdr:pic>
      <xdr:nvPicPr>
        <xdr:cNvPr id="118" name="BExS3JDQWF7U3F5JTEVOE16ASIYK" hidden="1">
          <a:extLst>
            <a:ext uri="{FF2B5EF4-FFF2-40B4-BE49-F238E27FC236}">
              <a16:creationId xmlns:a16="http://schemas.microsoft.com/office/drawing/2014/main" id="{85222067-99DE-4AC3-820B-8890B143089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62375" y="568325"/>
          <a:ext cx="47625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3</xdr:col>
      <xdr:colOff>0</xdr:colOff>
      <xdr:row>8</xdr:row>
      <xdr:rowOff>0</xdr:rowOff>
    </xdr:from>
    <xdr:ext cx="142240" cy="144508"/>
    <xdr:pic>
      <xdr:nvPicPr>
        <xdr:cNvPr id="119" name="BExQ6YTFRCLM0PV07QEQSXQHLWD4" descr="Collapsed" hidden="1">
          <a:extLst>
            <a:ext uri="{FF2B5EF4-FFF2-40B4-BE49-F238E27FC236}">
              <a16:creationId xmlns:a16="http://schemas.microsoft.com/office/drawing/2014/main" id="{749D9680-ECCD-4D25-95D6-3170063C53C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62375" y="1295400"/>
          <a:ext cx="142240" cy="144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3</xdr:col>
      <xdr:colOff>0</xdr:colOff>
      <xdr:row>7</xdr:row>
      <xdr:rowOff>57150</xdr:rowOff>
    </xdr:from>
    <xdr:ext cx="142240" cy="138793"/>
    <xdr:pic>
      <xdr:nvPicPr>
        <xdr:cNvPr id="120" name="BExH2RMY2HZEOQYF40YOMAYC0RSL" descr="Expanded" hidden="1">
          <a:extLst>
            <a:ext uri="{FF2B5EF4-FFF2-40B4-BE49-F238E27FC236}">
              <a16:creationId xmlns:a16="http://schemas.microsoft.com/office/drawing/2014/main" id="{C3212789-3D56-4EBB-853A-75046D0D20D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62375" y="1190625"/>
          <a:ext cx="142240" cy="1387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3</xdr:col>
      <xdr:colOff>0</xdr:colOff>
      <xdr:row>4</xdr:row>
      <xdr:rowOff>9525</xdr:rowOff>
    </xdr:from>
    <xdr:ext cx="53975" cy="62865"/>
    <xdr:pic>
      <xdr:nvPicPr>
        <xdr:cNvPr id="121" name="BEx1KD7H6UB1VYCJ7O61P562EIUY" descr="IQGV9140X0K0UPBL8OGU3I44J" hidden="1">
          <a:extLst>
            <a:ext uri="{FF2B5EF4-FFF2-40B4-BE49-F238E27FC236}">
              <a16:creationId xmlns:a16="http://schemas.microsoft.com/office/drawing/2014/main" id="{7531D99A-A7DD-4FD4-B611-7317393AF7B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62375" y="654050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3</xdr:col>
      <xdr:colOff>0</xdr:colOff>
      <xdr:row>4</xdr:row>
      <xdr:rowOff>85725</xdr:rowOff>
    </xdr:from>
    <xdr:ext cx="53975" cy="62865"/>
    <xdr:pic>
      <xdr:nvPicPr>
        <xdr:cNvPr id="122" name="BEx5BJQWS6YWHH4ZMSUAMD641V6Y" descr="ZTMFMXCIQSECDX38ALEFHUB00" hidden="1">
          <a:extLst>
            <a:ext uri="{FF2B5EF4-FFF2-40B4-BE49-F238E27FC236}">
              <a16:creationId xmlns:a16="http://schemas.microsoft.com/office/drawing/2014/main" id="{F1019D0E-F10F-4609-BB92-64C9A5BA1EF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62375" y="730250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3</xdr:col>
      <xdr:colOff>0</xdr:colOff>
      <xdr:row>4</xdr:row>
      <xdr:rowOff>9525</xdr:rowOff>
    </xdr:from>
    <xdr:ext cx="47625" cy="62865"/>
    <xdr:pic>
      <xdr:nvPicPr>
        <xdr:cNvPr id="123" name="BExVTO5Q8G2M7BPL4B2584LQS0R0" descr="OB6Q8NA4LZFE4GM9Y3V56BPMQ" hidden="1">
          <a:extLst>
            <a:ext uri="{FF2B5EF4-FFF2-40B4-BE49-F238E27FC236}">
              <a16:creationId xmlns:a16="http://schemas.microsoft.com/office/drawing/2014/main" id="{2F5A0D7E-5964-450B-9D2F-AAD6299DAF5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62375" y="654050"/>
          <a:ext cx="4762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3</xdr:col>
      <xdr:colOff>0</xdr:colOff>
      <xdr:row>4</xdr:row>
      <xdr:rowOff>85725</xdr:rowOff>
    </xdr:from>
    <xdr:ext cx="47625" cy="62865"/>
    <xdr:pic>
      <xdr:nvPicPr>
        <xdr:cNvPr id="124" name="BExIFSCLN1G86X78PFLTSMRP0US5" descr="9JK4SPV4DG7VTCZIILWHXQU5J" hidden="1">
          <a:extLst>
            <a:ext uri="{FF2B5EF4-FFF2-40B4-BE49-F238E27FC236}">
              <a16:creationId xmlns:a16="http://schemas.microsoft.com/office/drawing/2014/main" id="{E5149CBB-EADD-45A7-911A-60A7DA5DC41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62375" y="730250"/>
          <a:ext cx="4762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3</xdr:col>
      <xdr:colOff>0</xdr:colOff>
      <xdr:row>4</xdr:row>
      <xdr:rowOff>9525</xdr:rowOff>
    </xdr:from>
    <xdr:ext cx="53975" cy="62865"/>
    <xdr:pic>
      <xdr:nvPicPr>
        <xdr:cNvPr id="125" name="BEx5AQZ4ETQ9LMY5EBWVH20Z7VXQ" hidden="1">
          <a:extLst>
            <a:ext uri="{FF2B5EF4-FFF2-40B4-BE49-F238E27FC236}">
              <a16:creationId xmlns:a16="http://schemas.microsoft.com/office/drawing/2014/main" id="{4A1548CD-EFEA-47C2-91AF-8B753A01E49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62375" y="654050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3</xdr:col>
      <xdr:colOff>0</xdr:colOff>
      <xdr:row>4</xdr:row>
      <xdr:rowOff>85725</xdr:rowOff>
    </xdr:from>
    <xdr:ext cx="53975" cy="62865"/>
    <xdr:pic>
      <xdr:nvPicPr>
        <xdr:cNvPr id="126" name="BExUBK0YZ5VYFY8TTITJGJU9S06A" hidden="1">
          <a:extLst>
            <a:ext uri="{FF2B5EF4-FFF2-40B4-BE49-F238E27FC236}">
              <a16:creationId xmlns:a16="http://schemas.microsoft.com/office/drawing/2014/main" id="{864FC777-365B-4F71-A4C8-D6E484F41C5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62375" y="730250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3</xdr:col>
      <xdr:colOff>0</xdr:colOff>
      <xdr:row>4</xdr:row>
      <xdr:rowOff>9525</xdr:rowOff>
    </xdr:from>
    <xdr:ext cx="44450" cy="62865"/>
    <xdr:pic>
      <xdr:nvPicPr>
        <xdr:cNvPr id="127" name="BExUEZCSSJ7RN4J18I2NUIQR2FZS" hidden="1">
          <a:extLst>
            <a:ext uri="{FF2B5EF4-FFF2-40B4-BE49-F238E27FC236}">
              <a16:creationId xmlns:a16="http://schemas.microsoft.com/office/drawing/2014/main" id="{6D09CE45-2893-4032-A466-C2322A8475C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62375" y="654050"/>
          <a:ext cx="44450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3</xdr:col>
      <xdr:colOff>0</xdr:colOff>
      <xdr:row>4</xdr:row>
      <xdr:rowOff>85725</xdr:rowOff>
    </xdr:from>
    <xdr:ext cx="44450" cy="62865"/>
    <xdr:pic>
      <xdr:nvPicPr>
        <xdr:cNvPr id="128" name="BExS3JDQWF7U3F5JTEVOE16ASIYK" hidden="1">
          <a:extLst>
            <a:ext uri="{FF2B5EF4-FFF2-40B4-BE49-F238E27FC236}">
              <a16:creationId xmlns:a16="http://schemas.microsoft.com/office/drawing/2014/main" id="{3FBC6E3D-E4B5-46BA-BD8B-D3B2E80BAD0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62375" y="730250"/>
          <a:ext cx="44450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3</xdr:col>
      <xdr:colOff>0</xdr:colOff>
      <xdr:row>5</xdr:row>
      <xdr:rowOff>9525</xdr:rowOff>
    </xdr:from>
    <xdr:ext cx="53975" cy="62865"/>
    <xdr:pic>
      <xdr:nvPicPr>
        <xdr:cNvPr id="129" name="BEx1KD7H6UB1VYCJ7O61P562EIUY" descr="IQGV9140X0K0UPBL8OGU3I44J" hidden="1">
          <a:extLst>
            <a:ext uri="{FF2B5EF4-FFF2-40B4-BE49-F238E27FC236}">
              <a16:creationId xmlns:a16="http://schemas.microsoft.com/office/drawing/2014/main" id="{2DF66661-187E-49EA-AAFB-B702578DCFD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62375" y="815975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3</xdr:col>
      <xdr:colOff>0</xdr:colOff>
      <xdr:row>5</xdr:row>
      <xdr:rowOff>85725</xdr:rowOff>
    </xdr:from>
    <xdr:ext cx="53975" cy="62865"/>
    <xdr:pic>
      <xdr:nvPicPr>
        <xdr:cNvPr id="130" name="BEx5BJQWS6YWHH4ZMSUAMD641V6Y" descr="ZTMFMXCIQSECDX38ALEFHUB00" hidden="1">
          <a:extLst>
            <a:ext uri="{FF2B5EF4-FFF2-40B4-BE49-F238E27FC236}">
              <a16:creationId xmlns:a16="http://schemas.microsoft.com/office/drawing/2014/main" id="{86BA958D-CC8F-4C1A-8D16-7F165EE260F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62375" y="892175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3</xdr:col>
      <xdr:colOff>0</xdr:colOff>
      <xdr:row>5</xdr:row>
      <xdr:rowOff>9525</xdr:rowOff>
    </xdr:from>
    <xdr:ext cx="47625" cy="62865"/>
    <xdr:pic>
      <xdr:nvPicPr>
        <xdr:cNvPr id="131" name="BExVTO5Q8G2M7BPL4B2584LQS0R0" descr="OB6Q8NA4LZFE4GM9Y3V56BPMQ" hidden="1">
          <a:extLst>
            <a:ext uri="{FF2B5EF4-FFF2-40B4-BE49-F238E27FC236}">
              <a16:creationId xmlns:a16="http://schemas.microsoft.com/office/drawing/2014/main" id="{D9C0A963-6623-4942-A2BC-0ED80D39086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62375" y="815975"/>
          <a:ext cx="4762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3</xdr:col>
      <xdr:colOff>0</xdr:colOff>
      <xdr:row>5</xdr:row>
      <xdr:rowOff>85725</xdr:rowOff>
    </xdr:from>
    <xdr:ext cx="47625" cy="62865"/>
    <xdr:pic>
      <xdr:nvPicPr>
        <xdr:cNvPr id="132" name="BExIFSCLN1G86X78PFLTSMRP0US5" descr="9JK4SPV4DG7VTCZIILWHXQU5J" hidden="1">
          <a:extLst>
            <a:ext uri="{FF2B5EF4-FFF2-40B4-BE49-F238E27FC236}">
              <a16:creationId xmlns:a16="http://schemas.microsoft.com/office/drawing/2014/main" id="{82387009-FF7B-4AF5-AEBD-44EE76048D5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62375" y="892175"/>
          <a:ext cx="4762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3</xdr:col>
      <xdr:colOff>0</xdr:colOff>
      <xdr:row>5</xdr:row>
      <xdr:rowOff>9525</xdr:rowOff>
    </xdr:from>
    <xdr:ext cx="53975" cy="62865"/>
    <xdr:pic>
      <xdr:nvPicPr>
        <xdr:cNvPr id="133" name="BEx5AQZ4ETQ9LMY5EBWVH20Z7VXQ" hidden="1">
          <a:extLst>
            <a:ext uri="{FF2B5EF4-FFF2-40B4-BE49-F238E27FC236}">
              <a16:creationId xmlns:a16="http://schemas.microsoft.com/office/drawing/2014/main" id="{71D8131E-ED92-4546-872C-A76B2DF5A66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62375" y="815975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3</xdr:col>
      <xdr:colOff>0</xdr:colOff>
      <xdr:row>5</xdr:row>
      <xdr:rowOff>85725</xdr:rowOff>
    </xdr:from>
    <xdr:ext cx="53975" cy="62865"/>
    <xdr:pic>
      <xdr:nvPicPr>
        <xdr:cNvPr id="134" name="BExUBK0YZ5VYFY8TTITJGJU9S06A" hidden="1">
          <a:extLst>
            <a:ext uri="{FF2B5EF4-FFF2-40B4-BE49-F238E27FC236}">
              <a16:creationId xmlns:a16="http://schemas.microsoft.com/office/drawing/2014/main" id="{A91F09E9-1ACE-4CA3-A0A5-36CD9471C1A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62375" y="892175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3</xdr:col>
      <xdr:colOff>0</xdr:colOff>
      <xdr:row>5</xdr:row>
      <xdr:rowOff>9525</xdr:rowOff>
    </xdr:from>
    <xdr:ext cx="44450" cy="62865"/>
    <xdr:pic>
      <xdr:nvPicPr>
        <xdr:cNvPr id="135" name="BExUEZCSSJ7RN4J18I2NUIQR2FZS" hidden="1">
          <a:extLst>
            <a:ext uri="{FF2B5EF4-FFF2-40B4-BE49-F238E27FC236}">
              <a16:creationId xmlns:a16="http://schemas.microsoft.com/office/drawing/2014/main" id="{3E1A3F04-4A36-49A6-84DB-973AF392350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62375" y="815975"/>
          <a:ext cx="44450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3</xdr:col>
      <xdr:colOff>0</xdr:colOff>
      <xdr:row>5</xdr:row>
      <xdr:rowOff>85725</xdr:rowOff>
    </xdr:from>
    <xdr:ext cx="44450" cy="62865"/>
    <xdr:pic>
      <xdr:nvPicPr>
        <xdr:cNvPr id="136" name="BExS3JDQWF7U3F5JTEVOE16ASIYK" hidden="1">
          <a:extLst>
            <a:ext uri="{FF2B5EF4-FFF2-40B4-BE49-F238E27FC236}">
              <a16:creationId xmlns:a16="http://schemas.microsoft.com/office/drawing/2014/main" id="{29C92D4C-300F-42AE-BCA6-1079D2D2065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62375" y="892175"/>
          <a:ext cx="44450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3</xdr:col>
      <xdr:colOff>0</xdr:colOff>
      <xdr:row>6</xdr:row>
      <xdr:rowOff>9525</xdr:rowOff>
    </xdr:from>
    <xdr:ext cx="53975" cy="62865"/>
    <xdr:pic>
      <xdr:nvPicPr>
        <xdr:cNvPr id="137" name="BEx1KD7H6UB1VYCJ7O61P562EIUY" descr="IQGV9140X0K0UPBL8OGU3I44J" hidden="1">
          <a:extLst>
            <a:ext uri="{FF2B5EF4-FFF2-40B4-BE49-F238E27FC236}">
              <a16:creationId xmlns:a16="http://schemas.microsoft.com/office/drawing/2014/main" id="{B26BA276-8BC0-419E-BFF9-5BF300B9C63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62375" y="977900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3</xdr:col>
      <xdr:colOff>0</xdr:colOff>
      <xdr:row>6</xdr:row>
      <xdr:rowOff>85725</xdr:rowOff>
    </xdr:from>
    <xdr:ext cx="53975" cy="62865"/>
    <xdr:pic>
      <xdr:nvPicPr>
        <xdr:cNvPr id="138" name="BEx5BJQWS6YWHH4ZMSUAMD641V6Y" descr="ZTMFMXCIQSECDX38ALEFHUB00" hidden="1">
          <a:extLst>
            <a:ext uri="{FF2B5EF4-FFF2-40B4-BE49-F238E27FC236}">
              <a16:creationId xmlns:a16="http://schemas.microsoft.com/office/drawing/2014/main" id="{6BBBD95D-1A2B-4913-AAF1-D0AF3E805F1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62375" y="1054100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3</xdr:col>
      <xdr:colOff>0</xdr:colOff>
      <xdr:row>6</xdr:row>
      <xdr:rowOff>9525</xdr:rowOff>
    </xdr:from>
    <xdr:ext cx="47625" cy="62865"/>
    <xdr:pic>
      <xdr:nvPicPr>
        <xdr:cNvPr id="139" name="BExVTO5Q8G2M7BPL4B2584LQS0R0" descr="OB6Q8NA4LZFE4GM9Y3V56BPMQ" hidden="1">
          <a:extLst>
            <a:ext uri="{FF2B5EF4-FFF2-40B4-BE49-F238E27FC236}">
              <a16:creationId xmlns:a16="http://schemas.microsoft.com/office/drawing/2014/main" id="{9A56A9A6-0BFC-4B00-B6D8-707DC4DF6F9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62375" y="977900"/>
          <a:ext cx="4762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3</xdr:col>
      <xdr:colOff>0</xdr:colOff>
      <xdr:row>6</xdr:row>
      <xdr:rowOff>85725</xdr:rowOff>
    </xdr:from>
    <xdr:ext cx="47625" cy="62865"/>
    <xdr:pic>
      <xdr:nvPicPr>
        <xdr:cNvPr id="140" name="BExIFSCLN1G86X78PFLTSMRP0US5" descr="9JK4SPV4DG7VTCZIILWHXQU5J" hidden="1">
          <a:extLst>
            <a:ext uri="{FF2B5EF4-FFF2-40B4-BE49-F238E27FC236}">
              <a16:creationId xmlns:a16="http://schemas.microsoft.com/office/drawing/2014/main" id="{350CEAF2-D66E-426F-BF10-831106DAE75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62375" y="1054100"/>
          <a:ext cx="4762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3</xdr:col>
      <xdr:colOff>0</xdr:colOff>
      <xdr:row>6</xdr:row>
      <xdr:rowOff>9525</xdr:rowOff>
    </xdr:from>
    <xdr:ext cx="53975" cy="62865"/>
    <xdr:pic>
      <xdr:nvPicPr>
        <xdr:cNvPr id="141" name="BEx5AQZ4ETQ9LMY5EBWVH20Z7VXQ" hidden="1">
          <a:extLst>
            <a:ext uri="{FF2B5EF4-FFF2-40B4-BE49-F238E27FC236}">
              <a16:creationId xmlns:a16="http://schemas.microsoft.com/office/drawing/2014/main" id="{DFAD0D3E-9592-4F34-A6E9-AE68CDF563C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62375" y="977900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3</xdr:col>
      <xdr:colOff>0</xdr:colOff>
      <xdr:row>6</xdr:row>
      <xdr:rowOff>85725</xdr:rowOff>
    </xdr:from>
    <xdr:ext cx="53975" cy="62865"/>
    <xdr:pic>
      <xdr:nvPicPr>
        <xdr:cNvPr id="142" name="BExUBK0YZ5VYFY8TTITJGJU9S06A" hidden="1">
          <a:extLst>
            <a:ext uri="{FF2B5EF4-FFF2-40B4-BE49-F238E27FC236}">
              <a16:creationId xmlns:a16="http://schemas.microsoft.com/office/drawing/2014/main" id="{7536EFD1-105B-465C-AB55-732418CF003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62375" y="1054100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3</xdr:col>
      <xdr:colOff>0</xdr:colOff>
      <xdr:row>6</xdr:row>
      <xdr:rowOff>9525</xdr:rowOff>
    </xdr:from>
    <xdr:ext cx="44450" cy="62865"/>
    <xdr:pic>
      <xdr:nvPicPr>
        <xdr:cNvPr id="143" name="BExUEZCSSJ7RN4J18I2NUIQR2FZS" hidden="1">
          <a:extLst>
            <a:ext uri="{FF2B5EF4-FFF2-40B4-BE49-F238E27FC236}">
              <a16:creationId xmlns:a16="http://schemas.microsoft.com/office/drawing/2014/main" id="{EE649798-3FC5-4873-9EE6-AB2894B599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62375" y="977900"/>
          <a:ext cx="44450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3</xdr:col>
      <xdr:colOff>0</xdr:colOff>
      <xdr:row>6</xdr:row>
      <xdr:rowOff>85725</xdr:rowOff>
    </xdr:from>
    <xdr:ext cx="44450" cy="62865"/>
    <xdr:pic>
      <xdr:nvPicPr>
        <xdr:cNvPr id="144" name="BExS3JDQWF7U3F5JTEVOE16ASIYK" hidden="1">
          <a:extLst>
            <a:ext uri="{FF2B5EF4-FFF2-40B4-BE49-F238E27FC236}">
              <a16:creationId xmlns:a16="http://schemas.microsoft.com/office/drawing/2014/main" id="{1CFF661E-5656-4675-9767-FC0185088BA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62375" y="1054100"/>
          <a:ext cx="44450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3</xdr:col>
      <xdr:colOff>0</xdr:colOff>
      <xdr:row>7</xdr:row>
      <xdr:rowOff>9525</xdr:rowOff>
    </xdr:from>
    <xdr:ext cx="53975" cy="62865"/>
    <xdr:pic>
      <xdr:nvPicPr>
        <xdr:cNvPr id="145" name="BEx1KD7H6UB1VYCJ7O61P562EIUY" descr="IQGV9140X0K0UPBL8OGU3I44J" hidden="1">
          <a:extLst>
            <a:ext uri="{FF2B5EF4-FFF2-40B4-BE49-F238E27FC236}">
              <a16:creationId xmlns:a16="http://schemas.microsoft.com/office/drawing/2014/main" id="{745B1BE0-B5AB-4FC6-8C4C-2BA1FB641B9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62375" y="1139825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3</xdr:col>
      <xdr:colOff>0</xdr:colOff>
      <xdr:row>7</xdr:row>
      <xdr:rowOff>85725</xdr:rowOff>
    </xdr:from>
    <xdr:ext cx="53975" cy="62865"/>
    <xdr:pic>
      <xdr:nvPicPr>
        <xdr:cNvPr id="146" name="BEx5BJQWS6YWHH4ZMSUAMD641V6Y" descr="ZTMFMXCIQSECDX38ALEFHUB00" hidden="1">
          <a:extLst>
            <a:ext uri="{FF2B5EF4-FFF2-40B4-BE49-F238E27FC236}">
              <a16:creationId xmlns:a16="http://schemas.microsoft.com/office/drawing/2014/main" id="{7AD96E6D-F38E-4008-88D1-F4A031244EF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62375" y="1216025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3</xdr:col>
      <xdr:colOff>0</xdr:colOff>
      <xdr:row>7</xdr:row>
      <xdr:rowOff>9525</xdr:rowOff>
    </xdr:from>
    <xdr:ext cx="47625" cy="62865"/>
    <xdr:pic>
      <xdr:nvPicPr>
        <xdr:cNvPr id="147" name="BExVTO5Q8G2M7BPL4B2584LQS0R0" descr="OB6Q8NA4LZFE4GM9Y3V56BPMQ" hidden="1">
          <a:extLst>
            <a:ext uri="{FF2B5EF4-FFF2-40B4-BE49-F238E27FC236}">
              <a16:creationId xmlns:a16="http://schemas.microsoft.com/office/drawing/2014/main" id="{965A8BC3-8BE4-42C4-9841-B7D5C28B7CE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62375" y="1139825"/>
          <a:ext cx="4762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3</xdr:col>
      <xdr:colOff>0</xdr:colOff>
      <xdr:row>7</xdr:row>
      <xdr:rowOff>85725</xdr:rowOff>
    </xdr:from>
    <xdr:ext cx="47625" cy="62865"/>
    <xdr:pic>
      <xdr:nvPicPr>
        <xdr:cNvPr id="148" name="BExIFSCLN1G86X78PFLTSMRP0US5" descr="9JK4SPV4DG7VTCZIILWHXQU5J" hidden="1">
          <a:extLst>
            <a:ext uri="{FF2B5EF4-FFF2-40B4-BE49-F238E27FC236}">
              <a16:creationId xmlns:a16="http://schemas.microsoft.com/office/drawing/2014/main" id="{A8F29D1B-4696-46D5-8D68-1095FFCF595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62375" y="1216025"/>
          <a:ext cx="4762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3</xdr:col>
      <xdr:colOff>0</xdr:colOff>
      <xdr:row>7</xdr:row>
      <xdr:rowOff>9525</xdr:rowOff>
    </xdr:from>
    <xdr:ext cx="53975" cy="62865"/>
    <xdr:pic>
      <xdr:nvPicPr>
        <xdr:cNvPr id="149" name="BEx5AQZ4ETQ9LMY5EBWVH20Z7VXQ" hidden="1">
          <a:extLst>
            <a:ext uri="{FF2B5EF4-FFF2-40B4-BE49-F238E27FC236}">
              <a16:creationId xmlns:a16="http://schemas.microsoft.com/office/drawing/2014/main" id="{28E69E2F-4160-4758-A59D-CE34BF11D18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62375" y="1139825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3</xdr:col>
      <xdr:colOff>0</xdr:colOff>
      <xdr:row>7</xdr:row>
      <xdr:rowOff>85725</xdr:rowOff>
    </xdr:from>
    <xdr:ext cx="53975" cy="62865"/>
    <xdr:pic>
      <xdr:nvPicPr>
        <xdr:cNvPr id="150" name="BExUBK0YZ5VYFY8TTITJGJU9S06A" hidden="1">
          <a:extLst>
            <a:ext uri="{FF2B5EF4-FFF2-40B4-BE49-F238E27FC236}">
              <a16:creationId xmlns:a16="http://schemas.microsoft.com/office/drawing/2014/main" id="{526719D7-F594-40E9-B238-A2DADADAB74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62375" y="1216025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3</xdr:col>
      <xdr:colOff>0</xdr:colOff>
      <xdr:row>7</xdr:row>
      <xdr:rowOff>9525</xdr:rowOff>
    </xdr:from>
    <xdr:ext cx="44450" cy="62865"/>
    <xdr:pic>
      <xdr:nvPicPr>
        <xdr:cNvPr id="151" name="BExUEZCSSJ7RN4J18I2NUIQR2FZS" hidden="1">
          <a:extLst>
            <a:ext uri="{FF2B5EF4-FFF2-40B4-BE49-F238E27FC236}">
              <a16:creationId xmlns:a16="http://schemas.microsoft.com/office/drawing/2014/main" id="{92EAAFED-AD3E-419A-ABA5-E21D67FDBFC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62375" y="1139825"/>
          <a:ext cx="44450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3</xdr:col>
      <xdr:colOff>0</xdr:colOff>
      <xdr:row>7</xdr:row>
      <xdr:rowOff>85725</xdr:rowOff>
    </xdr:from>
    <xdr:ext cx="44450" cy="62865"/>
    <xdr:pic>
      <xdr:nvPicPr>
        <xdr:cNvPr id="152" name="BExS3JDQWF7U3F5JTEVOE16ASIYK" hidden="1">
          <a:extLst>
            <a:ext uri="{FF2B5EF4-FFF2-40B4-BE49-F238E27FC236}">
              <a16:creationId xmlns:a16="http://schemas.microsoft.com/office/drawing/2014/main" id="{C76F9C3F-6B1A-4D90-BC5E-3BEB48A2FF9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62375" y="1216025"/>
          <a:ext cx="44450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4</xdr:col>
      <xdr:colOff>0</xdr:colOff>
      <xdr:row>3</xdr:row>
      <xdr:rowOff>9525</xdr:rowOff>
    </xdr:from>
    <xdr:ext cx="53975" cy="59690"/>
    <xdr:pic>
      <xdr:nvPicPr>
        <xdr:cNvPr id="153" name="BEx1KD7H6UB1VYCJ7O61P562EIUY" descr="IQGV9140X0K0UPBL8OGU3I44J" hidden="1">
          <a:extLst>
            <a:ext uri="{FF2B5EF4-FFF2-40B4-BE49-F238E27FC236}">
              <a16:creationId xmlns:a16="http://schemas.microsoft.com/office/drawing/2014/main" id="{70B20346-CA58-4926-9C9A-7E8653C610E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33950" y="492125"/>
          <a:ext cx="53975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4</xdr:col>
      <xdr:colOff>0</xdr:colOff>
      <xdr:row>3</xdr:row>
      <xdr:rowOff>85725</xdr:rowOff>
    </xdr:from>
    <xdr:ext cx="53975" cy="59690"/>
    <xdr:pic>
      <xdr:nvPicPr>
        <xdr:cNvPr id="154" name="BEx5BJQWS6YWHH4ZMSUAMD641V6Y" descr="ZTMFMXCIQSECDX38ALEFHUB00" hidden="1">
          <a:extLst>
            <a:ext uri="{FF2B5EF4-FFF2-40B4-BE49-F238E27FC236}">
              <a16:creationId xmlns:a16="http://schemas.microsoft.com/office/drawing/2014/main" id="{3260C8DA-D54A-4895-97C9-9A6C84C6E69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33950" y="568325"/>
          <a:ext cx="53975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0</xdr:colOff>
      <xdr:row>3</xdr:row>
      <xdr:rowOff>9525</xdr:rowOff>
    </xdr:from>
    <xdr:ext cx="44450" cy="59690"/>
    <xdr:pic>
      <xdr:nvPicPr>
        <xdr:cNvPr id="155" name="BExVTO5Q8G2M7BPL4B2584LQS0R0" descr="OB6Q8NA4LZFE4GM9Y3V56BPMQ" hidden="1">
          <a:extLst>
            <a:ext uri="{FF2B5EF4-FFF2-40B4-BE49-F238E27FC236}">
              <a16:creationId xmlns:a16="http://schemas.microsoft.com/office/drawing/2014/main" id="{C4995C91-DC8C-470D-A9D8-7C7FB6CB584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33950" y="492125"/>
          <a:ext cx="44450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4</xdr:col>
      <xdr:colOff>0</xdr:colOff>
      <xdr:row>3</xdr:row>
      <xdr:rowOff>85725</xdr:rowOff>
    </xdr:from>
    <xdr:ext cx="44450" cy="59690"/>
    <xdr:pic>
      <xdr:nvPicPr>
        <xdr:cNvPr id="156" name="BExIFSCLN1G86X78PFLTSMRP0US5" descr="9JK4SPV4DG7VTCZIILWHXQU5J" hidden="1">
          <a:extLst>
            <a:ext uri="{FF2B5EF4-FFF2-40B4-BE49-F238E27FC236}">
              <a16:creationId xmlns:a16="http://schemas.microsoft.com/office/drawing/2014/main" id="{6FA5E0D0-7637-4FFA-A2F1-C9056853D01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33950" y="568325"/>
          <a:ext cx="44450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4</xdr:col>
      <xdr:colOff>0</xdr:colOff>
      <xdr:row>3</xdr:row>
      <xdr:rowOff>9525</xdr:rowOff>
    </xdr:from>
    <xdr:ext cx="53975" cy="59690"/>
    <xdr:pic>
      <xdr:nvPicPr>
        <xdr:cNvPr id="157" name="BEx5AQZ4ETQ9LMY5EBWVH20Z7VXQ" hidden="1">
          <a:extLst>
            <a:ext uri="{FF2B5EF4-FFF2-40B4-BE49-F238E27FC236}">
              <a16:creationId xmlns:a16="http://schemas.microsoft.com/office/drawing/2014/main" id="{33234936-3FB8-4BD3-8DE6-94045CD213E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33950" y="492125"/>
          <a:ext cx="53975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4</xdr:col>
      <xdr:colOff>0</xdr:colOff>
      <xdr:row>3</xdr:row>
      <xdr:rowOff>85725</xdr:rowOff>
    </xdr:from>
    <xdr:ext cx="53975" cy="59690"/>
    <xdr:pic>
      <xdr:nvPicPr>
        <xdr:cNvPr id="158" name="BExUBK0YZ5VYFY8TTITJGJU9S06A" hidden="1">
          <a:extLst>
            <a:ext uri="{FF2B5EF4-FFF2-40B4-BE49-F238E27FC236}">
              <a16:creationId xmlns:a16="http://schemas.microsoft.com/office/drawing/2014/main" id="{44A93E60-5CCE-42ED-872D-60F375AFE5E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33950" y="568325"/>
          <a:ext cx="53975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4</xdr:col>
      <xdr:colOff>0</xdr:colOff>
      <xdr:row>3</xdr:row>
      <xdr:rowOff>9525</xdr:rowOff>
    </xdr:from>
    <xdr:ext cx="47625" cy="59690"/>
    <xdr:pic>
      <xdr:nvPicPr>
        <xdr:cNvPr id="159" name="BExUEZCSSJ7RN4J18I2NUIQR2FZS" hidden="1">
          <a:extLst>
            <a:ext uri="{FF2B5EF4-FFF2-40B4-BE49-F238E27FC236}">
              <a16:creationId xmlns:a16="http://schemas.microsoft.com/office/drawing/2014/main" id="{2EA91DF3-7319-44BF-AF3B-F5C5A799CB7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33950" y="492125"/>
          <a:ext cx="47625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4</xdr:col>
      <xdr:colOff>0</xdr:colOff>
      <xdr:row>3</xdr:row>
      <xdr:rowOff>85725</xdr:rowOff>
    </xdr:from>
    <xdr:ext cx="47625" cy="59690"/>
    <xdr:pic>
      <xdr:nvPicPr>
        <xdr:cNvPr id="160" name="BExS3JDQWF7U3F5JTEVOE16ASIYK" hidden="1">
          <a:extLst>
            <a:ext uri="{FF2B5EF4-FFF2-40B4-BE49-F238E27FC236}">
              <a16:creationId xmlns:a16="http://schemas.microsoft.com/office/drawing/2014/main" id="{1315DB07-337C-4EF8-B46D-91A75485F66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33950" y="568325"/>
          <a:ext cx="47625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4</xdr:col>
      <xdr:colOff>0</xdr:colOff>
      <xdr:row>8</xdr:row>
      <xdr:rowOff>0</xdr:rowOff>
    </xdr:from>
    <xdr:ext cx="142240" cy="144508"/>
    <xdr:pic>
      <xdr:nvPicPr>
        <xdr:cNvPr id="161" name="BExQ6YTFRCLM0PV07QEQSXQHLWD4" descr="Collapsed" hidden="1">
          <a:extLst>
            <a:ext uri="{FF2B5EF4-FFF2-40B4-BE49-F238E27FC236}">
              <a16:creationId xmlns:a16="http://schemas.microsoft.com/office/drawing/2014/main" id="{009C5E7B-22D5-4E81-9A66-52C581E2EA2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33950" y="1295400"/>
          <a:ext cx="142240" cy="144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0</xdr:colOff>
      <xdr:row>7</xdr:row>
      <xdr:rowOff>57150</xdr:rowOff>
    </xdr:from>
    <xdr:ext cx="142240" cy="138793"/>
    <xdr:pic>
      <xdr:nvPicPr>
        <xdr:cNvPr id="162" name="BExH2RMY2HZEOQYF40YOMAYC0RSL" descr="Expanded" hidden="1">
          <a:extLst>
            <a:ext uri="{FF2B5EF4-FFF2-40B4-BE49-F238E27FC236}">
              <a16:creationId xmlns:a16="http://schemas.microsoft.com/office/drawing/2014/main" id="{2137868E-0CC9-4190-A4AC-EDD82A91516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33950" y="1190625"/>
          <a:ext cx="142240" cy="1387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0</xdr:colOff>
      <xdr:row>4</xdr:row>
      <xdr:rowOff>9525</xdr:rowOff>
    </xdr:from>
    <xdr:ext cx="53975" cy="62865"/>
    <xdr:pic>
      <xdr:nvPicPr>
        <xdr:cNvPr id="163" name="BEx1KD7H6UB1VYCJ7O61P562EIUY" descr="IQGV9140X0K0UPBL8OGU3I44J" hidden="1">
          <a:extLst>
            <a:ext uri="{FF2B5EF4-FFF2-40B4-BE49-F238E27FC236}">
              <a16:creationId xmlns:a16="http://schemas.microsoft.com/office/drawing/2014/main" id="{0D623797-D8DE-4549-BCFF-52AF059CB26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33950" y="654050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4</xdr:col>
      <xdr:colOff>0</xdr:colOff>
      <xdr:row>4</xdr:row>
      <xdr:rowOff>85725</xdr:rowOff>
    </xdr:from>
    <xdr:ext cx="53975" cy="62865"/>
    <xdr:pic>
      <xdr:nvPicPr>
        <xdr:cNvPr id="164" name="BEx5BJQWS6YWHH4ZMSUAMD641V6Y" descr="ZTMFMXCIQSECDX38ALEFHUB00" hidden="1">
          <a:extLst>
            <a:ext uri="{FF2B5EF4-FFF2-40B4-BE49-F238E27FC236}">
              <a16:creationId xmlns:a16="http://schemas.microsoft.com/office/drawing/2014/main" id="{793A1A05-2E62-410B-B3FC-796D3BDAF58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33950" y="730250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0</xdr:colOff>
      <xdr:row>4</xdr:row>
      <xdr:rowOff>9525</xdr:rowOff>
    </xdr:from>
    <xdr:ext cx="47625" cy="62865"/>
    <xdr:pic>
      <xdr:nvPicPr>
        <xdr:cNvPr id="165" name="BExVTO5Q8G2M7BPL4B2584LQS0R0" descr="OB6Q8NA4LZFE4GM9Y3V56BPMQ" hidden="1">
          <a:extLst>
            <a:ext uri="{FF2B5EF4-FFF2-40B4-BE49-F238E27FC236}">
              <a16:creationId xmlns:a16="http://schemas.microsoft.com/office/drawing/2014/main" id="{36E69242-C4D6-46AD-A5BC-A5578589557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33950" y="654050"/>
          <a:ext cx="4762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4</xdr:col>
      <xdr:colOff>0</xdr:colOff>
      <xdr:row>4</xdr:row>
      <xdr:rowOff>85725</xdr:rowOff>
    </xdr:from>
    <xdr:ext cx="47625" cy="62865"/>
    <xdr:pic>
      <xdr:nvPicPr>
        <xdr:cNvPr id="166" name="BExIFSCLN1G86X78PFLTSMRP0US5" descr="9JK4SPV4DG7VTCZIILWHXQU5J" hidden="1">
          <a:extLst>
            <a:ext uri="{FF2B5EF4-FFF2-40B4-BE49-F238E27FC236}">
              <a16:creationId xmlns:a16="http://schemas.microsoft.com/office/drawing/2014/main" id="{18448C4E-038B-4541-9201-5760C527BFB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33950" y="730250"/>
          <a:ext cx="4762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4</xdr:col>
      <xdr:colOff>0</xdr:colOff>
      <xdr:row>4</xdr:row>
      <xdr:rowOff>9525</xdr:rowOff>
    </xdr:from>
    <xdr:ext cx="53975" cy="62865"/>
    <xdr:pic>
      <xdr:nvPicPr>
        <xdr:cNvPr id="167" name="BEx5AQZ4ETQ9LMY5EBWVH20Z7VXQ" hidden="1">
          <a:extLst>
            <a:ext uri="{FF2B5EF4-FFF2-40B4-BE49-F238E27FC236}">
              <a16:creationId xmlns:a16="http://schemas.microsoft.com/office/drawing/2014/main" id="{90B6B9DB-E9FA-406D-8019-60AAA6A5588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33950" y="654050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4</xdr:col>
      <xdr:colOff>0</xdr:colOff>
      <xdr:row>4</xdr:row>
      <xdr:rowOff>85725</xdr:rowOff>
    </xdr:from>
    <xdr:ext cx="53975" cy="62865"/>
    <xdr:pic>
      <xdr:nvPicPr>
        <xdr:cNvPr id="168" name="BExUBK0YZ5VYFY8TTITJGJU9S06A" hidden="1">
          <a:extLst>
            <a:ext uri="{FF2B5EF4-FFF2-40B4-BE49-F238E27FC236}">
              <a16:creationId xmlns:a16="http://schemas.microsoft.com/office/drawing/2014/main" id="{FF743F33-ECFA-48F1-B059-DF3DD66DAD0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33950" y="730250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4</xdr:col>
      <xdr:colOff>0</xdr:colOff>
      <xdr:row>4</xdr:row>
      <xdr:rowOff>9525</xdr:rowOff>
    </xdr:from>
    <xdr:ext cx="44450" cy="62865"/>
    <xdr:pic>
      <xdr:nvPicPr>
        <xdr:cNvPr id="169" name="BExUEZCSSJ7RN4J18I2NUIQR2FZS" hidden="1">
          <a:extLst>
            <a:ext uri="{FF2B5EF4-FFF2-40B4-BE49-F238E27FC236}">
              <a16:creationId xmlns:a16="http://schemas.microsoft.com/office/drawing/2014/main" id="{BF4A98E7-854E-42A4-AFE7-B1E394BAF68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33950" y="654050"/>
          <a:ext cx="44450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4</xdr:col>
      <xdr:colOff>0</xdr:colOff>
      <xdr:row>4</xdr:row>
      <xdr:rowOff>85725</xdr:rowOff>
    </xdr:from>
    <xdr:ext cx="44450" cy="62865"/>
    <xdr:pic>
      <xdr:nvPicPr>
        <xdr:cNvPr id="170" name="BExS3JDQWF7U3F5JTEVOE16ASIYK" hidden="1">
          <a:extLst>
            <a:ext uri="{FF2B5EF4-FFF2-40B4-BE49-F238E27FC236}">
              <a16:creationId xmlns:a16="http://schemas.microsoft.com/office/drawing/2014/main" id="{D7054143-DB39-47BD-9C7A-D7E9C07A1B6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33950" y="730250"/>
          <a:ext cx="44450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4</xdr:col>
      <xdr:colOff>0</xdr:colOff>
      <xdr:row>5</xdr:row>
      <xdr:rowOff>9525</xdr:rowOff>
    </xdr:from>
    <xdr:ext cx="53975" cy="62865"/>
    <xdr:pic>
      <xdr:nvPicPr>
        <xdr:cNvPr id="171" name="BEx1KD7H6UB1VYCJ7O61P562EIUY" descr="IQGV9140X0K0UPBL8OGU3I44J" hidden="1">
          <a:extLst>
            <a:ext uri="{FF2B5EF4-FFF2-40B4-BE49-F238E27FC236}">
              <a16:creationId xmlns:a16="http://schemas.microsoft.com/office/drawing/2014/main" id="{FAC74231-9654-4812-9DAA-B7416A5B173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33950" y="815975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4</xdr:col>
      <xdr:colOff>0</xdr:colOff>
      <xdr:row>5</xdr:row>
      <xdr:rowOff>85725</xdr:rowOff>
    </xdr:from>
    <xdr:ext cx="53975" cy="62865"/>
    <xdr:pic>
      <xdr:nvPicPr>
        <xdr:cNvPr id="172" name="BEx5BJQWS6YWHH4ZMSUAMD641V6Y" descr="ZTMFMXCIQSECDX38ALEFHUB00" hidden="1">
          <a:extLst>
            <a:ext uri="{FF2B5EF4-FFF2-40B4-BE49-F238E27FC236}">
              <a16:creationId xmlns:a16="http://schemas.microsoft.com/office/drawing/2014/main" id="{1E2DC6B1-C751-402F-96F5-E1A02B34FFD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33950" y="892175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0</xdr:colOff>
      <xdr:row>5</xdr:row>
      <xdr:rowOff>9525</xdr:rowOff>
    </xdr:from>
    <xdr:ext cx="47625" cy="62865"/>
    <xdr:pic>
      <xdr:nvPicPr>
        <xdr:cNvPr id="173" name="BExVTO5Q8G2M7BPL4B2584LQS0R0" descr="OB6Q8NA4LZFE4GM9Y3V56BPMQ" hidden="1">
          <a:extLst>
            <a:ext uri="{FF2B5EF4-FFF2-40B4-BE49-F238E27FC236}">
              <a16:creationId xmlns:a16="http://schemas.microsoft.com/office/drawing/2014/main" id="{386C771E-277B-4966-98BD-2A22A2B365D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33950" y="815975"/>
          <a:ext cx="4762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4</xdr:col>
      <xdr:colOff>0</xdr:colOff>
      <xdr:row>5</xdr:row>
      <xdr:rowOff>85725</xdr:rowOff>
    </xdr:from>
    <xdr:ext cx="47625" cy="62865"/>
    <xdr:pic>
      <xdr:nvPicPr>
        <xdr:cNvPr id="174" name="BExIFSCLN1G86X78PFLTSMRP0US5" descr="9JK4SPV4DG7VTCZIILWHXQU5J" hidden="1">
          <a:extLst>
            <a:ext uri="{FF2B5EF4-FFF2-40B4-BE49-F238E27FC236}">
              <a16:creationId xmlns:a16="http://schemas.microsoft.com/office/drawing/2014/main" id="{6844CB25-D4E8-412E-A002-F04E2510492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33950" y="892175"/>
          <a:ext cx="4762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4</xdr:col>
      <xdr:colOff>0</xdr:colOff>
      <xdr:row>5</xdr:row>
      <xdr:rowOff>9525</xdr:rowOff>
    </xdr:from>
    <xdr:ext cx="53975" cy="62865"/>
    <xdr:pic>
      <xdr:nvPicPr>
        <xdr:cNvPr id="175" name="BEx5AQZ4ETQ9LMY5EBWVH20Z7VXQ" hidden="1">
          <a:extLst>
            <a:ext uri="{FF2B5EF4-FFF2-40B4-BE49-F238E27FC236}">
              <a16:creationId xmlns:a16="http://schemas.microsoft.com/office/drawing/2014/main" id="{51B859EB-53C8-4136-9FCB-8391099F6B1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33950" y="815975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4</xdr:col>
      <xdr:colOff>0</xdr:colOff>
      <xdr:row>5</xdr:row>
      <xdr:rowOff>85725</xdr:rowOff>
    </xdr:from>
    <xdr:ext cx="53975" cy="62865"/>
    <xdr:pic>
      <xdr:nvPicPr>
        <xdr:cNvPr id="176" name="BExUBK0YZ5VYFY8TTITJGJU9S06A" hidden="1">
          <a:extLst>
            <a:ext uri="{FF2B5EF4-FFF2-40B4-BE49-F238E27FC236}">
              <a16:creationId xmlns:a16="http://schemas.microsoft.com/office/drawing/2014/main" id="{980E6BF2-08DB-488B-A724-A5E16AF4597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33950" y="892175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4</xdr:col>
      <xdr:colOff>0</xdr:colOff>
      <xdr:row>5</xdr:row>
      <xdr:rowOff>9525</xdr:rowOff>
    </xdr:from>
    <xdr:ext cx="44450" cy="62865"/>
    <xdr:pic>
      <xdr:nvPicPr>
        <xdr:cNvPr id="177" name="BExUEZCSSJ7RN4J18I2NUIQR2FZS" hidden="1">
          <a:extLst>
            <a:ext uri="{FF2B5EF4-FFF2-40B4-BE49-F238E27FC236}">
              <a16:creationId xmlns:a16="http://schemas.microsoft.com/office/drawing/2014/main" id="{4A1DD025-E7BF-4275-9906-1492F3DF692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33950" y="815975"/>
          <a:ext cx="44450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4</xdr:col>
      <xdr:colOff>0</xdr:colOff>
      <xdr:row>5</xdr:row>
      <xdr:rowOff>85725</xdr:rowOff>
    </xdr:from>
    <xdr:ext cx="44450" cy="62865"/>
    <xdr:pic>
      <xdr:nvPicPr>
        <xdr:cNvPr id="178" name="BExS3JDQWF7U3F5JTEVOE16ASIYK" hidden="1">
          <a:extLst>
            <a:ext uri="{FF2B5EF4-FFF2-40B4-BE49-F238E27FC236}">
              <a16:creationId xmlns:a16="http://schemas.microsoft.com/office/drawing/2014/main" id="{3621C4C3-C199-4706-B923-702E5D0EFF2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33950" y="892175"/>
          <a:ext cx="44450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4</xdr:col>
      <xdr:colOff>0</xdr:colOff>
      <xdr:row>6</xdr:row>
      <xdr:rowOff>9525</xdr:rowOff>
    </xdr:from>
    <xdr:ext cx="53975" cy="62865"/>
    <xdr:pic>
      <xdr:nvPicPr>
        <xdr:cNvPr id="179" name="BEx1KD7H6UB1VYCJ7O61P562EIUY" descr="IQGV9140X0K0UPBL8OGU3I44J" hidden="1">
          <a:extLst>
            <a:ext uri="{FF2B5EF4-FFF2-40B4-BE49-F238E27FC236}">
              <a16:creationId xmlns:a16="http://schemas.microsoft.com/office/drawing/2014/main" id="{D3621F84-5A45-4D2E-92A9-11A6958480D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33950" y="977900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4</xdr:col>
      <xdr:colOff>0</xdr:colOff>
      <xdr:row>6</xdr:row>
      <xdr:rowOff>85725</xdr:rowOff>
    </xdr:from>
    <xdr:ext cx="53975" cy="62865"/>
    <xdr:pic>
      <xdr:nvPicPr>
        <xdr:cNvPr id="180" name="BEx5BJQWS6YWHH4ZMSUAMD641V6Y" descr="ZTMFMXCIQSECDX38ALEFHUB00" hidden="1">
          <a:extLst>
            <a:ext uri="{FF2B5EF4-FFF2-40B4-BE49-F238E27FC236}">
              <a16:creationId xmlns:a16="http://schemas.microsoft.com/office/drawing/2014/main" id="{0546D4E8-1789-439E-A3C8-C1892CDC436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33950" y="1054100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0</xdr:colOff>
      <xdr:row>6</xdr:row>
      <xdr:rowOff>9525</xdr:rowOff>
    </xdr:from>
    <xdr:ext cx="47625" cy="62865"/>
    <xdr:pic>
      <xdr:nvPicPr>
        <xdr:cNvPr id="181" name="BExVTO5Q8G2M7BPL4B2584LQS0R0" descr="OB6Q8NA4LZFE4GM9Y3V56BPMQ" hidden="1">
          <a:extLst>
            <a:ext uri="{FF2B5EF4-FFF2-40B4-BE49-F238E27FC236}">
              <a16:creationId xmlns:a16="http://schemas.microsoft.com/office/drawing/2014/main" id="{D26902F5-A901-4CC6-963C-1F2F2A9E3B6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33950" y="977900"/>
          <a:ext cx="4762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4</xdr:col>
      <xdr:colOff>0</xdr:colOff>
      <xdr:row>6</xdr:row>
      <xdr:rowOff>85725</xdr:rowOff>
    </xdr:from>
    <xdr:ext cx="47625" cy="62865"/>
    <xdr:pic>
      <xdr:nvPicPr>
        <xdr:cNvPr id="182" name="BExIFSCLN1G86X78PFLTSMRP0US5" descr="9JK4SPV4DG7VTCZIILWHXQU5J" hidden="1">
          <a:extLst>
            <a:ext uri="{FF2B5EF4-FFF2-40B4-BE49-F238E27FC236}">
              <a16:creationId xmlns:a16="http://schemas.microsoft.com/office/drawing/2014/main" id="{D9CE0640-D526-46FD-8AB8-E979D56A632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33950" y="1054100"/>
          <a:ext cx="4762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4</xdr:col>
      <xdr:colOff>0</xdr:colOff>
      <xdr:row>6</xdr:row>
      <xdr:rowOff>9525</xdr:rowOff>
    </xdr:from>
    <xdr:ext cx="53975" cy="62865"/>
    <xdr:pic>
      <xdr:nvPicPr>
        <xdr:cNvPr id="183" name="BEx5AQZ4ETQ9LMY5EBWVH20Z7VXQ" hidden="1">
          <a:extLst>
            <a:ext uri="{FF2B5EF4-FFF2-40B4-BE49-F238E27FC236}">
              <a16:creationId xmlns:a16="http://schemas.microsoft.com/office/drawing/2014/main" id="{ABA98BB5-CB34-4041-AE7C-0417892A99B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33950" y="977900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4</xdr:col>
      <xdr:colOff>0</xdr:colOff>
      <xdr:row>6</xdr:row>
      <xdr:rowOff>85725</xdr:rowOff>
    </xdr:from>
    <xdr:ext cx="53975" cy="62865"/>
    <xdr:pic>
      <xdr:nvPicPr>
        <xdr:cNvPr id="184" name="BExUBK0YZ5VYFY8TTITJGJU9S06A" hidden="1">
          <a:extLst>
            <a:ext uri="{FF2B5EF4-FFF2-40B4-BE49-F238E27FC236}">
              <a16:creationId xmlns:a16="http://schemas.microsoft.com/office/drawing/2014/main" id="{E263BDAE-C539-4D3A-9AE6-E5455B19C0F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33950" y="1054100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4</xdr:col>
      <xdr:colOff>0</xdr:colOff>
      <xdr:row>6</xdr:row>
      <xdr:rowOff>9525</xdr:rowOff>
    </xdr:from>
    <xdr:ext cx="44450" cy="62865"/>
    <xdr:pic>
      <xdr:nvPicPr>
        <xdr:cNvPr id="185" name="BExUEZCSSJ7RN4J18I2NUIQR2FZS" hidden="1">
          <a:extLst>
            <a:ext uri="{FF2B5EF4-FFF2-40B4-BE49-F238E27FC236}">
              <a16:creationId xmlns:a16="http://schemas.microsoft.com/office/drawing/2014/main" id="{C1FF769E-7588-4514-BA57-CF44420506F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33950" y="977900"/>
          <a:ext cx="44450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4</xdr:col>
      <xdr:colOff>0</xdr:colOff>
      <xdr:row>6</xdr:row>
      <xdr:rowOff>85725</xdr:rowOff>
    </xdr:from>
    <xdr:ext cx="44450" cy="62865"/>
    <xdr:pic>
      <xdr:nvPicPr>
        <xdr:cNvPr id="186" name="BExS3JDQWF7U3F5JTEVOE16ASIYK" hidden="1">
          <a:extLst>
            <a:ext uri="{FF2B5EF4-FFF2-40B4-BE49-F238E27FC236}">
              <a16:creationId xmlns:a16="http://schemas.microsoft.com/office/drawing/2014/main" id="{7103841E-BD4C-4E92-BDCC-7E622AECDBE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33950" y="1054100"/>
          <a:ext cx="44450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4</xdr:col>
      <xdr:colOff>0</xdr:colOff>
      <xdr:row>7</xdr:row>
      <xdr:rowOff>9525</xdr:rowOff>
    </xdr:from>
    <xdr:ext cx="53975" cy="62865"/>
    <xdr:pic>
      <xdr:nvPicPr>
        <xdr:cNvPr id="187" name="BEx1KD7H6UB1VYCJ7O61P562EIUY" descr="IQGV9140X0K0UPBL8OGU3I44J" hidden="1">
          <a:extLst>
            <a:ext uri="{FF2B5EF4-FFF2-40B4-BE49-F238E27FC236}">
              <a16:creationId xmlns:a16="http://schemas.microsoft.com/office/drawing/2014/main" id="{8DA88CC1-540A-49C6-B01B-89D0C928F9B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33950" y="1139825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4</xdr:col>
      <xdr:colOff>0</xdr:colOff>
      <xdr:row>7</xdr:row>
      <xdr:rowOff>85725</xdr:rowOff>
    </xdr:from>
    <xdr:ext cx="53975" cy="62865"/>
    <xdr:pic>
      <xdr:nvPicPr>
        <xdr:cNvPr id="188" name="BEx5BJQWS6YWHH4ZMSUAMD641V6Y" descr="ZTMFMXCIQSECDX38ALEFHUB00" hidden="1">
          <a:extLst>
            <a:ext uri="{FF2B5EF4-FFF2-40B4-BE49-F238E27FC236}">
              <a16:creationId xmlns:a16="http://schemas.microsoft.com/office/drawing/2014/main" id="{54B6889A-FF53-4CF4-94AF-A083372CEC0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33950" y="1216025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0</xdr:colOff>
      <xdr:row>7</xdr:row>
      <xdr:rowOff>9525</xdr:rowOff>
    </xdr:from>
    <xdr:ext cx="47625" cy="62865"/>
    <xdr:pic>
      <xdr:nvPicPr>
        <xdr:cNvPr id="189" name="BExVTO5Q8G2M7BPL4B2584LQS0R0" descr="OB6Q8NA4LZFE4GM9Y3V56BPMQ" hidden="1">
          <a:extLst>
            <a:ext uri="{FF2B5EF4-FFF2-40B4-BE49-F238E27FC236}">
              <a16:creationId xmlns:a16="http://schemas.microsoft.com/office/drawing/2014/main" id="{B7471797-6D1A-4FD6-A358-50D222004E7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33950" y="1139825"/>
          <a:ext cx="4762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4</xdr:col>
      <xdr:colOff>0</xdr:colOff>
      <xdr:row>7</xdr:row>
      <xdr:rowOff>85725</xdr:rowOff>
    </xdr:from>
    <xdr:ext cx="47625" cy="62865"/>
    <xdr:pic>
      <xdr:nvPicPr>
        <xdr:cNvPr id="190" name="BExIFSCLN1G86X78PFLTSMRP0US5" descr="9JK4SPV4DG7VTCZIILWHXQU5J" hidden="1">
          <a:extLst>
            <a:ext uri="{FF2B5EF4-FFF2-40B4-BE49-F238E27FC236}">
              <a16:creationId xmlns:a16="http://schemas.microsoft.com/office/drawing/2014/main" id="{ACA9F308-09CB-4748-86C2-917771E2BFB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33950" y="1216025"/>
          <a:ext cx="4762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4</xdr:col>
      <xdr:colOff>0</xdr:colOff>
      <xdr:row>7</xdr:row>
      <xdr:rowOff>9525</xdr:rowOff>
    </xdr:from>
    <xdr:ext cx="53975" cy="62865"/>
    <xdr:pic>
      <xdr:nvPicPr>
        <xdr:cNvPr id="191" name="BEx5AQZ4ETQ9LMY5EBWVH20Z7VXQ" hidden="1">
          <a:extLst>
            <a:ext uri="{FF2B5EF4-FFF2-40B4-BE49-F238E27FC236}">
              <a16:creationId xmlns:a16="http://schemas.microsoft.com/office/drawing/2014/main" id="{611F4E50-F228-4FBE-BFB1-1F8E4324021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33950" y="1139825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4</xdr:col>
      <xdr:colOff>0</xdr:colOff>
      <xdr:row>7</xdr:row>
      <xdr:rowOff>85725</xdr:rowOff>
    </xdr:from>
    <xdr:ext cx="53975" cy="62865"/>
    <xdr:pic>
      <xdr:nvPicPr>
        <xdr:cNvPr id="192" name="BExUBK0YZ5VYFY8TTITJGJU9S06A" hidden="1">
          <a:extLst>
            <a:ext uri="{FF2B5EF4-FFF2-40B4-BE49-F238E27FC236}">
              <a16:creationId xmlns:a16="http://schemas.microsoft.com/office/drawing/2014/main" id="{5B259667-E759-479A-8F5C-E1584DBBEBC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33950" y="1216025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4</xdr:col>
      <xdr:colOff>0</xdr:colOff>
      <xdr:row>7</xdr:row>
      <xdr:rowOff>9525</xdr:rowOff>
    </xdr:from>
    <xdr:ext cx="44450" cy="62865"/>
    <xdr:pic>
      <xdr:nvPicPr>
        <xdr:cNvPr id="193" name="BExUEZCSSJ7RN4J18I2NUIQR2FZS" hidden="1">
          <a:extLst>
            <a:ext uri="{FF2B5EF4-FFF2-40B4-BE49-F238E27FC236}">
              <a16:creationId xmlns:a16="http://schemas.microsoft.com/office/drawing/2014/main" id="{34C1E30F-A203-4FA0-BED0-65490288425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33950" y="1139825"/>
          <a:ext cx="44450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4</xdr:col>
      <xdr:colOff>0</xdr:colOff>
      <xdr:row>7</xdr:row>
      <xdr:rowOff>85725</xdr:rowOff>
    </xdr:from>
    <xdr:ext cx="44450" cy="62865"/>
    <xdr:pic>
      <xdr:nvPicPr>
        <xdr:cNvPr id="194" name="BExS3JDQWF7U3F5JTEVOE16ASIYK" hidden="1">
          <a:extLst>
            <a:ext uri="{FF2B5EF4-FFF2-40B4-BE49-F238E27FC236}">
              <a16:creationId xmlns:a16="http://schemas.microsoft.com/office/drawing/2014/main" id="{EBFFB55F-5CC0-4A7F-8A7B-176F3625EB2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33950" y="1216025"/>
          <a:ext cx="44450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5</xdr:col>
      <xdr:colOff>0</xdr:colOff>
      <xdr:row>3</xdr:row>
      <xdr:rowOff>9525</xdr:rowOff>
    </xdr:from>
    <xdr:ext cx="53975" cy="59690"/>
    <xdr:pic>
      <xdr:nvPicPr>
        <xdr:cNvPr id="195" name="BEx1KD7H6UB1VYCJ7O61P562EIUY" descr="IQGV9140X0K0UPBL8OGU3I44J" hidden="1">
          <a:extLst>
            <a:ext uri="{FF2B5EF4-FFF2-40B4-BE49-F238E27FC236}">
              <a16:creationId xmlns:a16="http://schemas.microsoft.com/office/drawing/2014/main" id="{67A4A0ED-37C8-4663-ACE5-BD650FC3844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05525" y="492125"/>
          <a:ext cx="53975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5</xdr:col>
      <xdr:colOff>0</xdr:colOff>
      <xdr:row>3</xdr:row>
      <xdr:rowOff>85725</xdr:rowOff>
    </xdr:from>
    <xdr:ext cx="53975" cy="59690"/>
    <xdr:pic>
      <xdr:nvPicPr>
        <xdr:cNvPr id="196" name="BEx5BJQWS6YWHH4ZMSUAMD641V6Y" descr="ZTMFMXCIQSECDX38ALEFHUB00" hidden="1">
          <a:extLst>
            <a:ext uri="{FF2B5EF4-FFF2-40B4-BE49-F238E27FC236}">
              <a16:creationId xmlns:a16="http://schemas.microsoft.com/office/drawing/2014/main" id="{0F88FB5A-61E1-4875-9878-4D73D937F3D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05525" y="568325"/>
          <a:ext cx="53975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0</xdr:colOff>
      <xdr:row>3</xdr:row>
      <xdr:rowOff>9525</xdr:rowOff>
    </xdr:from>
    <xdr:ext cx="44450" cy="59690"/>
    <xdr:pic>
      <xdr:nvPicPr>
        <xdr:cNvPr id="197" name="BExVTO5Q8G2M7BPL4B2584LQS0R0" descr="OB6Q8NA4LZFE4GM9Y3V56BPMQ" hidden="1">
          <a:extLst>
            <a:ext uri="{FF2B5EF4-FFF2-40B4-BE49-F238E27FC236}">
              <a16:creationId xmlns:a16="http://schemas.microsoft.com/office/drawing/2014/main" id="{08E2BA14-937F-4FC4-80EC-421F4684E4B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05525" y="492125"/>
          <a:ext cx="44450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5</xdr:col>
      <xdr:colOff>0</xdr:colOff>
      <xdr:row>3</xdr:row>
      <xdr:rowOff>85725</xdr:rowOff>
    </xdr:from>
    <xdr:ext cx="44450" cy="59690"/>
    <xdr:pic>
      <xdr:nvPicPr>
        <xdr:cNvPr id="198" name="BExIFSCLN1G86X78PFLTSMRP0US5" descr="9JK4SPV4DG7VTCZIILWHXQU5J" hidden="1">
          <a:extLst>
            <a:ext uri="{FF2B5EF4-FFF2-40B4-BE49-F238E27FC236}">
              <a16:creationId xmlns:a16="http://schemas.microsoft.com/office/drawing/2014/main" id="{52C4FFBE-D8F3-42DA-95E8-652108C6CED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05525" y="568325"/>
          <a:ext cx="44450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5</xdr:col>
      <xdr:colOff>0</xdr:colOff>
      <xdr:row>3</xdr:row>
      <xdr:rowOff>9525</xdr:rowOff>
    </xdr:from>
    <xdr:ext cx="53975" cy="59690"/>
    <xdr:pic>
      <xdr:nvPicPr>
        <xdr:cNvPr id="199" name="BEx5AQZ4ETQ9LMY5EBWVH20Z7VXQ" hidden="1">
          <a:extLst>
            <a:ext uri="{FF2B5EF4-FFF2-40B4-BE49-F238E27FC236}">
              <a16:creationId xmlns:a16="http://schemas.microsoft.com/office/drawing/2014/main" id="{70331235-2D26-4484-B46B-A206098B113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05525" y="492125"/>
          <a:ext cx="53975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5</xdr:col>
      <xdr:colOff>0</xdr:colOff>
      <xdr:row>3</xdr:row>
      <xdr:rowOff>85725</xdr:rowOff>
    </xdr:from>
    <xdr:ext cx="53975" cy="59690"/>
    <xdr:pic>
      <xdr:nvPicPr>
        <xdr:cNvPr id="200" name="BExUBK0YZ5VYFY8TTITJGJU9S06A" hidden="1">
          <a:extLst>
            <a:ext uri="{FF2B5EF4-FFF2-40B4-BE49-F238E27FC236}">
              <a16:creationId xmlns:a16="http://schemas.microsoft.com/office/drawing/2014/main" id="{2574E923-D87B-4213-84AE-67C49958479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05525" y="568325"/>
          <a:ext cx="53975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5</xdr:col>
      <xdr:colOff>0</xdr:colOff>
      <xdr:row>3</xdr:row>
      <xdr:rowOff>9525</xdr:rowOff>
    </xdr:from>
    <xdr:ext cx="47625" cy="59690"/>
    <xdr:pic>
      <xdr:nvPicPr>
        <xdr:cNvPr id="201" name="BExUEZCSSJ7RN4J18I2NUIQR2FZS" hidden="1">
          <a:extLst>
            <a:ext uri="{FF2B5EF4-FFF2-40B4-BE49-F238E27FC236}">
              <a16:creationId xmlns:a16="http://schemas.microsoft.com/office/drawing/2014/main" id="{99F6575A-E0F5-42C5-831C-D394A529CB4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05525" y="492125"/>
          <a:ext cx="47625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5</xdr:col>
      <xdr:colOff>0</xdr:colOff>
      <xdr:row>3</xdr:row>
      <xdr:rowOff>85725</xdr:rowOff>
    </xdr:from>
    <xdr:ext cx="47625" cy="59690"/>
    <xdr:pic>
      <xdr:nvPicPr>
        <xdr:cNvPr id="202" name="BExS3JDQWF7U3F5JTEVOE16ASIYK" hidden="1">
          <a:extLst>
            <a:ext uri="{FF2B5EF4-FFF2-40B4-BE49-F238E27FC236}">
              <a16:creationId xmlns:a16="http://schemas.microsoft.com/office/drawing/2014/main" id="{7E0261C5-EBE4-45AD-890A-483CB3C2D62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05525" y="568325"/>
          <a:ext cx="47625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5</xdr:col>
      <xdr:colOff>0</xdr:colOff>
      <xdr:row>8</xdr:row>
      <xdr:rowOff>0</xdr:rowOff>
    </xdr:from>
    <xdr:ext cx="142240" cy="144508"/>
    <xdr:pic>
      <xdr:nvPicPr>
        <xdr:cNvPr id="203" name="BExQ6YTFRCLM0PV07QEQSXQHLWD4" descr="Collapsed" hidden="1">
          <a:extLst>
            <a:ext uri="{FF2B5EF4-FFF2-40B4-BE49-F238E27FC236}">
              <a16:creationId xmlns:a16="http://schemas.microsoft.com/office/drawing/2014/main" id="{E9B55559-8283-4742-AB30-1E80B1FD61F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05525" y="1295400"/>
          <a:ext cx="142240" cy="144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0</xdr:colOff>
      <xdr:row>7</xdr:row>
      <xdr:rowOff>57150</xdr:rowOff>
    </xdr:from>
    <xdr:ext cx="142240" cy="138793"/>
    <xdr:pic>
      <xdr:nvPicPr>
        <xdr:cNvPr id="204" name="BExH2RMY2HZEOQYF40YOMAYC0RSL" descr="Expanded" hidden="1">
          <a:extLst>
            <a:ext uri="{FF2B5EF4-FFF2-40B4-BE49-F238E27FC236}">
              <a16:creationId xmlns:a16="http://schemas.microsoft.com/office/drawing/2014/main" id="{676983F9-DBD3-43B8-B1A4-09BE9EDC05B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05525" y="1190625"/>
          <a:ext cx="142240" cy="1387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0</xdr:colOff>
      <xdr:row>4</xdr:row>
      <xdr:rowOff>9525</xdr:rowOff>
    </xdr:from>
    <xdr:ext cx="53975" cy="62865"/>
    <xdr:pic>
      <xdr:nvPicPr>
        <xdr:cNvPr id="205" name="BEx1KD7H6UB1VYCJ7O61P562EIUY" descr="IQGV9140X0K0UPBL8OGU3I44J" hidden="1">
          <a:extLst>
            <a:ext uri="{FF2B5EF4-FFF2-40B4-BE49-F238E27FC236}">
              <a16:creationId xmlns:a16="http://schemas.microsoft.com/office/drawing/2014/main" id="{D39CEFB2-E172-481A-A4F0-2378DA4A1EC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05525" y="654050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5</xdr:col>
      <xdr:colOff>0</xdr:colOff>
      <xdr:row>4</xdr:row>
      <xdr:rowOff>85725</xdr:rowOff>
    </xdr:from>
    <xdr:ext cx="53975" cy="62865"/>
    <xdr:pic>
      <xdr:nvPicPr>
        <xdr:cNvPr id="206" name="BEx5BJQWS6YWHH4ZMSUAMD641V6Y" descr="ZTMFMXCIQSECDX38ALEFHUB00" hidden="1">
          <a:extLst>
            <a:ext uri="{FF2B5EF4-FFF2-40B4-BE49-F238E27FC236}">
              <a16:creationId xmlns:a16="http://schemas.microsoft.com/office/drawing/2014/main" id="{A3F9F556-C550-4626-AFDC-EBA8DCD1A04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05525" y="730250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0</xdr:colOff>
      <xdr:row>4</xdr:row>
      <xdr:rowOff>9525</xdr:rowOff>
    </xdr:from>
    <xdr:ext cx="47625" cy="62865"/>
    <xdr:pic>
      <xdr:nvPicPr>
        <xdr:cNvPr id="207" name="BExVTO5Q8G2M7BPL4B2584LQS0R0" descr="OB6Q8NA4LZFE4GM9Y3V56BPMQ" hidden="1">
          <a:extLst>
            <a:ext uri="{FF2B5EF4-FFF2-40B4-BE49-F238E27FC236}">
              <a16:creationId xmlns:a16="http://schemas.microsoft.com/office/drawing/2014/main" id="{ECA0CFA1-8730-4886-8204-36EDC77B4C6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05525" y="654050"/>
          <a:ext cx="4762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5</xdr:col>
      <xdr:colOff>0</xdr:colOff>
      <xdr:row>4</xdr:row>
      <xdr:rowOff>85725</xdr:rowOff>
    </xdr:from>
    <xdr:ext cx="47625" cy="62865"/>
    <xdr:pic>
      <xdr:nvPicPr>
        <xdr:cNvPr id="208" name="BExIFSCLN1G86X78PFLTSMRP0US5" descr="9JK4SPV4DG7VTCZIILWHXQU5J" hidden="1">
          <a:extLst>
            <a:ext uri="{FF2B5EF4-FFF2-40B4-BE49-F238E27FC236}">
              <a16:creationId xmlns:a16="http://schemas.microsoft.com/office/drawing/2014/main" id="{284C3D7F-FD01-43AA-A6CB-5BC77833EE8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05525" y="730250"/>
          <a:ext cx="4762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5</xdr:col>
      <xdr:colOff>0</xdr:colOff>
      <xdr:row>4</xdr:row>
      <xdr:rowOff>9525</xdr:rowOff>
    </xdr:from>
    <xdr:ext cx="53975" cy="62865"/>
    <xdr:pic>
      <xdr:nvPicPr>
        <xdr:cNvPr id="209" name="BEx5AQZ4ETQ9LMY5EBWVH20Z7VXQ" hidden="1">
          <a:extLst>
            <a:ext uri="{FF2B5EF4-FFF2-40B4-BE49-F238E27FC236}">
              <a16:creationId xmlns:a16="http://schemas.microsoft.com/office/drawing/2014/main" id="{2AD69749-6A0A-4094-AD9A-A4E946DB7AF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05525" y="654050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5</xdr:col>
      <xdr:colOff>0</xdr:colOff>
      <xdr:row>4</xdr:row>
      <xdr:rowOff>85725</xdr:rowOff>
    </xdr:from>
    <xdr:ext cx="53975" cy="62865"/>
    <xdr:pic>
      <xdr:nvPicPr>
        <xdr:cNvPr id="210" name="BExUBK0YZ5VYFY8TTITJGJU9S06A" hidden="1">
          <a:extLst>
            <a:ext uri="{FF2B5EF4-FFF2-40B4-BE49-F238E27FC236}">
              <a16:creationId xmlns:a16="http://schemas.microsoft.com/office/drawing/2014/main" id="{D35289E9-FE78-4DAB-9A21-9FA01411D36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05525" y="730250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5</xdr:col>
      <xdr:colOff>0</xdr:colOff>
      <xdr:row>4</xdr:row>
      <xdr:rowOff>9525</xdr:rowOff>
    </xdr:from>
    <xdr:ext cx="44450" cy="62865"/>
    <xdr:pic>
      <xdr:nvPicPr>
        <xdr:cNvPr id="211" name="BExUEZCSSJ7RN4J18I2NUIQR2FZS" hidden="1">
          <a:extLst>
            <a:ext uri="{FF2B5EF4-FFF2-40B4-BE49-F238E27FC236}">
              <a16:creationId xmlns:a16="http://schemas.microsoft.com/office/drawing/2014/main" id="{FED7451C-9A4E-4A3D-A253-AAC66B1F52E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05525" y="654050"/>
          <a:ext cx="44450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5</xdr:col>
      <xdr:colOff>0</xdr:colOff>
      <xdr:row>4</xdr:row>
      <xdr:rowOff>85725</xdr:rowOff>
    </xdr:from>
    <xdr:ext cx="44450" cy="62865"/>
    <xdr:pic>
      <xdr:nvPicPr>
        <xdr:cNvPr id="212" name="BExS3JDQWF7U3F5JTEVOE16ASIYK" hidden="1">
          <a:extLst>
            <a:ext uri="{FF2B5EF4-FFF2-40B4-BE49-F238E27FC236}">
              <a16:creationId xmlns:a16="http://schemas.microsoft.com/office/drawing/2014/main" id="{648C0D27-F6BE-4F6B-AF9C-872097F9DA9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05525" y="730250"/>
          <a:ext cx="44450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5</xdr:col>
      <xdr:colOff>0</xdr:colOff>
      <xdr:row>5</xdr:row>
      <xdr:rowOff>9525</xdr:rowOff>
    </xdr:from>
    <xdr:ext cx="53975" cy="62865"/>
    <xdr:pic>
      <xdr:nvPicPr>
        <xdr:cNvPr id="213" name="BEx1KD7H6UB1VYCJ7O61P562EIUY" descr="IQGV9140X0K0UPBL8OGU3I44J" hidden="1">
          <a:extLst>
            <a:ext uri="{FF2B5EF4-FFF2-40B4-BE49-F238E27FC236}">
              <a16:creationId xmlns:a16="http://schemas.microsoft.com/office/drawing/2014/main" id="{DBD7E7C9-4204-4E8F-8010-D184FEA17C9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05525" y="815975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5</xdr:col>
      <xdr:colOff>0</xdr:colOff>
      <xdr:row>5</xdr:row>
      <xdr:rowOff>85725</xdr:rowOff>
    </xdr:from>
    <xdr:ext cx="53975" cy="62865"/>
    <xdr:pic>
      <xdr:nvPicPr>
        <xdr:cNvPr id="214" name="BEx5BJQWS6YWHH4ZMSUAMD641V6Y" descr="ZTMFMXCIQSECDX38ALEFHUB00" hidden="1">
          <a:extLst>
            <a:ext uri="{FF2B5EF4-FFF2-40B4-BE49-F238E27FC236}">
              <a16:creationId xmlns:a16="http://schemas.microsoft.com/office/drawing/2014/main" id="{F5D0F582-7C12-46ED-B8EC-00449421363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05525" y="892175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0</xdr:colOff>
      <xdr:row>5</xdr:row>
      <xdr:rowOff>9525</xdr:rowOff>
    </xdr:from>
    <xdr:ext cx="47625" cy="62865"/>
    <xdr:pic>
      <xdr:nvPicPr>
        <xdr:cNvPr id="215" name="BExVTO5Q8G2M7BPL4B2584LQS0R0" descr="OB6Q8NA4LZFE4GM9Y3V56BPMQ" hidden="1">
          <a:extLst>
            <a:ext uri="{FF2B5EF4-FFF2-40B4-BE49-F238E27FC236}">
              <a16:creationId xmlns:a16="http://schemas.microsoft.com/office/drawing/2014/main" id="{AFE4F052-B85F-4E8E-98F4-63A538B62D2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05525" y="815975"/>
          <a:ext cx="4762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5</xdr:col>
      <xdr:colOff>0</xdr:colOff>
      <xdr:row>5</xdr:row>
      <xdr:rowOff>85725</xdr:rowOff>
    </xdr:from>
    <xdr:ext cx="47625" cy="62865"/>
    <xdr:pic>
      <xdr:nvPicPr>
        <xdr:cNvPr id="216" name="BExIFSCLN1G86X78PFLTSMRP0US5" descr="9JK4SPV4DG7VTCZIILWHXQU5J" hidden="1">
          <a:extLst>
            <a:ext uri="{FF2B5EF4-FFF2-40B4-BE49-F238E27FC236}">
              <a16:creationId xmlns:a16="http://schemas.microsoft.com/office/drawing/2014/main" id="{3DD4DDDD-711F-4A16-8598-940F65FADFB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05525" y="892175"/>
          <a:ext cx="4762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5</xdr:col>
      <xdr:colOff>0</xdr:colOff>
      <xdr:row>5</xdr:row>
      <xdr:rowOff>9525</xdr:rowOff>
    </xdr:from>
    <xdr:ext cx="53975" cy="62865"/>
    <xdr:pic>
      <xdr:nvPicPr>
        <xdr:cNvPr id="217" name="BEx5AQZ4ETQ9LMY5EBWVH20Z7VXQ" hidden="1">
          <a:extLst>
            <a:ext uri="{FF2B5EF4-FFF2-40B4-BE49-F238E27FC236}">
              <a16:creationId xmlns:a16="http://schemas.microsoft.com/office/drawing/2014/main" id="{4523CEAA-9DAD-4C2F-A7FE-8025C34D08D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05525" y="815975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5</xdr:col>
      <xdr:colOff>0</xdr:colOff>
      <xdr:row>5</xdr:row>
      <xdr:rowOff>85725</xdr:rowOff>
    </xdr:from>
    <xdr:ext cx="53975" cy="62865"/>
    <xdr:pic>
      <xdr:nvPicPr>
        <xdr:cNvPr id="218" name="BExUBK0YZ5VYFY8TTITJGJU9S06A" hidden="1">
          <a:extLst>
            <a:ext uri="{FF2B5EF4-FFF2-40B4-BE49-F238E27FC236}">
              <a16:creationId xmlns:a16="http://schemas.microsoft.com/office/drawing/2014/main" id="{CCCFF3CA-1F1F-4E75-80E6-AD8CA1DC6B4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05525" y="892175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5</xdr:col>
      <xdr:colOff>0</xdr:colOff>
      <xdr:row>5</xdr:row>
      <xdr:rowOff>9525</xdr:rowOff>
    </xdr:from>
    <xdr:ext cx="44450" cy="62865"/>
    <xdr:pic>
      <xdr:nvPicPr>
        <xdr:cNvPr id="219" name="BExUEZCSSJ7RN4J18I2NUIQR2FZS" hidden="1">
          <a:extLst>
            <a:ext uri="{FF2B5EF4-FFF2-40B4-BE49-F238E27FC236}">
              <a16:creationId xmlns:a16="http://schemas.microsoft.com/office/drawing/2014/main" id="{A6AEEFC1-28F8-45F1-A0F3-3DF231E36E8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05525" y="815975"/>
          <a:ext cx="44450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5</xdr:col>
      <xdr:colOff>0</xdr:colOff>
      <xdr:row>5</xdr:row>
      <xdr:rowOff>85725</xdr:rowOff>
    </xdr:from>
    <xdr:ext cx="44450" cy="62865"/>
    <xdr:pic>
      <xdr:nvPicPr>
        <xdr:cNvPr id="220" name="BExS3JDQWF7U3F5JTEVOE16ASIYK" hidden="1">
          <a:extLst>
            <a:ext uri="{FF2B5EF4-FFF2-40B4-BE49-F238E27FC236}">
              <a16:creationId xmlns:a16="http://schemas.microsoft.com/office/drawing/2014/main" id="{642E482A-A641-4EDB-813F-D6A17D6B772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05525" y="892175"/>
          <a:ext cx="44450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5</xdr:col>
      <xdr:colOff>0</xdr:colOff>
      <xdr:row>6</xdr:row>
      <xdr:rowOff>9525</xdr:rowOff>
    </xdr:from>
    <xdr:ext cx="53975" cy="62865"/>
    <xdr:pic>
      <xdr:nvPicPr>
        <xdr:cNvPr id="221" name="BEx1KD7H6UB1VYCJ7O61P562EIUY" descr="IQGV9140X0K0UPBL8OGU3I44J" hidden="1">
          <a:extLst>
            <a:ext uri="{FF2B5EF4-FFF2-40B4-BE49-F238E27FC236}">
              <a16:creationId xmlns:a16="http://schemas.microsoft.com/office/drawing/2014/main" id="{6DCF535D-1EFC-45D0-B6A9-A4695B57562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05525" y="977900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5</xdr:col>
      <xdr:colOff>0</xdr:colOff>
      <xdr:row>6</xdr:row>
      <xdr:rowOff>85725</xdr:rowOff>
    </xdr:from>
    <xdr:ext cx="53975" cy="62865"/>
    <xdr:pic>
      <xdr:nvPicPr>
        <xdr:cNvPr id="222" name="BEx5BJQWS6YWHH4ZMSUAMD641V6Y" descr="ZTMFMXCIQSECDX38ALEFHUB00" hidden="1">
          <a:extLst>
            <a:ext uri="{FF2B5EF4-FFF2-40B4-BE49-F238E27FC236}">
              <a16:creationId xmlns:a16="http://schemas.microsoft.com/office/drawing/2014/main" id="{FF089463-607B-4419-BD61-1CEB6A50C17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05525" y="1054100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0</xdr:colOff>
      <xdr:row>6</xdr:row>
      <xdr:rowOff>9525</xdr:rowOff>
    </xdr:from>
    <xdr:ext cx="47625" cy="62865"/>
    <xdr:pic>
      <xdr:nvPicPr>
        <xdr:cNvPr id="223" name="BExVTO5Q8G2M7BPL4B2584LQS0R0" descr="OB6Q8NA4LZFE4GM9Y3V56BPMQ" hidden="1">
          <a:extLst>
            <a:ext uri="{FF2B5EF4-FFF2-40B4-BE49-F238E27FC236}">
              <a16:creationId xmlns:a16="http://schemas.microsoft.com/office/drawing/2014/main" id="{56AC20E8-4789-453B-A68F-B1FFFC22A95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05525" y="977900"/>
          <a:ext cx="4762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5</xdr:col>
      <xdr:colOff>0</xdr:colOff>
      <xdr:row>6</xdr:row>
      <xdr:rowOff>85725</xdr:rowOff>
    </xdr:from>
    <xdr:ext cx="47625" cy="62865"/>
    <xdr:pic>
      <xdr:nvPicPr>
        <xdr:cNvPr id="224" name="BExIFSCLN1G86X78PFLTSMRP0US5" descr="9JK4SPV4DG7VTCZIILWHXQU5J" hidden="1">
          <a:extLst>
            <a:ext uri="{FF2B5EF4-FFF2-40B4-BE49-F238E27FC236}">
              <a16:creationId xmlns:a16="http://schemas.microsoft.com/office/drawing/2014/main" id="{7969FA67-FF64-4CD6-82ED-8830459C670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05525" y="1054100"/>
          <a:ext cx="4762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5</xdr:col>
      <xdr:colOff>0</xdr:colOff>
      <xdr:row>6</xdr:row>
      <xdr:rowOff>9525</xdr:rowOff>
    </xdr:from>
    <xdr:ext cx="53975" cy="62865"/>
    <xdr:pic>
      <xdr:nvPicPr>
        <xdr:cNvPr id="225" name="BEx5AQZ4ETQ9LMY5EBWVH20Z7VXQ" hidden="1">
          <a:extLst>
            <a:ext uri="{FF2B5EF4-FFF2-40B4-BE49-F238E27FC236}">
              <a16:creationId xmlns:a16="http://schemas.microsoft.com/office/drawing/2014/main" id="{0A19C1E9-3D0C-40C9-8CC2-13D5A798426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05525" y="977900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5</xdr:col>
      <xdr:colOff>0</xdr:colOff>
      <xdr:row>6</xdr:row>
      <xdr:rowOff>85725</xdr:rowOff>
    </xdr:from>
    <xdr:ext cx="53975" cy="62865"/>
    <xdr:pic>
      <xdr:nvPicPr>
        <xdr:cNvPr id="226" name="BExUBK0YZ5VYFY8TTITJGJU9S06A" hidden="1">
          <a:extLst>
            <a:ext uri="{FF2B5EF4-FFF2-40B4-BE49-F238E27FC236}">
              <a16:creationId xmlns:a16="http://schemas.microsoft.com/office/drawing/2014/main" id="{794D98BB-855E-48D6-849A-52307D4EF48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05525" y="1054100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5</xdr:col>
      <xdr:colOff>0</xdr:colOff>
      <xdr:row>6</xdr:row>
      <xdr:rowOff>9525</xdr:rowOff>
    </xdr:from>
    <xdr:ext cx="44450" cy="62865"/>
    <xdr:pic>
      <xdr:nvPicPr>
        <xdr:cNvPr id="227" name="BExUEZCSSJ7RN4J18I2NUIQR2FZS" hidden="1">
          <a:extLst>
            <a:ext uri="{FF2B5EF4-FFF2-40B4-BE49-F238E27FC236}">
              <a16:creationId xmlns:a16="http://schemas.microsoft.com/office/drawing/2014/main" id="{4DC5E8C1-70AC-419A-97DD-879BB531D32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05525" y="977900"/>
          <a:ext cx="44450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5</xdr:col>
      <xdr:colOff>0</xdr:colOff>
      <xdr:row>6</xdr:row>
      <xdr:rowOff>85725</xdr:rowOff>
    </xdr:from>
    <xdr:ext cx="44450" cy="62865"/>
    <xdr:pic>
      <xdr:nvPicPr>
        <xdr:cNvPr id="228" name="BExS3JDQWF7U3F5JTEVOE16ASIYK" hidden="1">
          <a:extLst>
            <a:ext uri="{FF2B5EF4-FFF2-40B4-BE49-F238E27FC236}">
              <a16:creationId xmlns:a16="http://schemas.microsoft.com/office/drawing/2014/main" id="{F3A2D849-7FD5-460A-A8C7-0934C61F9A1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05525" y="1054100"/>
          <a:ext cx="44450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5</xdr:col>
      <xdr:colOff>0</xdr:colOff>
      <xdr:row>7</xdr:row>
      <xdr:rowOff>9525</xdr:rowOff>
    </xdr:from>
    <xdr:ext cx="53975" cy="62865"/>
    <xdr:pic>
      <xdr:nvPicPr>
        <xdr:cNvPr id="229" name="BEx1KD7H6UB1VYCJ7O61P562EIUY" descr="IQGV9140X0K0UPBL8OGU3I44J" hidden="1">
          <a:extLst>
            <a:ext uri="{FF2B5EF4-FFF2-40B4-BE49-F238E27FC236}">
              <a16:creationId xmlns:a16="http://schemas.microsoft.com/office/drawing/2014/main" id="{319E676B-55DF-42A5-A3BE-94E8EF8AE85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05525" y="1139825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5</xdr:col>
      <xdr:colOff>0</xdr:colOff>
      <xdr:row>7</xdr:row>
      <xdr:rowOff>85725</xdr:rowOff>
    </xdr:from>
    <xdr:ext cx="53975" cy="62865"/>
    <xdr:pic>
      <xdr:nvPicPr>
        <xdr:cNvPr id="230" name="BEx5BJQWS6YWHH4ZMSUAMD641V6Y" descr="ZTMFMXCIQSECDX38ALEFHUB00" hidden="1">
          <a:extLst>
            <a:ext uri="{FF2B5EF4-FFF2-40B4-BE49-F238E27FC236}">
              <a16:creationId xmlns:a16="http://schemas.microsoft.com/office/drawing/2014/main" id="{92EA93AA-B980-4A49-9541-9DB62286777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05525" y="1216025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0</xdr:colOff>
      <xdr:row>7</xdr:row>
      <xdr:rowOff>9525</xdr:rowOff>
    </xdr:from>
    <xdr:ext cx="47625" cy="62865"/>
    <xdr:pic>
      <xdr:nvPicPr>
        <xdr:cNvPr id="231" name="BExVTO5Q8G2M7BPL4B2584LQS0R0" descr="OB6Q8NA4LZFE4GM9Y3V56BPMQ" hidden="1">
          <a:extLst>
            <a:ext uri="{FF2B5EF4-FFF2-40B4-BE49-F238E27FC236}">
              <a16:creationId xmlns:a16="http://schemas.microsoft.com/office/drawing/2014/main" id="{C8AC96EC-A7D5-4710-A8FE-DD4894E66CE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05525" y="1139825"/>
          <a:ext cx="4762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5</xdr:col>
      <xdr:colOff>0</xdr:colOff>
      <xdr:row>7</xdr:row>
      <xdr:rowOff>85725</xdr:rowOff>
    </xdr:from>
    <xdr:ext cx="47625" cy="62865"/>
    <xdr:pic>
      <xdr:nvPicPr>
        <xdr:cNvPr id="232" name="BExIFSCLN1G86X78PFLTSMRP0US5" descr="9JK4SPV4DG7VTCZIILWHXQU5J" hidden="1">
          <a:extLst>
            <a:ext uri="{FF2B5EF4-FFF2-40B4-BE49-F238E27FC236}">
              <a16:creationId xmlns:a16="http://schemas.microsoft.com/office/drawing/2014/main" id="{00523629-6E62-4C06-8A3D-B144D2C7128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05525" y="1216025"/>
          <a:ext cx="4762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5</xdr:col>
      <xdr:colOff>0</xdr:colOff>
      <xdr:row>7</xdr:row>
      <xdr:rowOff>9525</xdr:rowOff>
    </xdr:from>
    <xdr:ext cx="53975" cy="62865"/>
    <xdr:pic>
      <xdr:nvPicPr>
        <xdr:cNvPr id="233" name="BEx5AQZ4ETQ9LMY5EBWVH20Z7VXQ" hidden="1">
          <a:extLst>
            <a:ext uri="{FF2B5EF4-FFF2-40B4-BE49-F238E27FC236}">
              <a16:creationId xmlns:a16="http://schemas.microsoft.com/office/drawing/2014/main" id="{51B25FE9-2F8B-4622-AA7B-D2C149E91AB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05525" y="1139825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5</xdr:col>
      <xdr:colOff>0</xdr:colOff>
      <xdr:row>7</xdr:row>
      <xdr:rowOff>85725</xdr:rowOff>
    </xdr:from>
    <xdr:ext cx="53975" cy="62865"/>
    <xdr:pic>
      <xdr:nvPicPr>
        <xdr:cNvPr id="234" name="BExUBK0YZ5VYFY8TTITJGJU9S06A" hidden="1">
          <a:extLst>
            <a:ext uri="{FF2B5EF4-FFF2-40B4-BE49-F238E27FC236}">
              <a16:creationId xmlns:a16="http://schemas.microsoft.com/office/drawing/2014/main" id="{9E2AA0E9-EEB8-47BB-9526-3D5417C509A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05525" y="1216025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5</xdr:col>
      <xdr:colOff>0</xdr:colOff>
      <xdr:row>7</xdr:row>
      <xdr:rowOff>9525</xdr:rowOff>
    </xdr:from>
    <xdr:ext cx="44450" cy="62865"/>
    <xdr:pic>
      <xdr:nvPicPr>
        <xdr:cNvPr id="235" name="BExUEZCSSJ7RN4J18I2NUIQR2FZS" hidden="1">
          <a:extLst>
            <a:ext uri="{FF2B5EF4-FFF2-40B4-BE49-F238E27FC236}">
              <a16:creationId xmlns:a16="http://schemas.microsoft.com/office/drawing/2014/main" id="{8B6EB740-00C4-445E-925B-EB1B071741E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05525" y="1139825"/>
          <a:ext cx="44450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5</xdr:col>
      <xdr:colOff>0</xdr:colOff>
      <xdr:row>7</xdr:row>
      <xdr:rowOff>85725</xdr:rowOff>
    </xdr:from>
    <xdr:ext cx="44450" cy="62865"/>
    <xdr:pic>
      <xdr:nvPicPr>
        <xdr:cNvPr id="236" name="BExS3JDQWF7U3F5JTEVOE16ASIYK" hidden="1">
          <a:extLst>
            <a:ext uri="{FF2B5EF4-FFF2-40B4-BE49-F238E27FC236}">
              <a16:creationId xmlns:a16="http://schemas.microsoft.com/office/drawing/2014/main" id="{2A61C93D-73A5-442B-A465-8C85B871DAD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05525" y="1216025"/>
          <a:ext cx="44450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6</xdr:col>
      <xdr:colOff>0</xdr:colOff>
      <xdr:row>3</xdr:row>
      <xdr:rowOff>9525</xdr:rowOff>
    </xdr:from>
    <xdr:ext cx="53975" cy="59690"/>
    <xdr:pic>
      <xdr:nvPicPr>
        <xdr:cNvPr id="237" name="BEx1KD7H6UB1VYCJ7O61P562EIUY" descr="IQGV9140X0K0UPBL8OGU3I44J" hidden="1">
          <a:extLst>
            <a:ext uri="{FF2B5EF4-FFF2-40B4-BE49-F238E27FC236}">
              <a16:creationId xmlns:a16="http://schemas.microsoft.com/office/drawing/2014/main" id="{9EEEA0FB-160C-4FAB-B998-5E104EBEEBB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277100" y="492125"/>
          <a:ext cx="53975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6</xdr:col>
      <xdr:colOff>0</xdr:colOff>
      <xdr:row>3</xdr:row>
      <xdr:rowOff>85725</xdr:rowOff>
    </xdr:from>
    <xdr:ext cx="53975" cy="59690"/>
    <xdr:pic>
      <xdr:nvPicPr>
        <xdr:cNvPr id="238" name="BEx5BJQWS6YWHH4ZMSUAMD641V6Y" descr="ZTMFMXCIQSECDX38ALEFHUB00" hidden="1">
          <a:extLst>
            <a:ext uri="{FF2B5EF4-FFF2-40B4-BE49-F238E27FC236}">
              <a16:creationId xmlns:a16="http://schemas.microsoft.com/office/drawing/2014/main" id="{A891D582-DE36-4F52-8DDA-D1AA4B7EF73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277100" y="568325"/>
          <a:ext cx="53975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3</xdr:row>
      <xdr:rowOff>9525</xdr:rowOff>
    </xdr:from>
    <xdr:ext cx="44450" cy="59690"/>
    <xdr:pic>
      <xdr:nvPicPr>
        <xdr:cNvPr id="239" name="BExVTO5Q8G2M7BPL4B2584LQS0R0" descr="OB6Q8NA4LZFE4GM9Y3V56BPMQ" hidden="1">
          <a:extLst>
            <a:ext uri="{FF2B5EF4-FFF2-40B4-BE49-F238E27FC236}">
              <a16:creationId xmlns:a16="http://schemas.microsoft.com/office/drawing/2014/main" id="{B6BEF25D-AFAB-4FDD-934B-23D1E3FB6FA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277100" y="492125"/>
          <a:ext cx="44450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6</xdr:col>
      <xdr:colOff>0</xdr:colOff>
      <xdr:row>3</xdr:row>
      <xdr:rowOff>85725</xdr:rowOff>
    </xdr:from>
    <xdr:ext cx="44450" cy="59690"/>
    <xdr:pic>
      <xdr:nvPicPr>
        <xdr:cNvPr id="240" name="BExIFSCLN1G86X78PFLTSMRP0US5" descr="9JK4SPV4DG7VTCZIILWHXQU5J" hidden="1">
          <a:extLst>
            <a:ext uri="{FF2B5EF4-FFF2-40B4-BE49-F238E27FC236}">
              <a16:creationId xmlns:a16="http://schemas.microsoft.com/office/drawing/2014/main" id="{0AF3A1BC-6E59-4656-90C7-DF53E8E3A67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277100" y="568325"/>
          <a:ext cx="44450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6</xdr:col>
      <xdr:colOff>0</xdr:colOff>
      <xdr:row>3</xdr:row>
      <xdr:rowOff>9525</xdr:rowOff>
    </xdr:from>
    <xdr:ext cx="53975" cy="59690"/>
    <xdr:pic>
      <xdr:nvPicPr>
        <xdr:cNvPr id="241" name="BEx5AQZ4ETQ9LMY5EBWVH20Z7VXQ" hidden="1">
          <a:extLst>
            <a:ext uri="{FF2B5EF4-FFF2-40B4-BE49-F238E27FC236}">
              <a16:creationId xmlns:a16="http://schemas.microsoft.com/office/drawing/2014/main" id="{7253B9D8-08FA-40C4-B9BA-B0C6B77347C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277100" y="492125"/>
          <a:ext cx="53975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6</xdr:col>
      <xdr:colOff>0</xdr:colOff>
      <xdr:row>3</xdr:row>
      <xdr:rowOff>85725</xdr:rowOff>
    </xdr:from>
    <xdr:ext cx="53975" cy="59690"/>
    <xdr:pic>
      <xdr:nvPicPr>
        <xdr:cNvPr id="242" name="BExUBK0YZ5VYFY8TTITJGJU9S06A" hidden="1">
          <a:extLst>
            <a:ext uri="{FF2B5EF4-FFF2-40B4-BE49-F238E27FC236}">
              <a16:creationId xmlns:a16="http://schemas.microsoft.com/office/drawing/2014/main" id="{8C4F8871-42A9-43CC-BF3F-561916897B6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277100" y="568325"/>
          <a:ext cx="53975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6</xdr:col>
      <xdr:colOff>0</xdr:colOff>
      <xdr:row>3</xdr:row>
      <xdr:rowOff>9525</xdr:rowOff>
    </xdr:from>
    <xdr:ext cx="47625" cy="59690"/>
    <xdr:pic>
      <xdr:nvPicPr>
        <xdr:cNvPr id="243" name="BExUEZCSSJ7RN4J18I2NUIQR2FZS" hidden="1">
          <a:extLst>
            <a:ext uri="{FF2B5EF4-FFF2-40B4-BE49-F238E27FC236}">
              <a16:creationId xmlns:a16="http://schemas.microsoft.com/office/drawing/2014/main" id="{4BA94A47-2A10-4CD7-A0D2-A1738F136F9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277100" y="492125"/>
          <a:ext cx="47625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6</xdr:col>
      <xdr:colOff>0</xdr:colOff>
      <xdr:row>3</xdr:row>
      <xdr:rowOff>85725</xdr:rowOff>
    </xdr:from>
    <xdr:ext cx="47625" cy="59690"/>
    <xdr:pic>
      <xdr:nvPicPr>
        <xdr:cNvPr id="244" name="BExS3JDQWF7U3F5JTEVOE16ASIYK" hidden="1">
          <a:extLst>
            <a:ext uri="{FF2B5EF4-FFF2-40B4-BE49-F238E27FC236}">
              <a16:creationId xmlns:a16="http://schemas.microsoft.com/office/drawing/2014/main" id="{665B9A0F-FE3F-4419-9CEF-9E82E3E2F4D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277100" y="568325"/>
          <a:ext cx="47625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6</xdr:col>
      <xdr:colOff>0</xdr:colOff>
      <xdr:row>8</xdr:row>
      <xdr:rowOff>0</xdr:rowOff>
    </xdr:from>
    <xdr:ext cx="142240" cy="144508"/>
    <xdr:pic>
      <xdr:nvPicPr>
        <xdr:cNvPr id="245" name="BExQ6YTFRCLM0PV07QEQSXQHLWD4" descr="Collapsed" hidden="1">
          <a:extLst>
            <a:ext uri="{FF2B5EF4-FFF2-40B4-BE49-F238E27FC236}">
              <a16:creationId xmlns:a16="http://schemas.microsoft.com/office/drawing/2014/main" id="{C2B8A6A8-8DC4-4D4F-A8E1-C60BC3051C9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277100" y="1295400"/>
          <a:ext cx="142240" cy="144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</xdr:row>
      <xdr:rowOff>57150</xdr:rowOff>
    </xdr:from>
    <xdr:ext cx="142240" cy="138793"/>
    <xdr:pic>
      <xdr:nvPicPr>
        <xdr:cNvPr id="246" name="BExH2RMY2HZEOQYF40YOMAYC0RSL" descr="Expanded" hidden="1">
          <a:extLst>
            <a:ext uri="{FF2B5EF4-FFF2-40B4-BE49-F238E27FC236}">
              <a16:creationId xmlns:a16="http://schemas.microsoft.com/office/drawing/2014/main" id="{E6DADCBB-7F18-4486-803B-BD67A05B061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277100" y="1190625"/>
          <a:ext cx="142240" cy="1387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4</xdr:row>
      <xdr:rowOff>9525</xdr:rowOff>
    </xdr:from>
    <xdr:ext cx="53975" cy="62865"/>
    <xdr:pic>
      <xdr:nvPicPr>
        <xdr:cNvPr id="247" name="BEx1KD7H6UB1VYCJ7O61P562EIUY" descr="IQGV9140X0K0UPBL8OGU3I44J" hidden="1">
          <a:extLst>
            <a:ext uri="{FF2B5EF4-FFF2-40B4-BE49-F238E27FC236}">
              <a16:creationId xmlns:a16="http://schemas.microsoft.com/office/drawing/2014/main" id="{A8B24281-B472-48E1-922C-3696F4C41EB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277100" y="654050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6</xdr:col>
      <xdr:colOff>0</xdr:colOff>
      <xdr:row>4</xdr:row>
      <xdr:rowOff>85725</xdr:rowOff>
    </xdr:from>
    <xdr:ext cx="53975" cy="62865"/>
    <xdr:pic>
      <xdr:nvPicPr>
        <xdr:cNvPr id="248" name="BEx5BJQWS6YWHH4ZMSUAMD641V6Y" descr="ZTMFMXCIQSECDX38ALEFHUB00" hidden="1">
          <a:extLst>
            <a:ext uri="{FF2B5EF4-FFF2-40B4-BE49-F238E27FC236}">
              <a16:creationId xmlns:a16="http://schemas.microsoft.com/office/drawing/2014/main" id="{A40231B5-9BE3-4534-A54E-F67F3AE2225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277100" y="730250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4</xdr:row>
      <xdr:rowOff>9525</xdr:rowOff>
    </xdr:from>
    <xdr:ext cx="47625" cy="62865"/>
    <xdr:pic>
      <xdr:nvPicPr>
        <xdr:cNvPr id="249" name="BExVTO5Q8G2M7BPL4B2584LQS0R0" descr="OB6Q8NA4LZFE4GM9Y3V56BPMQ" hidden="1">
          <a:extLst>
            <a:ext uri="{FF2B5EF4-FFF2-40B4-BE49-F238E27FC236}">
              <a16:creationId xmlns:a16="http://schemas.microsoft.com/office/drawing/2014/main" id="{78945E6D-350B-461D-9E17-DC7DC74113D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277100" y="654050"/>
          <a:ext cx="4762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6</xdr:col>
      <xdr:colOff>0</xdr:colOff>
      <xdr:row>4</xdr:row>
      <xdr:rowOff>85725</xdr:rowOff>
    </xdr:from>
    <xdr:ext cx="47625" cy="62865"/>
    <xdr:pic>
      <xdr:nvPicPr>
        <xdr:cNvPr id="250" name="BExIFSCLN1G86X78PFLTSMRP0US5" descr="9JK4SPV4DG7VTCZIILWHXQU5J" hidden="1">
          <a:extLst>
            <a:ext uri="{FF2B5EF4-FFF2-40B4-BE49-F238E27FC236}">
              <a16:creationId xmlns:a16="http://schemas.microsoft.com/office/drawing/2014/main" id="{B3F3BA24-0634-4724-8E96-B7F05EED4E6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277100" y="730250"/>
          <a:ext cx="4762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6</xdr:col>
      <xdr:colOff>0</xdr:colOff>
      <xdr:row>4</xdr:row>
      <xdr:rowOff>9525</xdr:rowOff>
    </xdr:from>
    <xdr:ext cx="53975" cy="62865"/>
    <xdr:pic>
      <xdr:nvPicPr>
        <xdr:cNvPr id="251" name="BEx5AQZ4ETQ9LMY5EBWVH20Z7VXQ" hidden="1">
          <a:extLst>
            <a:ext uri="{FF2B5EF4-FFF2-40B4-BE49-F238E27FC236}">
              <a16:creationId xmlns:a16="http://schemas.microsoft.com/office/drawing/2014/main" id="{B27231BE-ED1A-4356-BC9D-B6587356617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277100" y="654050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6</xdr:col>
      <xdr:colOff>0</xdr:colOff>
      <xdr:row>4</xdr:row>
      <xdr:rowOff>85725</xdr:rowOff>
    </xdr:from>
    <xdr:ext cx="53975" cy="62865"/>
    <xdr:pic>
      <xdr:nvPicPr>
        <xdr:cNvPr id="252" name="BExUBK0YZ5VYFY8TTITJGJU9S06A" hidden="1">
          <a:extLst>
            <a:ext uri="{FF2B5EF4-FFF2-40B4-BE49-F238E27FC236}">
              <a16:creationId xmlns:a16="http://schemas.microsoft.com/office/drawing/2014/main" id="{B3BE97E0-18C1-4C64-85BF-95ED63426EB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277100" y="730250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6</xdr:col>
      <xdr:colOff>0</xdr:colOff>
      <xdr:row>4</xdr:row>
      <xdr:rowOff>9525</xdr:rowOff>
    </xdr:from>
    <xdr:ext cx="44450" cy="62865"/>
    <xdr:pic>
      <xdr:nvPicPr>
        <xdr:cNvPr id="253" name="BExUEZCSSJ7RN4J18I2NUIQR2FZS" hidden="1">
          <a:extLst>
            <a:ext uri="{FF2B5EF4-FFF2-40B4-BE49-F238E27FC236}">
              <a16:creationId xmlns:a16="http://schemas.microsoft.com/office/drawing/2014/main" id="{99D292A5-3F65-4EC8-8067-B4E4F93B1F1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277100" y="654050"/>
          <a:ext cx="44450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6</xdr:col>
      <xdr:colOff>0</xdr:colOff>
      <xdr:row>4</xdr:row>
      <xdr:rowOff>85725</xdr:rowOff>
    </xdr:from>
    <xdr:ext cx="44450" cy="62865"/>
    <xdr:pic>
      <xdr:nvPicPr>
        <xdr:cNvPr id="254" name="BExS3JDQWF7U3F5JTEVOE16ASIYK" hidden="1">
          <a:extLst>
            <a:ext uri="{FF2B5EF4-FFF2-40B4-BE49-F238E27FC236}">
              <a16:creationId xmlns:a16="http://schemas.microsoft.com/office/drawing/2014/main" id="{41C7D5D3-D0A2-463B-84F0-79C697C0437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277100" y="730250"/>
          <a:ext cx="44450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6</xdr:col>
      <xdr:colOff>0</xdr:colOff>
      <xdr:row>5</xdr:row>
      <xdr:rowOff>9525</xdr:rowOff>
    </xdr:from>
    <xdr:ext cx="53975" cy="62865"/>
    <xdr:pic>
      <xdr:nvPicPr>
        <xdr:cNvPr id="255" name="BEx1KD7H6UB1VYCJ7O61P562EIUY" descr="IQGV9140X0K0UPBL8OGU3I44J" hidden="1">
          <a:extLst>
            <a:ext uri="{FF2B5EF4-FFF2-40B4-BE49-F238E27FC236}">
              <a16:creationId xmlns:a16="http://schemas.microsoft.com/office/drawing/2014/main" id="{98C57290-0D6B-46C5-B1CA-1026FE81445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277100" y="815975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6</xdr:col>
      <xdr:colOff>0</xdr:colOff>
      <xdr:row>5</xdr:row>
      <xdr:rowOff>85725</xdr:rowOff>
    </xdr:from>
    <xdr:ext cx="53975" cy="62865"/>
    <xdr:pic>
      <xdr:nvPicPr>
        <xdr:cNvPr id="256" name="BEx5BJQWS6YWHH4ZMSUAMD641V6Y" descr="ZTMFMXCIQSECDX38ALEFHUB00" hidden="1">
          <a:extLst>
            <a:ext uri="{FF2B5EF4-FFF2-40B4-BE49-F238E27FC236}">
              <a16:creationId xmlns:a16="http://schemas.microsoft.com/office/drawing/2014/main" id="{90E3C09B-6987-4839-AB32-55DEDA073F9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277100" y="892175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5</xdr:row>
      <xdr:rowOff>9525</xdr:rowOff>
    </xdr:from>
    <xdr:ext cx="47625" cy="62865"/>
    <xdr:pic>
      <xdr:nvPicPr>
        <xdr:cNvPr id="257" name="BExVTO5Q8G2M7BPL4B2584LQS0R0" descr="OB6Q8NA4LZFE4GM9Y3V56BPMQ" hidden="1">
          <a:extLst>
            <a:ext uri="{FF2B5EF4-FFF2-40B4-BE49-F238E27FC236}">
              <a16:creationId xmlns:a16="http://schemas.microsoft.com/office/drawing/2014/main" id="{EEFF0BBA-5415-4B1C-8036-3588B1A8A40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277100" y="815975"/>
          <a:ext cx="4762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6</xdr:col>
      <xdr:colOff>0</xdr:colOff>
      <xdr:row>5</xdr:row>
      <xdr:rowOff>85725</xdr:rowOff>
    </xdr:from>
    <xdr:ext cx="47625" cy="62865"/>
    <xdr:pic>
      <xdr:nvPicPr>
        <xdr:cNvPr id="258" name="BExIFSCLN1G86X78PFLTSMRP0US5" descr="9JK4SPV4DG7VTCZIILWHXQU5J" hidden="1">
          <a:extLst>
            <a:ext uri="{FF2B5EF4-FFF2-40B4-BE49-F238E27FC236}">
              <a16:creationId xmlns:a16="http://schemas.microsoft.com/office/drawing/2014/main" id="{111EE12C-C661-489F-B837-3505D312F64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277100" y="892175"/>
          <a:ext cx="4762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6</xdr:col>
      <xdr:colOff>0</xdr:colOff>
      <xdr:row>5</xdr:row>
      <xdr:rowOff>9525</xdr:rowOff>
    </xdr:from>
    <xdr:ext cx="53975" cy="62865"/>
    <xdr:pic>
      <xdr:nvPicPr>
        <xdr:cNvPr id="259" name="BEx5AQZ4ETQ9LMY5EBWVH20Z7VXQ" hidden="1">
          <a:extLst>
            <a:ext uri="{FF2B5EF4-FFF2-40B4-BE49-F238E27FC236}">
              <a16:creationId xmlns:a16="http://schemas.microsoft.com/office/drawing/2014/main" id="{A8344B63-BA5A-44CD-8957-147D8890AF9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277100" y="815975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6</xdr:col>
      <xdr:colOff>0</xdr:colOff>
      <xdr:row>5</xdr:row>
      <xdr:rowOff>85725</xdr:rowOff>
    </xdr:from>
    <xdr:ext cx="53975" cy="62865"/>
    <xdr:pic>
      <xdr:nvPicPr>
        <xdr:cNvPr id="260" name="BExUBK0YZ5VYFY8TTITJGJU9S06A" hidden="1">
          <a:extLst>
            <a:ext uri="{FF2B5EF4-FFF2-40B4-BE49-F238E27FC236}">
              <a16:creationId xmlns:a16="http://schemas.microsoft.com/office/drawing/2014/main" id="{5A35B909-6072-4F5A-872C-F26E9A0E9EC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277100" y="892175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6</xdr:col>
      <xdr:colOff>0</xdr:colOff>
      <xdr:row>5</xdr:row>
      <xdr:rowOff>9525</xdr:rowOff>
    </xdr:from>
    <xdr:ext cx="44450" cy="62865"/>
    <xdr:pic>
      <xdr:nvPicPr>
        <xdr:cNvPr id="261" name="BExUEZCSSJ7RN4J18I2NUIQR2FZS" hidden="1">
          <a:extLst>
            <a:ext uri="{FF2B5EF4-FFF2-40B4-BE49-F238E27FC236}">
              <a16:creationId xmlns:a16="http://schemas.microsoft.com/office/drawing/2014/main" id="{CA63DE70-0F53-44EA-AA9E-9F2F2FC5CA1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277100" y="815975"/>
          <a:ext cx="44450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6</xdr:col>
      <xdr:colOff>0</xdr:colOff>
      <xdr:row>5</xdr:row>
      <xdr:rowOff>85725</xdr:rowOff>
    </xdr:from>
    <xdr:ext cx="44450" cy="62865"/>
    <xdr:pic>
      <xdr:nvPicPr>
        <xdr:cNvPr id="262" name="BExS3JDQWF7U3F5JTEVOE16ASIYK" hidden="1">
          <a:extLst>
            <a:ext uri="{FF2B5EF4-FFF2-40B4-BE49-F238E27FC236}">
              <a16:creationId xmlns:a16="http://schemas.microsoft.com/office/drawing/2014/main" id="{AB9BF5E3-D940-41E8-98BE-4F181B0DBD7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277100" y="892175"/>
          <a:ext cx="44450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6</xdr:col>
      <xdr:colOff>0</xdr:colOff>
      <xdr:row>6</xdr:row>
      <xdr:rowOff>9525</xdr:rowOff>
    </xdr:from>
    <xdr:ext cx="53975" cy="62865"/>
    <xdr:pic>
      <xdr:nvPicPr>
        <xdr:cNvPr id="263" name="BEx1KD7H6UB1VYCJ7O61P562EIUY" descr="IQGV9140X0K0UPBL8OGU3I44J" hidden="1">
          <a:extLst>
            <a:ext uri="{FF2B5EF4-FFF2-40B4-BE49-F238E27FC236}">
              <a16:creationId xmlns:a16="http://schemas.microsoft.com/office/drawing/2014/main" id="{1D7FAA7B-9DA6-467D-BAD8-5002A0ADF4A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277100" y="977900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6</xdr:col>
      <xdr:colOff>0</xdr:colOff>
      <xdr:row>6</xdr:row>
      <xdr:rowOff>85725</xdr:rowOff>
    </xdr:from>
    <xdr:ext cx="53975" cy="62865"/>
    <xdr:pic>
      <xdr:nvPicPr>
        <xdr:cNvPr id="264" name="BEx5BJQWS6YWHH4ZMSUAMD641V6Y" descr="ZTMFMXCIQSECDX38ALEFHUB00" hidden="1">
          <a:extLst>
            <a:ext uri="{FF2B5EF4-FFF2-40B4-BE49-F238E27FC236}">
              <a16:creationId xmlns:a16="http://schemas.microsoft.com/office/drawing/2014/main" id="{CEB53C55-5E11-4B05-B950-9C5151CB837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277100" y="1054100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6</xdr:row>
      <xdr:rowOff>9525</xdr:rowOff>
    </xdr:from>
    <xdr:ext cx="47625" cy="62865"/>
    <xdr:pic>
      <xdr:nvPicPr>
        <xdr:cNvPr id="265" name="BExVTO5Q8G2M7BPL4B2584LQS0R0" descr="OB6Q8NA4LZFE4GM9Y3V56BPMQ" hidden="1">
          <a:extLst>
            <a:ext uri="{FF2B5EF4-FFF2-40B4-BE49-F238E27FC236}">
              <a16:creationId xmlns:a16="http://schemas.microsoft.com/office/drawing/2014/main" id="{1FD61F60-B554-489B-9AF4-217C88BAA48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277100" y="977900"/>
          <a:ext cx="4762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6</xdr:col>
      <xdr:colOff>0</xdr:colOff>
      <xdr:row>6</xdr:row>
      <xdr:rowOff>85725</xdr:rowOff>
    </xdr:from>
    <xdr:ext cx="47625" cy="62865"/>
    <xdr:pic>
      <xdr:nvPicPr>
        <xdr:cNvPr id="266" name="BExIFSCLN1G86X78PFLTSMRP0US5" descr="9JK4SPV4DG7VTCZIILWHXQU5J" hidden="1">
          <a:extLst>
            <a:ext uri="{FF2B5EF4-FFF2-40B4-BE49-F238E27FC236}">
              <a16:creationId xmlns:a16="http://schemas.microsoft.com/office/drawing/2014/main" id="{84E8DA48-0BB1-4FDD-8685-490B60E985C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277100" y="1054100"/>
          <a:ext cx="4762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6</xdr:col>
      <xdr:colOff>0</xdr:colOff>
      <xdr:row>6</xdr:row>
      <xdr:rowOff>9525</xdr:rowOff>
    </xdr:from>
    <xdr:ext cx="53975" cy="62865"/>
    <xdr:pic>
      <xdr:nvPicPr>
        <xdr:cNvPr id="267" name="BEx5AQZ4ETQ9LMY5EBWVH20Z7VXQ" hidden="1">
          <a:extLst>
            <a:ext uri="{FF2B5EF4-FFF2-40B4-BE49-F238E27FC236}">
              <a16:creationId xmlns:a16="http://schemas.microsoft.com/office/drawing/2014/main" id="{595BD9AE-6D49-4AA4-9D89-A44D4D6CCFF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277100" y="977900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6</xdr:col>
      <xdr:colOff>0</xdr:colOff>
      <xdr:row>6</xdr:row>
      <xdr:rowOff>85725</xdr:rowOff>
    </xdr:from>
    <xdr:ext cx="53975" cy="62865"/>
    <xdr:pic>
      <xdr:nvPicPr>
        <xdr:cNvPr id="268" name="BExUBK0YZ5VYFY8TTITJGJU9S06A" hidden="1">
          <a:extLst>
            <a:ext uri="{FF2B5EF4-FFF2-40B4-BE49-F238E27FC236}">
              <a16:creationId xmlns:a16="http://schemas.microsoft.com/office/drawing/2014/main" id="{815CF9D8-2C76-4EB9-B922-0420CFEA434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277100" y="1054100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6</xdr:col>
      <xdr:colOff>0</xdr:colOff>
      <xdr:row>6</xdr:row>
      <xdr:rowOff>9525</xdr:rowOff>
    </xdr:from>
    <xdr:ext cx="44450" cy="62865"/>
    <xdr:pic>
      <xdr:nvPicPr>
        <xdr:cNvPr id="269" name="BExUEZCSSJ7RN4J18I2NUIQR2FZS" hidden="1">
          <a:extLst>
            <a:ext uri="{FF2B5EF4-FFF2-40B4-BE49-F238E27FC236}">
              <a16:creationId xmlns:a16="http://schemas.microsoft.com/office/drawing/2014/main" id="{9A1319DC-76D8-4172-8FBE-42E9CF6779A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277100" y="977900"/>
          <a:ext cx="44450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6</xdr:col>
      <xdr:colOff>0</xdr:colOff>
      <xdr:row>6</xdr:row>
      <xdr:rowOff>85725</xdr:rowOff>
    </xdr:from>
    <xdr:ext cx="44450" cy="62865"/>
    <xdr:pic>
      <xdr:nvPicPr>
        <xdr:cNvPr id="270" name="BExS3JDQWF7U3F5JTEVOE16ASIYK" hidden="1">
          <a:extLst>
            <a:ext uri="{FF2B5EF4-FFF2-40B4-BE49-F238E27FC236}">
              <a16:creationId xmlns:a16="http://schemas.microsoft.com/office/drawing/2014/main" id="{3559077C-7C86-4E24-A331-0082EC3F400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277100" y="1054100"/>
          <a:ext cx="44450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6</xdr:col>
      <xdr:colOff>0</xdr:colOff>
      <xdr:row>7</xdr:row>
      <xdr:rowOff>9525</xdr:rowOff>
    </xdr:from>
    <xdr:ext cx="53975" cy="62865"/>
    <xdr:pic>
      <xdr:nvPicPr>
        <xdr:cNvPr id="271" name="BEx1KD7H6UB1VYCJ7O61P562EIUY" descr="IQGV9140X0K0UPBL8OGU3I44J" hidden="1">
          <a:extLst>
            <a:ext uri="{FF2B5EF4-FFF2-40B4-BE49-F238E27FC236}">
              <a16:creationId xmlns:a16="http://schemas.microsoft.com/office/drawing/2014/main" id="{8A2CF026-740A-4AEB-9E3F-52CF07E31F9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277100" y="1139825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6</xdr:col>
      <xdr:colOff>0</xdr:colOff>
      <xdr:row>7</xdr:row>
      <xdr:rowOff>85725</xdr:rowOff>
    </xdr:from>
    <xdr:ext cx="53975" cy="62865"/>
    <xdr:pic>
      <xdr:nvPicPr>
        <xdr:cNvPr id="272" name="BEx5BJQWS6YWHH4ZMSUAMD641V6Y" descr="ZTMFMXCIQSECDX38ALEFHUB00" hidden="1">
          <a:extLst>
            <a:ext uri="{FF2B5EF4-FFF2-40B4-BE49-F238E27FC236}">
              <a16:creationId xmlns:a16="http://schemas.microsoft.com/office/drawing/2014/main" id="{2E33B8B3-7B6E-403B-AF59-5CF84988EE4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277100" y="1216025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</xdr:row>
      <xdr:rowOff>9525</xdr:rowOff>
    </xdr:from>
    <xdr:ext cx="47625" cy="62865"/>
    <xdr:pic>
      <xdr:nvPicPr>
        <xdr:cNvPr id="273" name="BExVTO5Q8G2M7BPL4B2584LQS0R0" descr="OB6Q8NA4LZFE4GM9Y3V56BPMQ" hidden="1">
          <a:extLst>
            <a:ext uri="{FF2B5EF4-FFF2-40B4-BE49-F238E27FC236}">
              <a16:creationId xmlns:a16="http://schemas.microsoft.com/office/drawing/2014/main" id="{307C9C44-6516-454D-B7E8-494B7AED19B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277100" y="1139825"/>
          <a:ext cx="4762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6</xdr:col>
      <xdr:colOff>0</xdr:colOff>
      <xdr:row>7</xdr:row>
      <xdr:rowOff>85725</xdr:rowOff>
    </xdr:from>
    <xdr:ext cx="47625" cy="62865"/>
    <xdr:pic>
      <xdr:nvPicPr>
        <xdr:cNvPr id="274" name="BExIFSCLN1G86X78PFLTSMRP0US5" descr="9JK4SPV4DG7VTCZIILWHXQU5J" hidden="1">
          <a:extLst>
            <a:ext uri="{FF2B5EF4-FFF2-40B4-BE49-F238E27FC236}">
              <a16:creationId xmlns:a16="http://schemas.microsoft.com/office/drawing/2014/main" id="{CD3C7D41-7C71-4948-83B2-C1244063F8E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277100" y="1216025"/>
          <a:ext cx="4762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6</xdr:col>
      <xdr:colOff>0</xdr:colOff>
      <xdr:row>7</xdr:row>
      <xdr:rowOff>9525</xdr:rowOff>
    </xdr:from>
    <xdr:ext cx="53975" cy="62865"/>
    <xdr:pic>
      <xdr:nvPicPr>
        <xdr:cNvPr id="275" name="BEx5AQZ4ETQ9LMY5EBWVH20Z7VXQ" hidden="1">
          <a:extLst>
            <a:ext uri="{FF2B5EF4-FFF2-40B4-BE49-F238E27FC236}">
              <a16:creationId xmlns:a16="http://schemas.microsoft.com/office/drawing/2014/main" id="{884FE3CF-B423-4321-8AC3-B38C5868EF1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277100" y="1139825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6</xdr:col>
      <xdr:colOff>0</xdr:colOff>
      <xdr:row>7</xdr:row>
      <xdr:rowOff>85725</xdr:rowOff>
    </xdr:from>
    <xdr:ext cx="53975" cy="62865"/>
    <xdr:pic>
      <xdr:nvPicPr>
        <xdr:cNvPr id="276" name="BExUBK0YZ5VYFY8TTITJGJU9S06A" hidden="1">
          <a:extLst>
            <a:ext uri="{FF2B5EF4-FFF2-40B4-BE49-F238E27FC236}">
              <a16:creationId xmlns:a16="http://schemas.microsoft.com/office/drawing/2014/main" id="{1AEB7203-5146-4196-9B12-F2F6047D82F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277100" y="1216025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6</xdr:col>
      <xdr:colOff>0</xdr:colOff>
      <xdr:row>7</xdr:row>
      <xdr:rowOff>9525</xdr:rowOff>
    </xdr:from>
    <xdr:ext cx="44450" cy="62865"/>
    <xdr:pic>
      <xdr:nvPicPr>
        <xdr:cNvPr id="277" name="BExUEZCSSJ7RN4J18I2NUIQR2FZS" hidden="1">
          <a:extLst>
            <a:ext uri="{FF2B5EF4-FFF2-40B4-BE49-F238E27FC236}">
              <a16:creationId xmlns:a16="http://schemas.microsoft.com/office/drawing/2014/main" id="{C86F2BD3-53F3-4114-AD39-3AD5D193E5B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277100" y="1139825"/>
          <a:ext cx="44450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6</xdr:col>
      <xdr:colOff>0</xdr:colOff>
      <xdr:row>7</xdr:row>
      <xdr:rowOff>85725</xdr:rowOff>
    </xdr:from>
    <xdr:ext cx="44450" cy="62865"/>
    <xdr:pic>
      <xdr:nvPicPr>
        <xdr:cNvPr id="278" name="BExS3JDQWF7U3F5JTEVOE16ASIYK" hidden="1">
          <a:extLst>
            <a:ext uri="{FF2B5EF4-FFF2-40B4-BE49-F238E27FC236}">
              <a16:creationId xmlns:a16="http://schemas.microsoft.com/office/drawing/2014/main" id="{B191CBC1-0FE0-49D9-8A6A-09D75CD87D0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277100" y="1216025"/>
          <a:ext cx="44450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7</xdr:col>
      <xdr:colOff>0</xdr:colOff>
      <xdr:row>3</xdr:row>
      <xdr:rowOff>9525</xdr:rowOff>
    </xdr:from>
    <xdr:ext cx="53975" cy="59690"/>
    <xdr:pic>
      <xdr:nvPicPr>
        <xdr:cNvPr id="279" name="BEx1KD7H6UB1VYCJ7O61P562EIUY" descr="IQGV9140X0K0UPBL8OGU3I44J" hidden="1">
          <a:extLst>
            <a:ext uri="{FF2B5EF4-FFF2-40B4-BE49-F238E27FC236}">
              <a16:creationId xmlns:a16="http://schemas.microsoft.com/office/drawing/2014/main" id="{9A1A9A2C-ABC8-4B24-A725-581284A00AB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48675" y="492125"/>
          <a:ext cx="53975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7</xdr:col>
      <xdr:colOff>0</xdr:colOff>
      <xdr:row>3</xdr:row>
      <xdr:rowOff>85725</xdr:rowOff>
    </xdr:from>
    <xdr:ext cx="53975" cy="59690"/>
    <xdr:pic>
      <xdr:nvPicPr>
        <xdr:cNvPr id="280" name="BEx5BJQWS6YWHH4ZMSUAMD641V6Y" descr="ZTMFMXCIQSECDX38ALEFHUB00" hidden="1">
          <a:extLst>
            <a:ext uri="{FF2B5EF4-FFF2-40B4-BE49-F238E27FC236}">
              <a16:creationId xmlns:a16="http://schemas.microsoft.com/office/drawing/2014/main" id="{23AF95DC-2C8B-4C73-B19C-F123492ED79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48675" y="568325"/>
          <a:ext cx="53975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7</xdr:col>
      <xdr:colOff>0</xdr:colOff>
      <xdr:row>3</xdr:row>
      <xdr:rowOff>9525</xdr:rowOff>
    </xdr:from>
    <xdr:ext cx="44450" cy="59690"/>
    <xdr:pic>
      <xdr:nvPicPr>
        <xdr:cNvPr id="281" name="BExVTO5Q8G2M7BPL4B2584LQS0R0" descr="OB6Q8NA4LZFE4GM9Y3V56BPMQ" hidden="1">
          <a:extLst>
            <a:ext uri="{FF2B5EF4-FFF2-40B4-BE49-F238E27FC236}">
              <a16:creationId xmlns:a16="http://schemas.microsoft.com/office/drawing/2014/main" id="{EB6C0E2B-4A6F-47E3-8388-F7AEAA302F7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48675" y="492125"/>
          <a:ext cx="44450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7</xdr:col>
      <xdr:colOff>0</xdr:colOff>
      <xdr:row>3</xdr:row>
      <xdr:rowOff>85725</xdr:rowOff>
    </xdr:from>
    <xdr:ext cx="44450" cy="59690"/>
    <xdr:pic>
      <xdr:nvPicPr>
        <xdr:cNvPr id="282" name="BExIFSCLN1G86X78PFLTSMRP0US5" descr="9JK4SPV4DG7VTCZIILWHXQU5J" hidden="1">
          <a:extLst>
            <a:ext uri="{FF2B5EF4-FFF2-40B4-BE49-F238E27FC236}">
              <a16:creationId xmlns:a16="http://schemas.microsoft.com/office/drawing/2014/main" id="{BB0DBF33-D56E-4F9A-8AAC-52DE438209C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48675" y="568325"/>
          <a:ext cx="44450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7</xdr:col>
      <xdr:colOff>0</xdr:colOff>
      <xdr:row>3</xdr:row>
      <xdr:rowOff>9525</xdr:rowOff>
    </xdr:from>
    <xdr:ext cx="53975" cy="59690"/>
    <xdr:pic>
      <xdr:nvPicPr>
        <xdr:cNvPr id="283" name="BEx5AQZ4ETQ9LMY5EBWVH20Z7VXQ" hidden="1">
          <a:extLst>
            <a:ext uri="{FF2B5EF4-FFF2-40B4-BE49-F238E27FC236}">
              <a16:creationId xmlns:a16="http://schemas.microsoft.com/office/drawing/2014/main" id="{885E6363-0006-4675-B008-A2A66E6136D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48675" y="492125"/>
          <a:ext cx="53975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7</xdr:col>
      <xdr:colOff>0</xdr:colOff>
      <xdr:row>3</xdr:row>
      <xdr:rowOff>85725</xdr:rowOff>
    </xdr:from>
    <xdr:ext cx="53975" cy="59690"/>
    <xdr:pic>
      <xdr:nvPicPr>
        <xdr:cNvPr id="284" name="BExUBK0YZ5VYFY8TTITJGJU9S06A" hidden="1">
          <a:extLst>
            <a:ext uri="{FF2B5EF4-FFF2-40B4-BE49-F238E27FC236}">
              <a16:creationId xmlns:a16="http://schemas.microsoft.com/office/drawing/2014/main" id="{A33C6A9D-2282-4F6E-ABA2-BE2BE694293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48675" y="568325"/>
          <a:ext cx="53975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7</xdr:col>
      <xdr:colOff>0</xdr:colOff>
      <xdr:row>3</xdr:row>
      <xdr:rowOff>9525</xdr:rowOff>
    </xdr:from>
    <xdr:ext cx="47625" cy="59690"/>
    <xdr:pic>
      <xdr:nvPicPr>
        <xdr:cNvPr id="285" name="BExUEZCSSJ7RN4J18I2NUIQR2FZS" hidden="1">
          <a:extLst>
            <a:ext uri="{FF2B5EF4-FFF2-40B4-BE49-F238E27FC236}">
              <a16:creationId xmlns:a16="http://schemas.microsoft.com/office/drawing/2014/main" id="{CB360E7F-7604-479D-984B-F91A35F22C9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48675" y="492125"/>
          <a:ext cx="47625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7</xdr:col>
      <xdr:colOff>0</xdr:colOff>
      <xdr:row>3</xdr:row>
      <xdr:rowOff>85725</xdr:rowOff>
    </xdr:from>
    <xdr:ext cx="47625" cy="59690"/>
    <xdr:pic>
      <xdr:nvPicPr>
        <xdr:cNvPr id="286" name="BExS3JDQWF7U3F5JTEVOE16ASIYK" hidden="1">
          <a:extLst>
            <a:ext uri="{FF2B5EF4-FFF2-40B4-BE49-F238E27FC236}">
              <a16:creationId xmlns:a16="http://schemas.microsoft.com/office/drawing/2014/main" id="{DB9BECE6-F44B-445D-95D5-69D908649F0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48675" y="568325"/>
          <a:ext cx="47625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7</xdr:col>
      <xdr:colOff>0</xdr:colOff>
      <xdr:row>8</xdr:row>
      <xdr:rowOff>0</xdr:rowOff>
    </xdr:from>
    <xdr:ext cx="142240" cy="144508"/>
    <xdr:pic>
      <xdr:nvPicPr>
        <xdr:cNvPr id="287" name="BExQ6YTFRCLM0PV07QEQSXQHLWD4" descr="Collapsed" hidden="1">
          <a:extLst>
            <a:ext uri="{FF2B5EF4-FFF2-40B4-BE49-F238E27FC236}">
              <a16:creationId xmlns:a16="http://schemas.microsoft.com/office/drawing/2014/main" id="{1483ECD4-E081-49C1-976A-3F79ABA884C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48675" y="1295400"/>
          <a:ext cx="142240" cy="144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7</xdr:col>
      <xdr:colOff>0</xdr:colOff>
      <xdr:row>7</xdr:row>
      <xdr:rowOff>57150</xdr:rowOff>
    </xdr:from>
    <xdr:ext cx="142240" cy="138793"/>
    <xdr:pic>
      <xdr:nvPicPr>
        <xdr:cNvPr id="288" name="BExH2RMY2HZEOQYF40YOMAYC0RSL" descr="Expanded" hidden="1">
          <a:extLst>
            <a:ext uri="{FF2B5EF4-FFF2-40B4-BE49-F238E27FC236}">
              <a16:creationId xmlns:a16="http://schemas.microsoft.com/office/drawing/2014/main" id="{FB37E8DC-562C-42BD-A390-C2249377969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48675" y="1190625"/>
          <a:ext cx="142240" cy="1387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7</xdr:col>
      <xdr:colOff>0</xdr:colOff>
      <xdr:row>4</xdr:row>
      <xdr:rowOff>9525</xdr:rowOff>
    </xdr:from>
    <xdr:ext cx="53975" cy="62865"/>
    <xdr:pic>
      <xdr:nvPicPr>
        <xdr:cNvPr id="289" name="BEx1KD7H6UB1VYCJ7O61P562EIUY" descr="IQGV9140X0K0UPBL8OGU3I44J" hidden="1">
          <a:extLst>
            <a:ext uri="{FF2B5EF4-FFF2-40B4-BE49-F238E27FC236}">
              <a16:creationId xmlns:a16="http://schemas.microsoft.com/office/drawing/2014/main" id="{2A447DB8-A988-4B9C-A371-3CD900DDC51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48675" y="654050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7</xdr:col>
      <xdr:colOff>0</xdr:colOff>
      <xdr:row>4</xdr:row>
      <xdr:rowOff>85725</xdr:rowOff>
    </xdr:from>
    <xdr:ext cx="53975" cy="62865"/>
    <xdr:pic>
      <xdr:nvPicPr>
        <xdr:cNvPr id="290" name="BEx5BJQWS6YWHH4ZMSUAMD641V6Y" descr="ZTMFMXCIQSECDX38ALEFHUB00" hidden="1">
          <a:extLst>
            <a:ext uri="{FF2B5EF4-FFF2-40B4-BE49-F238E27FC236}">
              <a16:creationId xmlns:a16="http://schemas.microsoft.com/office/drawing/2014/main" id="{30E65552-DC36-4AC3-9884-0D1DF408CED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48675" y="730250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7</xdr:col>
      <xdr:colOff>0</xdr:colOff>
      <xdr:row>4</xdr:row>
      <xdr:rowOff>9525</xdr:rowOff>
    </xdr:from>
    <xdr:ext cx="47625" cy="62865"/>
    <xdr:pic>
      <xdr:nvPicPr>
        <xdr:cNvPr id="291" name="BExVTO5Q8G2M7BPL4B2584LQS0R0" descr="OB6Q8NA4LZFE4GM9Y3V56BPMQ" hidden="1">
          <a:extLst>
            <a:ext uri="{FF2B5EF4-FFF2-40B4-BE49-F238E27FC236}">
              <a16:creationId xmlns:a16="http://schemas.microsoft.com/office/drawing/2014/main" id="{7BE8D7D4-47AE-41BD-9842-AC8D768325D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48675" y="654050"/>
          <a:ext cx="4762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7</xdr:col>
      <xdr:colOff>0</xdr:colOff>
      <xdr:row>4</xdr:row>
      <xdr:rowOff>85725</xdr:rowOff>
    </xdr:from>
    <xdr:ext cx="47625" cy="62865"/>
    <xdr:pic>
      <xdr:nvPicPr>
        <xdr:cNvPr id="292" name="BExIFSCLN1G86X78PFLTSMRP0US5" descr="9JK4SPV4DG7VTCZIILWHXQU5J" hidden="1">
          <a:extLst>
            <a:ext uri="{FF2B5EF4-FFF2-40B4-BE49-F238E27FC236}">
              <a16:creationId xmlns:a16="http://schemas.microsoft.com/office/drawing/2014/main" id="{E05A9ADF-DBA8-45CC-981C-3DE19F13C83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48675" y="730250"/>
          <a:ext cx="4762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7</xdr:col>
      <xdr:colOff>0</xdr:colOff>
      <xdr:row>4</xdr:row>
      <xdr:rowOff>9525</xdr:rowOff>
    </xdr:from>
    <xdr:ext cx="53975" cy="62865"/>
    <xdr:pic>
      <xdr:nvPicPr>
        <xdr:cNvPr id="293" name="BEx5AQZ4ETQ9LMY5EBWVH20Z7VXQ" hidden="1">
          <a:extLst>
            <a:ext uri="{FF2B5EF4-FFF2-40B4-BE49-F238E27FC236}">
              <a16:creationId xmlns:a16="http://schemas.microsoft.com/office/drawing/2014/main" id="{FEE15091-3D65-458F-828B-679B2C1A92D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48675" y="654050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7</xdr:col>
      <xdr:colOff>0</xdr:colOff>
      <xdr:row>4</xdr:row>
      <xdr:rowOff>85725</xdr:rowOff>
    </xdr:from>
    <xdr:ext cx="53975" cy="62865"/>
    <xdr:pic>
      <xdr:nvPicPr>
        <xdr:cNvPr id="294" name="BExUBK0YZ5VYFY8TTITJGJU9S06A" hidden="1">
          <a:extLst>
            <a:ext uri="{FF2B5EF4-FFF2-40B4-BE49-F238E27FC236}">
              <a16:creationId xmlns:a16="http://schemas.microsoft.com/office/drawing/2014/main" id="{8075E479-E9C8-471A-931F-2E6A60D61AD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48675" y="730250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7</xdr:col>
      <xdr:colOff>0</xdr:colOff>
      <xdr:row>4</xdr:row>
      <xdr:rowOff>9525</xdr:rowOff>
    </xdr:from>
    <xdr:ext cx="44450" cy="62865"/>
    <xdr:pic>
      <xdr:nvPicPr>
        <xdr:cNvPr id="295" name="BExUEZCSSJ7RN4J18I2NUIQR2FZS" hidden="1">
          <a:extLst>
            <a:ext uri="{FF2B5EF4-FFF2-40B4-BE49-F238E27FC236}">
              <a16:creationId xmlns:a16="http://schemas.microsoft.com/office/drawing/2014/main" id="{CEE59F0E-B944-4C27-AEC7-B496B902674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48675" y="654050"/>
          <a:ext cx="44450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7</xdr:col>
      <xdr:colOff>0</xdr:colOff>
      <xdr:row>4</xdr:row>
      <xdr:rowOff>85725</xdr:rowOff>
    </xdr:from>
    <xdr:ext cx="44450" cy="62865"/>
    <xdr:pic>
      <xdr:nvPicPr>
        <xdr:cNvPr id="296" name="BExS3JDQWF7U3F5JTEVOE16ASIYK" hidden="1">
          <a:extLst>
            <a:ext uri="{FF2B5EF4-FFF2-40B4-BE49-F238E27FC236}">
              <a16:creationId xmlns:a16="http://schemas.microsoft.com/office/drawing/2014/main" id="{A371B253-5B14-4117-BD99-9C14BFE6186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48675" y="730250"/>
          <a:ext cx="44450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7</xdr:col>
      <xdr:colOff>0</xdr:colOff>
      <xdr:row>5</xdr:row>
      <xdr:rowOff>9525</xdr:rowOff>
    </xdr:from>
    <xdr:ext cx="53975" cy="62865"/>
    <xdr:pic>
      <xdr:nvPicPr>
        <xdr:cNvPr id="297" name="BEx1KD7H6UB1VYCJ7O61P562EIUY" descr="IQGV9140X0K0UPBL8OGU3I44J" hidden="1">
          <a:extLst>
            <a:ext uri="{FF2B5EF4-FFF2-40B4-BE49-F238E27FC236}">
              <a16:creationId xmlns:a16="http://schemas.microsoft.com/office/drawing/2014/main" id="{E89E24F3-46BA-4B2E-AC83-7BC1F8E6EE5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48675" y="815975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7</xdr:col>
      <xdr:colOff>0</xdr:colOff>
      <xdr:row>5</xdr:row>
      <xdr:rowOff>85725</xdr:rowOff>
    </xdr:from>
    <xdr:ext cx="53975" cy="62865"/>
    <xdr:pic>
      <xdr:nvPicPr>
        <xdr:cNvPr id="298" name="BEx5BJQWS6YWHH4ZMSUAMD641V6Y" descr="ZTMFMXCIQSECDX38ALEFHUB00" hidden="1">
          <a:extLst>
            <a:ext uri="{FF2B5EF4-FFF2-40B4-BE49-F238E27FC236}">
              <a16:creationId xmlns:a16="http://schemas.microsoft.com/office/drawing/2014/main" id="{BC88015E-4A06-445B-A09E-DB0DB029057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48675" y="892175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7</xdr:col>
      <xdr:colOff>0</xdr:colOff>
      <xdr:row>5</xdr:row>
      <xdr:rowOff>9525</xdr:rowOff>
    </xdr:from>
    <xdr:ext cx="47625" cy="62865"/>
    <xdr:pic>
      <xdr:nvPicPr>
        <xdr:cNvPr id="299" name="BExVTO5Q8G2M7BPL4B2584LQS0R0" descr="OB6Q8NA4LZFE4GM9Y3V56BPMQ" hidden="1">
          <a:extLst>
            <a:ext uri="{FF2B5EF4-FFF2-40B4-BE49-F238E27FC236}">
              <a16:creationId xmlns:a16="http://schemas.microsoft.com/office/drawing/2014/main" id="{F2BB5DCB-4E81-4E6E-A6B6-3E3B83AEDB9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48675" y="815975"/>
          <a:ext cx="4762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7</xdr:col>
      <xdr:colOff>0</xdr:colOff>
      <xdr:row>5</xdr:row>
      <xdr:rowOff>85725</xdr:rowOff>
    </xdr:from>
    <xdr:ext cx="47625" cy="62865"/>
    <xdr:pic>
      <xdr:nvPicPr>
        <xdr:cNvPr id="300" name="BExIFSCLN1G86X78PFLTSMRP0US5" descr="9JK4SPV4DG7VTCZIILWHXQU5J" hidden="1">
          <a:extLst>
            <a:ext uri="{FF2B5EF4-FFF2-40B4-BE49-F238E27FC236}">
              <a16:creationId xmlns:a16="http://schemas.microsoft.com/office/drawing/2014/main" id="{D9F49ABC-E887-43C1-8087-610FC0EC293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48675" y="892175"/>
          <a:ext cx="4762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7</xdr:col>
      <xdr:colOff>0</xdr:colOff>
      <xdr:row>5</xdr:row>
      <xdr:rowOff>9525</xdr:rowOff>
    </xdr:from>
    <xdr:ext cx="53975" cy="62865"/>
    <xdr:pic>
      <xdr:nvPicPr>
        <xdr:cNvPr id="301" name="BEx5AQZ4ETQ9LMY5EBWVH20Z7VXQ" hidden="1">
          <a:extLst>
            <a:ext uri="{FF2B5EF4-FFF2-40B4-BE49-F238E27FC236}">
              <a16:creationId xmlns:a16="http://schemas.microsoft.com/office/drawing/2014/main" id="{A544D4B9-42E4-4ECE-BAB3-EC74D703F4B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48675" y="815975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7</xdr:col>
      <xdr:colOff>0</xdr:colOff>
      <xdr:row>5</xdr:row>
      <xdr:rowOff>85725</xdr:rowOff>
    </xdr:from>
    <xdr:ext cx="53975" cy="62865"/>
    <xdr:pic>
      <xdr:nvPicPr>
        <xdr:cNvPr id="302" name="BExUBK0YZ5VYFY8TTITJGJU9S06A" hidden="1">
          <a:extLst>
            <a:ext uri="{FF2B5EF4-FFF2-40B4-BE49-F238E27FC236}">
              <a16:creationId xmlns:a16="http://schemas.microsoft.com/office/drawing/2014/main" id="{8BC44323-D164-4889-97EF-4F367900267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48675" y="892175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7</xdr:col>
      <xdr:colOff>0</xdr:colOff>
      <xdr:row>5</xdr:row>
      <xdr:rowOff>9525</xdr:rowOff>
    </xdr:from>
    <xdr:ext cx="44450" cy="62865"/>
    <xdr:pic>
      <xdr:nvPicPr>
        <xdr:cNvPr id="303" name="BExUEZCSSJ7RN4J18I2NUIQR2FZS" hidden="1">
          <a:extLst>
            <a:ext uri="{FF2B5EF4-FFF2-40B4-BE49-F238E27FC236}">
              <a16:creationId xmlns:a16="http://schemas.microsoft.com/office/drawing/2014/main" id="{D43469DB-79B2-4FFB-A9F5-4524D14DD59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48675" y="815975"/>
          <a:ext cx="44450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7</xdr:col>
      <xdr:colOff>0</xdr:colOff>
      <xdr:row>5</xdr:row>
      <xdr:rowOff>85725</xdr:rowOff>
    </xdr:from>
    <xdr:ext cx="44450" cy="62865"/>
    <xdr:pic>
      <xdr:nvPicPr>
        <xdr:cNvPr id="304" name="BExS3JDQWF7U3F5JTEVOE16ASIYK" hidden="1">
          <a:extLst>
            <a:ext uri="{FF2B5EF4-FFF2-40B4-BE49-F238E27FC236}">
              <a16:creationId xmlns:a16="http://schemas.microsoft.com/office/drawing/2014/main" id="{A6515EB5-19CC-44D9-B71C-9472B0828B7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48675" y="892175"/>
          <a:ext cx="44450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7</xdr:col>
      <xdr:colOff>0</xdr:colOff>
      <xdr:row>6</xdr:row>
      <xdr:rowOff>9525</xdr:rowOff>
    </xdr:from>
    <xdr:ext cx="53975" cy="62865"/>
    <xdr:pic>
      <xdr:nvPicPr>
        <xdr:cNvPr id="305" name="BEx1KD7H6UB1VYCJ7O61P562EIUY" descr="IQGV9140X0K0UPBL8OGU3I44J" hidden="1">
          <a:extLst>
            <a:ext uri="{FF2B5EF4-FFF2-40B4-BE49-F238E27FC236}">
              <a16:creationId xmlns:a16="http://schemas.microsoft.com/office/drawing/2014/main" id="{F14FC84F-0703-41C1-8AA7-96FC3D11FF5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48675" y="977900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7</xdr:col>
      <xdr:colOff>0</xdr:colOff>
      <xdr:row>6</xdr:row>
      <xdr:rowOff>85725</xdr:rowOff>
    </xdr:from>
    <xdr:ext cx="53975" cy="62865"/>
    <xdr:pic>
      <xdr:nvPicPr>
        <xdr:cNvPr id="306" name="BEx5BJQWS6YWHH4ZMSUAMD641V6Y" descr="ZTMFMXCIQSECDX38ALEFHUB00" hidden="1">
          <a:extLst>
            <a:ext uri="{FF2B5EF4-FFF2-40B4-BE49-F238E27FC236}">
              <a16:creationId xmlns:a16="http://schemas.microsoft.com/office/drawing/2014/main" id="{08BB0F37-7528-4ED6-B2D2-5174ADDBFA0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48675" y="1054100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7</xdr:col>
      <xdr:colOff>0</xdr:colOff>
      <xdr:row>6</xdr:row>
      <xdr:rowOff>9525</xdr:rowOff>
    </xdr:from>
    <xdr:ext cx="47625" cy="62865"/>
    <xdr:pic>
      <xdr:nvPicPr>
        <xdr:cNvPr id="307" name="BExVTO5Q8G2M7BPL4B2584LQS0R0" descr="OB6Q8NA4LZFE4GM9Y3V56BPMQ" hidden="1">
          <a:extLst>
            <a:ext uri="{FF2B5EF4-FFF2-40B4-BE49-F238E27FC236}">
              <a16:creationId xmlns:a16="http://schemas.microsoft.com/office/drawing/2014/main" id="{74651D87-7C0D-45CF-A8A5-B1F3C34A94A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48675" y="977900"/>
          <a:ext cx="4762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7</xdr:col>
      <xdr:colOff>0</xdr:colOff>
      <xdr:row>6</xdr:row>
      <xdr:rowOff>85725</xdr:rowOff>
    </xdr:from>
    <xdr:ext cx="47625" cy="62865"/>
    <xdr:pic>
      <xdr:nvPicPr>
        <xdr:cNvPr id="308" name="BExIFSCLN1G86X78PFLTSMRP0US5" descr="9JK4SPV4DG7VTCZIILWHXQU5J" hidden="1">
          <a:extLst>
            <a:ext uri="{FF2B5EF4-FFF2-40B4-BE49-F238E27FC236}">
              <a16:creationId xmlns:a16="http://schemas.microsoft.com/office/drawing/2014/main" id="{41E5DDE3-BF53-4CD2-AFF9-394E8D9D56C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48675" y="1054100"/>
          <a:ext cx="4762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7</xdr:col>
      <xdr:colOff>0</xdr:colOff>
      <xdr:row>6</xdr:row>
      <xdr:rowOff>9525</xdr:rowOff>
    </xdr:from>
    <xdr:ext cx="53975" cy="62865"/>
    <xdr:pic>
      <xdr:nvPicPr>
        <xdr:cNvPr id="309" name="BEx5AQZ4ETQ9LMY5EBWVH20Z7VXQ" hidden="1">
          <a:extLst>
            <a:ext uri="{FF2B5EF4-FFF2-40B4-BE49-F238E27FC236}">
              <a16:creationId xmlns:a16="http://schemas.microsoft.com/office/drawing/2014/main" id="{DD9FC966-AC1C-4967-9B86-FACB77DBA7A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48675" y="977900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7</xdr:col>
      <xdr:colOff>0</xdr:colOff>
      <xdr:row>6</xdr:row>
      <xdr:rowOff>85725</xdr:rowOff>
    </xdr:from>
    <xdr:ext cx="53975" cy="62865"/>
    <xdr:pic>
      <xdr:nvPicPr>
        <xdr:cNvPr id="310" name="BExUBK0YZ5VYFY8TTITJGJU9S06A" hidden="1">
          <a:extLst>
            <a:ext uri="{FF2B5EF4-FFF2-40B4-BE49-F238E27FC236}">
              <a16:creationId xmlns:a16="http://schemas.microsoft.com/office/drawing/2014/main" id="{94771ED1-5029-45E3-BB91-F8DB2C50496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48675" y="1054100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7</xdr:col>
      <xdr:colOff>0</xdr:colOff>
      <xdr:row>6</xdr:row>
      <xdr:rowOff>9525</xdr:rowOff>
    </xdr:from>
    <xdr:ext cx="44450" cy="62865"/>
    <xdr:pic>
      <xdr:nvPicPr>
        <xdr:cNvPr id="311" name="BExUEZCSSJ7RN4J18I2NUIQR2FZS" hidden="1">
          <a:extLst>
            <a:ext uri="{FF2B5EF4-FFF2-40B4-BE49-F238E27FC236}">
              <a16:creationId xmlns:a16="http://schemas.microsoft.com/office/drawing/2014/main" id="{30562CA8-E95C-46D0-A8E8-B0F1CEF862E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48675" y="977900"/>
          <a:ext cx="44450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7</xdr:col>
      <xdr:colOff>0</xdr:colOff>
      <xdr:row>6</xdr:row>
      <xdr:rowOff>85725</xdr:rowOff>
    </xdr:from>
    <xdr:ext cx="44450" cy="62865"/>
    <xdr:pic>
      <xdr:nvPicPr>
        <xdr:cNvPr id="312" name="BExS3JDQWF7U3F5JTEVOE16ASIYK" hidden="1">
          <a:extLst>
            <a:ext uri="{FF2B5EF4-FFF2-40B4-BE49-F238E27FC236}">
              <a16:creationId xmlns:a16="http://schemas.microsoft.com/office/drawing/2014/main" id="{3FDECE0E-7F64-4F74-B83E-1BA23D1E3ED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48675" y="1054100"/>
          <a:ext cx="44450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7</xdr:col>
      <xdr:colOff>0</xdr:colOff>
      <xdr:row>7</xdr:row>
      <xdr:rowOff>9525</xdr:rowOff>
    </xdr:from>
    <xdr:ext cx="53975" cy="62865"/>
    <xdr:pic>
      <xdr:nvPicPr>
        <xdr:cNvPr id="313" name="BEx1KD7H6UB1VYCJ7O61P562EIUY" descr="IQGV9140X0K0UPBL8OGU3I44J" hidden="1">
          <a:extLst>
            <a:ext uri="{FF2B5EF4-FFF2-40B4-BE49-F238E27FC236}">
              <a16:creationId xmlns:a16="http://schemas.microsoft.com/office/drawing/2014/main" id="{CB05E39C-4F43-4505-912D-C28342743E7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48675" y="1139825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7</xdr:col>
      <xdr:colOff>0</xdr:colOff>
      <xdr:row>7</xdr:row>
      <xdr:rowOff>85725</xdr:rowOff>
    </xdr:from>
    <xdr:ext cx="53975" cy="62865"/>
    <xdr:pic>
      <xdr:nvPicPr>
        <xdr:cNvPr id="314" name="BEx5BJQWS6YWHH4ZMSUAMD641V6Y" descr="ZTMFMXCIQSECDX38ALEFHUB00" hidden="1">
          <a:extLst>
            <a:ext uri="{FF2B5EF4-FFF2-40B4-BE49-F238E27FC236}">
              <a16:creationId xmlns:a16="http://schemas.microsoft.com/office/drawing/2014/main" id="{5C121EFC-BDB7-4953-9715-812B3E8C8EF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48675" y="1216025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7</xdr:col>
      <xdr:colOff>0</xdr:colOff>
      <xdr:row>7</xdr:row>
      <xdr:rowOff>9525</xdr:rowOff>
    </xdr:from>
    <xdr:ext cx="47625" cy="62865"/>
    <xdr:pic>
      <xdr:nvPicPr>
        <xdr:cNvPr id="315" name="BExVTO5Q8G2M7BPL4B2584LQS0R0" descr="OB6Q8NA4LZFE4GM9Y3V56BPMQ" hidden="1">
          <a:extLst>
            <a:ext uri="{FF2B5EF4-FFF2-40B4-BE49-F238E27FC236}">
              <a16:creationId xmlns:a16="http://schemas.microsoft.com/office/drawing/2014/main" id="{BF0186FF-866B-4434-A578-E5FC1C7979D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48675" y="1139825"/>
          <a:ext cx="4762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7</xdr:col>
      <xdr:colOff>0</xdr:colOff>
      <xdr:row>7</xdr:row>
      <xdr:rowOff>85725</xdr:rowOff>
    </xdr:from>
    <xdr:ext cx="47625" cy="62865"/>
    <xdr:pic>
      <xdr:nvPicPr>
        <xdr:cNvPr id="316" name="BExIFSCLN1G86X78PFLTSMRP0US5" descr="9JK4SPV4DG7VTCZIILWHXQU5J" hidden="1">
          <a:extLst>
            <a:ext uri="{FF2B5EF4-FFF2-40B4-BE49-F238E27FC236}">
              <a16:creationId xmlns:a16="http://schemas.microsoft.com/office/drawing/2014/main" id="{9777668E-19F4-4FFE-9A61-E9A1F755484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48675" y="1216025"/>
          <a:ext cx="4762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7</xdr:col>
      <xdr:colOff>0</xdr:colOff>
      <xdr:row>7</xdr:row>
      <xdr:rowOff>9525</xdr:rowOff>
    </xdr:from>
    <xdr:ext cx="53975" cy="62865"/>
    <xdr:pic>
      <xdr:nvPicPr>
        <xdr:cNvPr id="317" name="BEx5AQZ4ETQ9LMY5EBWVH20Z7VXQ" hidden="1">
          <a:extLst>
            <a:ext uri="{FF2B5EF4-FFF2-40B4-BE49-F238E27FC236}">
              <a16:creationId xmlns:a16="http://schemas.microsoft.com/office/drawing/2014/main" id="{919A3CBD-FD7E-4EB8-8DB1-46AD6A609A1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48675" y="1139825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7</xdr:col>
      <xdr:colOff>0</xdr:colOff>
      <xdr:row>7</xdr:row>
      <xdr:rowOff>85725</xdr:rowOff>
    </xdr:from>
    <xdr:ext cx="53975" cy="62865"/>
    <xdr:pic>
      <xdr:nvPicPr>
        <xdr:cNvPr id="318" name="BExUBK0YZ5VYFY8TTITJGJU9S06A" hidden="1">
          <a:extLst>
            <a:ext uri="{FF2B5EF4-FFF2-40B4-BE49-F238E27FC236}">
              <a16:creationId xmlns:a16="http://schemas.microsoft.com/office/drawing/2014/main" id="{0A21D133-429E-4C88-9DB2-E2EB31CE846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48675" y="1216025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7</xdr:col>
      <xdr:colOff>0</xdr:colOff>
      <xdr:row>7</xdr:row>
      <xdr:rowOff>9525</xdr:rowOff>
    </xdr:from>
    <xdr:ext cx="44450" cy="62865"/>
    <xdr:pic>
      <xdr:nvPicPr>
        <xdr:cNvPr id="319" name="BExUEZCSSJ7RN4J18I2NUIQR2FZS" hidden="1">
          <a:extLst>
            <a:ext uri="{FF2B5EF4-FFF2-40B4-BE49-F238E27FC236}">
              <a16:creationId xmlns:a16="http://schemas.microsoft.com/office/drawing/2014/main" id="{D6048129-3318-48CC-97F1-286C5077762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48675" y="1139825"/>
          <a:ext cx="44450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7</xdr:col>
      <xdr:colOff>0</xdr:colOff>
      <xdr:row>7</xdr:row>
      <xdr:rowOff>85725</xdr:rowOff>
    </xdr:from>
    <xdr:ext cx="44450" cy="62865"/>
    <xdr:pic>
      <xdr:nvPicPr>
        <xdr:cNvPr id="320" name="BExS3JDQWF7U3F5JTEVOE16ASIYK" hidden="1">
          <a:extLst>
            <a:ext uri="{FF2B5EF4-FFF2-40B4-BE49-F238E27FC236}">
              <a16:creationId xmlns:a16="http://schemas.microsoft.com/office/drawing/2014/main" id="{0AD3144A-C16C-454E-BF3E-FA188AF8C0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48675" y="1216025"/>
          <a:ext cx="44450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8</xdr:col>
      <xdr:colOff>0</xdr:colOff>
      <xdr:row>3</xdr:row>
      <xdr:rowOff>9525</xdr:rowOff>
    </xdr:from>
    <xdr:ext cx="53975" cy="59690"/>
    <xdr:pic>
      <xdr:nvPicPr>
        <xdr:cNvPr id="321" name="BEx1KD7H6UB1VYCJ7O61P562EIUY" descr="IQGV9140X0K0UPBL8OGU3I44J" hidden="1">
          <a:extLst>
            <a:ext uri="{FF2B5EF4-FFF2-40B4-BE49-F238E27FC236}">
              <a16:creationId xmlns:a16="http://schemas.microsoft.com/office/drawing/2014/main" id="{0163BC40-CD0C-483A-9E8F-DC6B36D763B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620250" y="492125"/>
          <a:ext cx="53975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8</xdr:col>
      <xdr:colOff>0</xdr:colOff>
      <xdr:row>3</xdr:row>
      <xdr:rowOff>85725</xdr:rowOff>
    </xdr:from>
    <xdr:ext cx="53975" cy="59690"/>
    <xdr:pic>
      <xdr:nvPicPr>
        <xdr:cNvPr id="322" name="BEx5BJQWS6YWHH4ZMSUAMD641V6Y" descr="ZTMFMXCIQSECDX38ALEFHUB00" hidden="1">
          <a:extLst>
            <a:ext uri="{FF2B5EF4-FFF2-40B4-BE49-F238E27FC236}">
              <a16:creationId xmlns:a16="http://schemas.microsoft.com/office/drawing/2014/main" id="{BBD773AB-9A50-4BC2-96F7-8F2F4DC4D5A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620250" y="568325"/>
          <a:ext cx="53975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8</xdr:col>
      <xdr:colOff>0</xdr:colOff>
      <xdr:row>3</xdr:row>
      <xdr:rowOff>9525</xdr:rowOff>
    </xdr:from>
    <xdr:ext cx="44450" cy="59690"/>
    <xdr:pic>
      <xdr:nvPicPr>
        <xdr:cNvPr id="323" name="BExVTO5Q8G2M7BPL4B2584LQS0R0" descr="OB6Q8NA4LZFE4GM9Y3V56BPMQ" hidden="1">
          <a:extLst>
            <a:ext uri="{FF2B5EF4-FFF2-40B4-BE49-F238E27FC236}">
              <a16:creationId xmlns:a16="http://schemas.microsoft.com/office/drawing/2014/main" id="{2448A8B4-E5F5-4632-A46C-A894FACC6C0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620250" y="492125"/>
          <a:ext cx="44450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8</xdr:col>
      <xdr:colOff>0</xdr:colOff>
      <xdr:row>3</xdr:row>
      <xdr:rowOff>85725</xdr:rowOff>
    </xdr:from>
    <xdr:ext cx="44450" cy="59690"/>
    <xdr:pic>
      <xdr:nvPicPr>
        <xdr:cNvPr id="324" name="BExIFSCLN1G86X78PFLTSMRP0US5" descr="9JK4SPV4DG7VTCZIILWHXQU5J" hidden="1">
          <a:extLst>
            <a:ext uri="{FF2B5EF4-FFF2-40B4-BE49-F238E27FC236}">
              <a16:creationId xmlns:a16="http://schemas.microsoft.com/office/drawing/2014/main" id="{23494A8C-DFDB-4694-9280-267A6EB1A28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620250" y="568325"/>
          <a:ext cx="44450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8</xdr:col>
      <xdr:colOff>0</xdr:colOff>
      <xdr:row>3</xdr:row>
      <xdr:rowOff>9525</xdr:rowOff>
    </xdr:from>
    <xdr:ext cx="53975" cy="59690"/>
    <xdr:pic>
      <xdr:nvPicPr>
        <xdr:cNvPr id="325" name="BEx5AQZ4ETQ9LMY5EBWVH20Z7VXQ" hidden="1">
          <a:extLst>
            <a:ext uri="{FF2B5EF4-FFF2-40B4-BE49-F238E27FC236}">
              <a16:creationId xmlns:a16="http://schemas.microsoft.com/office/drawing/2014/main" id="{124F2EAC-6937-49EC-B421-754DCBA8D37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620250" y="492125"/>
          <a:ext cx="53975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8</xdr:col>
      <xdr:colOff>0</xdr:colOff>
      <xdr:row>3</xdr:row>
      <xdr:rowOff>85725</xdr:rowOff>
    </xdr:from>
    <xdr:ext cx="53975" cy="59690"/>
    <xdr:pic>
      <xdr:nvPicPr>
        <xdr:cNvPr id="326" name="BExUBK0YZ5VYFY8TTITJGJU9S06A" hidden="1">
          <a:extLst>
            <a:ext uri="{FF2B5EF4-FFF2-40B4-BE49-F238E27FC236}">
              <a16:creationId xmlns:a16="http://schemas.microsoft.com/office/drawing/2014/main" id="{F70559A0-9C06-447F-ADEC-DB8FCCCA395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620250" y="568325"/>
          <a:ext cx="53975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8</xdr:col>
      <xdr:colOff>0</xdr:colOff>
      <xdr:row>3</xdr:row>
      <xdr:rowOff>9525</xdr:rowOff>
    </xdr:from>
    <xdr:ext cx="47625" cy="59690"/>
    <xdr:pic>
      <xdr:nvPicPr>
        <xdr:cNvPr id="327" name="BExUEZCSSJ7RN4J18I2NUIQR2FZS" hidden="1">
          <a:extLst>
            <a:ext uri="{FF2B5EF4-FFF2-40B4-BE49-F238E27FC236}">
              <a16:creationId xmlns:a16="http://schemas.microsoft.com/office/drawing/2014/main" id="{F3C319CA-F439-48E7-AC40-D8DE5700786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620250" y="492125"/>
          <a:ext cx="47625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8</xdr:col>
      <xdr:colOff>0</xdr:colOff>
      <xdr:row>3</xdr:row>
      <xdr:rowOff>85725</xdr:rowOff>
    </xdr:from>
    <xdr:ext cx="47625" cy="59690"/>
    <xdr:pic>
      <xdr:nvPicPr>
        <xdr:cNvPr id="328" name="BExS3JDQWF7U3F5JTEVOE16ASIYK" hidden="1">
          <a:extLst>
            <a:ext uri="{FF2B5EF4-FFF2-40B4-BE49-F238E27FC236}">
              <a16:creationId xmlns:a16="http://schemas.microsoft.com/office/drawing/2014/main" id="{8BB21563-0DFE-4829-9651-B8F55451D59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620250" y="568325"/>
          <a:ext cx="47625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8</xdr:col>
      <xdr:colOff>0</xdr:colOff>
      <xdr:row>8</xdr:row>
      <xdr:rowOff>0</xdr:rowOff>
    </xdr:from>
    <xdr:ext cx="142240" cy="144508"/>
    <xdr:pic>
      <xdr:nvPicPr>
        <xdr:cNvPr id="329" name="BExQ6YTFRCLM0PV07QEQSXQHLWD4" descr="Collapsed" hidden="1">
          <a:extLst>
            <a:ext uri="{FF2B5EF4-FFF2-40B4-BE49-F238E27FC236}">
              <a16:creationId xmlns:a16="http://schemas.microsoft.com/office/drawing/2014/main" id="{090DF92D-EA71-4357-AA1A-8B015DF341E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620250" y="1295400"/>
          <a:ext cx="142240" cy="144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8</xdr:col>
      <xdr:colOff>0</xdr:colOff>
      <xdr:row>7</xdr:row>
      <xdr:rowOff>57150</xdr:rowOff>
    </xdr:from>
    <xdr:ext cx="142240" cy="138793"/>
    <xdr:pic>
      <xdr:nvPicPr>
        <xdr:cNvPr id="330" name="BExH2RMY2HZEOQYF40YOMAYC0RSL" descr="Expanded" hidden="1">
          <a:extLst>
            <a:ext uri="{FF2B5EF4-FFF2-40B4-BE49-F238E27FC236}">
              <a16:creationId xmlns:a16="http://schemas.microsoft.com/office/drawing/2014/main" id="{783BBF1F-AAE7-40B5-99DB-AA33B99343F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620250" y="1190625"/>
          <a:ext cx="142240" cy="1387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8</xdr:col>
      <xdr:colOff>0</xdr:colOff>
      <xdr:row>4</xdr:row>
      <xdr:rowOff>9525</xdr:rowOff>
    </xdr:from>
    <xdr:ext cx="53975" cy="62865"/>
    <xdr:pic>
      <xdr:nvPicPr>
        <xdr:cNvPr id="331" name="BEx1KD7H6UB1VYCJ7O61P562EIUY" descr="IQGV9140X0K0UPBL8OGU3I44J" hidden="1">
          <a:extLst>
            <a:ext uri="{FF2B5EF4-FFF2-40B4-BE49-F238E27FC236}">
              <a16:creationId xmlns:a16="http://schemas.microsoft.com/office/drawing/2014/main" id="{022FA233-858A-4E3D-9032-0A412DF721E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620250" y="654050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8</xdr:col>
      <xdr:colOff>0</xdr:colOff>
      <xdr:row>4</xdr:row>
      <xdr:rowOff>85725</xdr:rowOff>
    </xdr:from>
    <xdr:ext cx="53975" cy="62865"/>
    <xdr:pic>
      <xdr:nvPicPr>
        <xdr:cNvPr id="332" name="BEx5BJQWS6YWHH4ZMSUAMD641V6Y" descr="ZTMFMXCIQSECDX38ALEFHUB00" hidden="1">
          <a:extLst>
            <a:ext uri="{FF2B5EF4-FFF2-40B4-BE49-F238E27FC236}">
              <a16:creationId xmlns:a16="http://schemas.microsoft.com/office/drawing/2014/main" id="{A8CD4D7B-C368-4B22-A59D-A8E450DF6DA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620250" y="730250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8</xdr:col>
      <xdr:colOff>0</xdr:colOff>
      <xdr:row>4</xdr:row>
      <xdr:rowOff>9525</xdr:rowOff>
    </xdr:from>
    <xdr:ext cx="47625" cy="62865"/>
    <xdr:pic>
      <xdr:nvPicPr>
        <xdr:cNvPr id="333" name="BExVTO5Q8G2M7BPL4B2584LQS0R0" descr="OB6Q8NA4LZFE4GM9Y3V56BPMQ" hidden="1">
          <a:extLst>
            <a:ext uri="{FF2B5EF4-FFF2-40B4-BE49-F238E27FC236}">
              <a16:creationId xmlns:a16="http://schemas.microsoft.com/office/drawing/2014/main" id="{22A3E56F-12A3-4E10-9D32-2F18D47D17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620250" y="654050"/>
          <a:ext cx="4762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8</xdr:col>
      <xdr:colOff>0</xdr:colOff>
      <xdr:row>4</xdr:row>
      <xdr:rowOff>85725</xdr:rowOff>
    </xdr:from>
    <xdr:ext cx="47625" cy="62865"/>
    <xdr:pic>
      <xdr:nvPicPr>
        <xdr:cNvPr id="334" name="BExIFSCLN1G86X78PFLTSMRP0US5" descr="9JK4SPV4DG7VTCZIILWHXQU5J" hidden="1">
          <a:extLst>
            <a:ext uri="{FF2B5EF4-FFF2-40B4-BE49-F238E27FC236}">
              <a16:creationId xmlns:a16="http://schemas.microsoft.com/office/drawing/2014/main" id="{E65C2830-283D-4541-9EA0-E107F49BF24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620250" y="730250"/>
          <a:ext cx="4762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8</xdr:col>
      <xdr:colOff>0</xdr:colOff>
      <xdr:row>4</xdr:row>
      <xdr:rowOff>9525</xdr:rowOff>
    </xdr:from>
    <xdr:ext cx="53975" cy="62865"/>
    <xdr:pic>
      <xdr:nvPicPr>
        <xdr:cNvPr id="335" name="BEx5AQZ4ETQ9LMY5EBWVH20Z7VXQ" hidden="1">
          <a:extLst>
            <a:ext uri="{FF2B5EF4-FFF2-40B4-BE49-F238E27FC236}">
              <a16:creationId xmlns:a16="http://schemas.microsoft.com/office/drawing/2014/main" id="{0AA3D0DB-E278-4FDA-B1DF-D89ADC0B8CF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620250" y="654050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8</xdr:col>
      <xdr:colOff>0</xdr:colOff>
      <xdr:row>4</xdr:row>
      <xdr:rowOff>85725</xdr:rowOff>
    </xdr:from>
    <xdr:ext cx="53975" cy="62865"/>
    <xdr:pic>
      <xdr:nvPicPr>
        <xdr:cNvPr id="336" name="BExUBK0YZ5VYFY8TTITJGJU9S06A" hidden="1">
          <a:extLst>
            <a:ext uri="{FF2B5EF4-FFF2-40B4-BE49-F238E27FC236}">
              <a16:creationId xmlns:a16="http://schemas.microsoft.com/office/drawing/2014/main" id="{7884F706-A2EE-485E-83A2-EB2D2882D27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620250" y="730250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8</xdr:col>
      <xdr:colOff>0</xdr:colOff>
      <xdr:row>4</xdr:row>
      <xdr:rowOff>9525</xdr:rowOff>
    </xdr:from>
    <xdr:ext cx="44450" cy="62865"/>
    <xdr:pic>
      <xdr:nvPicPr>
        <xdr:cNvPr id="337" name="BExUEZCSSJ7RN4J18I2NUIQR2FZS" hidden="1">
          <a:extLst>
            <a:ext uri="{FF2B5EF4-FFF2-40B4-BE49-F238E27FC236}">
              <a16:creationId xmlns:a16="http://schemas.microsoft.com/office/drawing/2014/main" id="{1ADF0D92-8EC6-49F0-9540-A639B661C11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620250" y="654050"/>
          <a:ext cx="44450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8</xdr:col>
      <xdr:colOff>0</xdr:colOff>
      <xdr:row>4</xdr:row>
      <xdr:rowOff>85725</xdr:rowOff>
    </xdr:from>
    <xdr:ext cx="44450" cy="62865"/>
    <xdr:pic>
      <xdr:nvPicPr>
        <xdr:cNvPr id="338" name="BExS3JDQWF7U3F5JTEVOE16ASIYK" hidden="1">
          <a:extLst>
            <a:ext uri="{FF2B5EF4-FFF2-40B4-BE49-F238E27FC236}">
              <a16:creationId xmlns:a16="http://schemas.microsoft.com/office/drawing/2014/main" id="{0D51CB6F-9014-4B85-B406-770C32FF286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620250" y="730250"/>
          <a:ext cx="44450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8</xdr:col>
      <xdr:colOff>0</xdr:colOff>
      <xdr:row>5</xdr:row>
      <xdr:rowOff>9525</xdr:rowOff>
    </xdr:from>
    <xdr:ext cx="53975" cy="62865"/>
    <xdr:pic>
      <xdr:nvPicPr>
        <xdr:cNvPr id="339" name="BEx1KD7H6UB1VYCJ7O61P562EIUY" descr="IQGV9140X0K0UPBL8OGU3I44J" hidden="1">
          <a:extLst>
            <a:ext uri="{FF2B5EF4-FFF2-40B4-BE49-F238E27FC236}">
              <a16:creationId xmlns:a16="http://schemas.microsoft.com/office/drawing/2014/main" id="{6C7E2CF9-75B6-42AF-8721-698226E807B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620250" y="815975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8</xdr:col>
      <xdr:colOff>0</xdr:colOff>
      <xdr:row>5</xdr:row>
      <xdr:rowOff>85725</xdr:rowOff>
    </xdr:from>
    <xdr:ext cx="53975" cy="62865"/>
    <xdr:pic>
      <xdr:nvPicPr>
        <xdr:cNvPr id="340" name="BEx5BJQWS6YWHH4ZMSUAMD641V6Y" descr="ZTMFMXCIQSECDX38ALEFHUB00" hidden="1">
          <a:extLst>
            <a:ext uri="{FF2B5EF4-FFF2-40B4-BE49-F238E27FC236}">
              <a16:creationId xmlns:a16="http://schemas.microsoft.com/office/drawing/2014/main" id="{75BF3FCA-489E-43AF-B04E-EC755A44D19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620250" y="892175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8</xdr:col>
      <xdr:colOff>0</xdr:colOff>
      <xdr:row>5</xdr:row>
      <xdr:rowOff>9525</xdr:rowOff>
    </xdr:from>
    <xdr:ext cx="47625" cy="62865"/>
    <xdr:pic>
      <xdr:nvPicPr>
        <xdr:cNvPr id="341" name="BExVTO5Q8G2M7BPL4B2584LQS0R0" descr="OB6Q8NA4LZFE4GM9Y3V56BPMQ" hidden="1">
          <a:extLst>
            <a:ext uri="{FF2B5EF4-FFF2-40B4-BE49-F238E27FC236}">
              <a16:creationId xmlns:a16="http://schemas.microsoft.com/office/drawing/2014/main" id="{D9A2E6BB-FD91-41C6-91F1-7153D7AC702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620250" y="815975"/>
          <a:ext cx="4762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8</xdr:col>
      <xdr:colOff>0</xdr:colOff>
      <xdr:row>5</xdr:row>
      <xdr:rowOff>85725</xdr:rowOff>
    </xdr:from>
    <xdr:ext cx="47625" cy="62865"/>
    <xdr:pic>
      <xdr:nvPicPr>
        <xdr:cNvPr id="342" name="BExIFSCLN1G86X78PFLTSMRP0US5" descr="9JK4SPV4DG7VTCZIILWHXQU5J" hidden="1">
          <a:extLst>
            <a:ext uri="{FF2B5EF4-FFF2-40B4-BE49-F238E27FC236}">
              <a16:creationId xmlns:a16="http://schemas.microsoft.com/office/drawing/2014/main" id="{820C2A8C-E307-4398-9E1B-4877D6FF908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620250" y="892175"/>
          <a:ext cx="4762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8</xdr:col>
      <xdr:colOff>0</xdr:colOff>
      <xdr:row>5</xdr:row>
      <xdr:rowOff>9525</xdr:rowOff>
    </xdr:from>
    <xdr:ext cx="53975" cy="62865"/>
    <xdr:pic>
      <xdr:nvPicPr>
        <xdr:cNvPr id="343" name="BEx5AQZ4ETQ9LMY5EBWVH20Z7VXQ" hidden="1">
          <a:extLst>
            <a:ext uri="{FF2B5EF4-FFF2-40B4-BE49-F238E27FC236}">
              <a16:creationId xmlns:a16="http://schemas.microsoft.com/office/drawing/2014/main" id="{2A7AEBA7-B20C-4553-B9A4-82AAACC2FEC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620250" y="815975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8</xdr:col>
      <xdr:colOff>0</xdr:colOff>
      <xdr:row>5</xdr:row>
      <xdr:rowOff>85725</xdr:rowOff>
    </xdr:from>
    <xdr:ext cx="53975" cy="62865"/>
    <xdr:pic>
      <xdr:nvPicPr>
        <xdr:cNvPr id="344" name="BExUBK0YZ5VYFY8TTITJGJU9S06A" hidden="1">
          <a:extLst>
            <a:ext uri="{FF2B5EF4-FFF2-40B4-BE49-F238E27FC236}">
              <a16:creationId xmlns:a16="http://schemas.microsoft.com/office/drawing/2014/main" id="{029B280C-0CCB-4A17-A2D8-2B8E7D5CE09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620250" y="892175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8</xdr:col>
      <xdr:colOff>0</xdr:colOff>
      <xdr:row>5</xdr:row>
      <xdr:rowOff>9525</xdr:rowOff>
    </xdr:from>
    <xdr:ext cx="44450" cy="62865"/>
    <xdr:pic>
      <xdr:nvPicPr>
        <xdr:cNvPr id="345" name="BExUEZCSSJ7RN4J18I2NUIQR2FZS" hidden="1">
          <a:extLst>
            <a:ext uri="{FF2B5EF4-FFF2-40B4-BE49-F238E27FC236}">
              <a16:creationId xmlns:a16="http://schemas.microsoft.com/office/drawing/2014/main" id="{B6A70969-C810-4C3D-BB0F-743B2BB8DA0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620250" y="815975"/>
          <a:ext cx="44450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8</xdr:col>
      <xdr:colOff>0</xdr:colOff>
      <xdr:row>5</xdr:row>
      <xdr:rowOff>85725</xdr:rowOff>
    </xdr:from>
    <xdr:ext cx="44450" cy="62865"/>
    <xdr:pic>
      <xdr:nvPicPr>
        <xdr:cNvPr id="346" name="BExS3JDQWF7U3F5JTEVOE16ASIYK" hidden="1">
          <a:extLst>
            <a:ext uri="{FF2B5EF4-FFF2-40B4-BE49-F238E27FC236}">
              <a16:creationId xmlns:a16="http://schemas.microsoft.com/office/drawing/2014/main" id="{CD4E753D-0D44-46A8-B5ED-7CEC64DF8F9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620250" y="892175"/>
          <a:ext cx="44450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8</xdr:col>
      <xdr:colOff>0</xdr:colOff>
      <xdr:row>6</xdr:row>
      <xdr:rowOff>9525</xdr:rowOff>
    </xdr:from>
    <xdr:ext cx="53975" cy="62865"/>
    <xdr:pic>
      <xdr:nvPicPr>
        <xdr:cNvPr id="347" name="BEx1KD7H6UB1VYCJ7O61P562EIUY" descr="IQGV9140X0K0UPBL8OGU3I44J" hidden="1">
          <a:extLst>
            <a:ext uri="{FF2B5EF4-FFF2-40B4-BE49-F238E27FC236}">
              <a16:creationId xmlns:a16="http://schemas.microsoft.com/office/drawing/2014/main" id="{DFAE4B51-1DF2-4AC4-9F6E-74099B0D416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620250" y="977900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8</xdr:col>
      <xdr:colOff>0</xdr:colOff>
      <xdr:row>6</xdr:row>
      <xdr:rowOff>85725</xdr:rowOff>
    </xdr:from>
    <xdr:ext cx="53975" cy="62865"/>
    <xdr:pic>
      <xdr:nvPicPr>
        <xdr:cNvPr id="348" name="BEx5BJQWS6YWHH4ZMSUAMD641V6Y" descr="ZTMFMXCIQSECDX38ALEFHUB00" hidden="1">
          <a:extLst>
            <a:ext uri="{FF2B5EF4-FFF2-40B4-BE49-F238E27FC236}">
              <a16:creationId xmlns:a16="http://schemas.microsoft.com/office/drawing/2014/main" id="{BDFDF4EE-78E3-4158-8378-A4305EF8672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620250" y="1054100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8</xdr:col>
      <xdr:colOff>0</xdr:colOff>
      <xdr:row>6</xdr:row>
      <xdr:rowOff>9525</xdr:rowOff>
    </xdr:from>
    <xdr:ext cx="47625" cy="62865"/>
    <xdr:pic>
      <xdr:nvPicPr>
        <xdr:cNvPr id="349" name="BExVTO5Q8G2M7BPL4B2584LQS0R0" descr="OB6Q8NA4LZFE4GM9Y3V56BPMQ" hidden="1">
          <a:extLst>
            <a:ext uri="{FF2B5EF4-FFF2-40B4-BE49-F238E27FC236}">
              <a16:creationId xmlns:a16="http://schemas.microsoft.com/office/drawing/2014/main" id="{7A585C28-C97C-4D48-B73A-9A5A1D3200C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620250" y="977900"/>
          <a:ext cx="4762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8</xdr:col>
      <xdr:colOff>0</xdr:colOff>
      <xdr:row>6</xdr:row>
      <xdr:rowOff>85725</xdr:rowOff>
    </xdr:from>
    <xdr:ext cx="47625" cy="62865"/>
    <xdr:pic>
      <xdr:nvPicPr>
        <xdr:cNvPr id="350" name="BExIFSCLN1G86X78PFLTSMRP0US5" descr="9JK4SPV4DG7VTCZIILWHXQU5J" hidden="1">
          <a:extLst>
            <a:ext uri="{FF2B5EF4-FFF2-40B4-BE49-F238E27FC236}">
              <a16:creationId xmlns:a16="http://schemas.microsoft.com/office/drawing/2014/main" id="{6F0A69CB-52F9-421B-ABFF-E09E8811CA0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620250" y="1054100"/>
          <a:ext cx="4762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8</xdr:col>
      <xdr:colOff>0</xdr:colOff>
      <xdr:row>6</xdr:row>
      <xdr:rowOff>9525</xdr:rowOff>
    </xdr:from>
    <xdr:ext cx="53975" cy="62865"/>
    <xdr:pic>
      <xdr:nvPicPr>
        <xdr:cNvPr id="351" name="BEx5AQZ4ETQ9LMY5EBWVH20Z7VXQ" hidden="1">
          <a:extLst>
            <a:ext uri="{FF2B5EF4-FFF2-40B4-BE49-F238E27FC236}">
              <a16:creationId xmlns:a16="http://schemas.microsoft.com/office/drawing/2014/main" id="{C104C8EE-3277-4F9A-B411-FEA3F751C51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620250" y="977900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8</xdr:col>
      <xdr:colOff>0</xdr:colOff>
      <xdr:row>6</xdr:row>
      <xdr:rowOff>85725</xdr:rowOff>
    </xdr:from>
    <xdr:ext cx="53975" cy="62865"/>
    <xdr:pic>
      <xdr:nvPicPr>
        <xdr:cNvPr id="352" name="BExUBK0YZ5VYFY8TTITJGJU9S06A" hidden="1">
          <a:extLst>
            <a:ext uri="{FF2B5EF4-FFF2-40B4-BE49-F238E27FC236}">
              <a16:creationId xmlns:a16="http://schemas.microsoft.com/office/drawing/2014/main" id="{B2FECF2E-BB38-4F4F-8EAB-92D72EB352F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620250" y="1054100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8</xdr:col>
      <xdr:colOff>0</xdr:colOff>
      <xdr:row>6</xdr:row>
      <xdr:rowOff>9525</xdr:rowOff>
    </xdr:from>
    <xdr:ext cx="44450" cy="62865"/>
    <xdr:pic>
      <xdr:nvPicPr>
        <xdr:cNvPr id="353" name="BExUEZCSSJ7RN4J18I2NUIQR2FZS" hidden="1">
          <a:extLst>
            <a:ext uri="{FF2B5EF4-FFF2-40B4-BE49-F238E27FC236}">
              <a16:creationId xmlns:a16="http://schemas.microsoft.com/office/drawing/2014/main" id="{7E46174C-9C22-4CBF-A2B9-A1E3F0F1DBA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620250" y="977900"/>
          <a:ext cx="44450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8</xdr:col>
      <xdr:colOff>0</xdr:colOff>
      <xdr:row>6</xdr:row>
      <xdr:rowOff>85725</xdr:rowOff>
    </xdr:from>
    <xdr:ext cx="44450" cy="62865"/>
    <xdr:pic>
      <xdr:nvPicPr>
        <xdr:cNvPr id="354" name="BExS3JDQWF7U3F5JTEVOE16ASIYK" hidden="1">
          <a:extLst>
            <a:ext uri="{FF2B5EF4-FFF2-40B4-BE49-F238E27FC236}">
              <a16:creationId xmlns:a16="http://schemas.microsoft.com/office/drawing/2014/main" id="{BE8EA739-9078-4C92-A0DD-87AB5FC9DD9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620250" y="1054100"/>
          <a:ext cx="44450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8</xdr:col>
      <xdr:colOff>0</xdr:colOff>
      <xdr:row>7</xdr:row>
      <xdr:rowOff>9525</xdr:rowOff>
    </xdr:from>
    <xdr:ext cx="53975" cy="62865"/>
    <xdr:pic>
      <xdr:nvPicPr>
        <xdr:cNvPr id="355" name="BEx1KD7H6UB1VYCJ7O61P562EIUY" descr="IQGV9140X0K0UPBL8OGU3I44J" hidden="1">
          <a:extLst>
            <a:ext uri="{FF2B5EF4-FFF2-40B4-BE49-F238E27FC236}">
              <a16:creationId xmlns:a16="http://schemas.microsoft.com/office/drawing/2014/main" id="{29F91A2B-4AB1-475F-9175-3F4701686E6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620250" y="1139825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8</xdr:col>
      <xdr:colOff>0</xdr:colOff>
      <xdr:row>7</xdr:row>
      <xdr:rowOff>85725</xdr:rowOff>
    </xdr:from>
    <xdr:ext cx="53975" cy="62865"/>
    <xdr:pic>
      <xdr:nvPicPr>
        <xdr:cNvPr id="356" name="BEx5BJQWS6YWHH4ZMSUAMD641V6Y" descr="ZTMFMXCIQSECDX38ALEFHUB00" hidden="1">
          <a:extLst>
            <a:ext uri="{FF2B5EF4-FFF2-40B4-BE49-F238E27FC236}">
              <a16:creationId xmlns:a16="http://schemas.microsoft.com/office/drawing/2014/main" id="{B656BE31-E2A9-41A4-9959-6DBE31EFAF6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620250" y="1216025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8</xdr:col>
      <xdr:colOff>0</xdr:colOff>
      <xdr:row>7</xdr:row>
      <xdr:rowOff>9525</xdr:rowOff>
    </xdr:from>
    <xdr:ext cx="47625" cy="62865"/>
    <xdr:pic>
      <xdr:nvPicPr>
        <xdr:cNvPr id="357" name="BExVTO5Q8G2M7BPL4B2584LQS0R0" descr="OB6Q8NA4LZFE4GM9Y3V56BPMQ" hidden="1">
          <a:extLst>
            <a:ext uri="{FF2B5EF4-FFF2-40B4-BE49-F238E27FC236}">
              <a16:creationId xmlns:a16="http://schemas.microsoft.com/office/drawing/2014/main" id="{A457F900-035D-4AA6-A6F2-D53081FCF1C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620250" y="1139825"/>
          <a:ext cx="4762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8</xdr:col>
      <xdr:colOff>0</xdr:colOff>
      <xdr:row>7</xdr:row>
      <xdr:rowOff>85725</xdr:rowOff>
    </xdr:from>
    <xdr:ext cx="47625" cy="62865"/>
    <xdr:pic>
      <xdr:nvPicPr>
        <xdr:cNvPr id="358" name="BExIFSCLN1G86X78PFLTSMRP0US5" descr="9JK4SPV4DG7VTCZIILWHXQU5J" hidden="1">
          <a:extLst>
            <a:ext uri="{FF2B5EF4-FFF2-40B4-BE49-F238E27FC236}">
              <a16:creationId xmlns:a16="http://schemas.microsoft.com/office/drawing/2014/main" id="{5A5791C6-57A3-4F14-A452-BF5A621D2D7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620250" y="1216025"/>
          <a:ext cx="4762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8</xdr:col>
      <xdr:colOff>0</xdr:colOff>
      <xdr:row>7</xdr:row>
      <xdr:rowOff>9525</xdr:rowOff>
    </xdr:from>
    <xdr:ext cx="53975" cy="62865"/>
    <xdr:pic>
      <xdr:nvPicPr>
        <xdr:cNvPr id="359" name="BEx5AQZ4ETQ9LMY5EBWVH20Z7VXQ" hidden="1">
          <a:extLst>
            <a:ext uri="{FF2B5EF4-FFF2-40B4-BE49-F238E27FC236}">
              <a16:creationId xmlns:a16="http://schemas.microsoft.com/office/drawing/2014/main" id="{4F067FC2-1EAC-4604-B981-F73E801058A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620250" y="1139825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8</xdr:col>
      <xdr:colOff>0</xdr:colOff>
      <xdr:row>7</xdr:row>
      <xdr:rowOff>85725</xdr:rowOff>
    </xdr:from>
    <xdr:ext cx="53975" cy="62865"/>
    <xdr:pic>
      <xdr:nvPicPr>
        <xdr:cNvPr id="360" name="BExUBK0YZ5VYFY8TTITJGJU9S06A" hidden="1">
          <a:extLst>
            <a:ext uri="{FF2B5EF4-FFF2-40B4-BE49-F238E27FC236}">
              <a16:creationId xmlns:a16="http://schemas.microsoft.com/office/drawing/2014/main" id="{E42DE61E-CD5B-4B60-960A-90D534D0351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620250" y="1216025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8</xdr:col>
      <xdr:colOff>0</xdr:colOff>
      <xdr:row>7</xdr:row>
      <xdr:rowOff>9525</xdr:rowOff>
    </xdr:from>
    <xdr:ext cx="44450" cy="62865"/>
    <xdr:pic>
      <xdr:nvPicPr>
        <xdr:cNvPr id="361" name="BExUEZCSSJ7RN4J18I2NUIQR2FZS" hidden="1">
          <a:extLst>
            <a:ext uri="{FF2B5EF4-FFF2-40B4-BE49-F238E27FC236}">
              <a16:creationId xmlns:a16="http://schemas.microsoft.com/office/drawing/2014/main" id="{4C4A6C00-B3D0-412C-AB21-A96B9C86D21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620250" y="1139825"/>
          <a:ext cx="44450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8</xdr:col>
      <xdr:colOff>0</xdr:colOff>
      <xdr:row>7</xdr:row>
      <xdr:rowOff>85725</xdr:rowOff>
    </xdr:from>
    <xdr:ext cx="44450" cy="62865"/>
    <xdr:pic>
      <xdr:nvPicPr>
        <xdr:cNvPr id="362" name="BExS3JDQWF7U3F5JTEVOE16ASIYK" hidden="1">
          <a:extLst>
            <a:ext uri="{FF2B5EF4-FFF2-40B4-BE49-F238E27FC236}">
              <a16:creationId xmlns:a16="http://schemas.microsoft.com/office/drawing/2014/main" id="{B9D74754-1F36-466A-BCE3-0BD3EF501B5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620250" y="1216025"/>
          <a:ext cx="44450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9</xdr:col>
      <xdr:colOff>0</xdr:colOff>
      <xdr:row>3</xdr:row>
      <xdr:rowOff>9525</xdr:rowOff>
    </xdr:from>
    <xdr:ext cx="53975" cy="59690"/>
    <xdr:pic>
      <xdr:nvPicPr>
        <xdr:cNvPr id="363" name="BEx1KD7H6UB1VYCJ7O61P562EIUY" descr="IQGV9140X0K0UPBL8OGU3I44J" hidden="1">
          <a:extLst>
            <a:ext uri="{FF2B5EF4-FFF2-40B4-BE49-F238E27FC236}">
              <a16:creationId xmlns:a16="http://schemas.microsoft.com/office/drawing/2014/main" id="{4B974203-CE66-436F-8BE0-7FAE60178D3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791825" y="492125"/>
          <a:ext cx="53975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9</xdr:col>
      <xdr:colOff>0</xdr:colOff>
      <xdr:row>3</xdr:row>
      <xdr:rowOff>85725</xdr:rowOff>
    </xdr:from>
    <xdr:ext cx="53975" cy="59690"/>
    <xdr:pic>
      <xdr:nvPicPr>
        <xdr:cNvPr id="364" name="BEx5BJQWS6YWHH4ZMSUAMD641V6Y" descr="ZTMFMXCIQSECDX38ALEFHUB00" hidden="1">
          <a:extLst>
            <a:ext uri="{FF2B5EF4-FFF2-40B4-BE49-F238E27FC236}">
              <a16:creationId xmlns:a16="http://schemas.microsoft.com/office/drawing/2014/main" id="{158C1F24-8729-4482-9B3C-6EFD8128B64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791825" y="568325"/>
          <a:ext cx="53975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9</xdr:col>
      <xdr:colOff>0</xdr:colOff>
      <xdr:row>3</xdr:row>
      <xdr:rowOff>9525</xdr:rowOff>
    </xdr:from>
    <xdr:ext cx="44450" cy="59690"/>
    <xdr:pic>
      <xdr:nvPicPr>
        <xdr:cNvPr id="365" name="BExVTO5Q8G2M7BPL4B2584LQS0R0" descr="OB6Q8NA4LZFE4GM9Y3V56BPMQ" hidden="1">
          <a:extLst>
            <a:ext uri="{FF2B5EF4-FFF2-40B4-BE49-F238E27FC236}">
              <a16:creationId xmlns:a16="http://schemas.microsoft.com/office/drawing/2014/main" id="{53363ED5-C47F-44DF-9D5C-111A44E1EE9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791825" y="492125"/>
          <a:ext cx="44450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9</xdr:col>
      <xdr:colOff>0</xdr:colOff>
      <xdr:row>3</xdr:row>
      <xdr:rowOff>85725</xdr:rowOff>
    </xdr:from>
    <xdr:ext cx="44450" cy="59690"/>
    <xdr:pic>
      <xdr:nvPicPr>
        <xdr:cNvPr id="366" name="BExIFSCLN1G86X78PFLTSMRP0US5" descr="9JK4SPV4DG7VTCZIILWHXQU5J" hidden="1">
          <a:extLst>
            <a:ext uri="{FF2B5EF4-FFF2-40B4-BE49-F238E27FC236}">
              <a16:creationId xmlns:a16="http://schemas.microsoft.com/office/drawing/2014/main" id="{18E75227-CDAA-4A7B-894A-617DB355068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791825" y="568325"/>
          <a:ext cx="44450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9</xdr:col>
      <xdr:colOff>0</xdr:colOff>
      <xdr:row>3</xdr:row>
      <xdr:rowOff>9525</xdr:rowOff>
    </xdr:from>
    <xdr:ext cx="53975" cy="59690"/>
    <xdr:pic>
      <xdr:nvPicPr>
        <xdr:cNvPr id="367" name="BEx5AQZ4ETQ9LMY5EBWVH20Z7VXQ" hidden="1">
          <a:extLst>
            <a:ext uri="{FF2B5EF4-FFF2-40B4-BE49-F238E27FC236}">
              <a16:creationId xmlns:a16="http://schemas.microsoft.com/office/drawing/2014/main" id="{F08F54FE-AD8A-4EE7-A28F-25C0C82E542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791825" y="492125"/>
          <a:ext cx="53975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9</xdr:col>
      <xdr:colOff>0</xdr:colOff>
      <xdr:row>3</xdr:row>
      <xdr:rowOff>85725</xdr:rowOff>
    </xdr:from>
    <xdr:ext cx="53975" cy="59690"/>
    <xdr:pic>
      <xdr:nvPicPr>
        <xdr:cNvPr id="368" name="BExUBK0YZ5VYFY8TTITJGJU9S06A" hidden="1">
          <a:extLst>
            <a:ext uri="{FF2B5EF4-FFF2-40B4-BE49-F238E27FC236}">
              <a16:creationId xmlns:a16="http://schemas.microsoft.com/office/drawing/2014/main" id="{1C78E943-FF5E-48BF-A598-B132462B66A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791825" y="568325"/>
          <a:ext cx="53975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9</xdr:col>
      <xdr:colOff>0</xdr:colOff>
      <xdr:row>3</xdr:row>
      <xdr:rowOff>9525</xdr:rowOff>
    </xdr:from>
    <xdr:ext cx="47625" cy="59690"/>
    <xdr:pic>
      <xdr:nvPicPr>
        <xdr:cNvPr id="369" name="BExUEZCSSJ7RN4J18I2NUIQR2FZS" hidden="1">
          <a:extLst>
            <a:ext uri="{FF2B5EF4-FFF2-40B4-BE49-F238E27FC236}">
              <a16:creationId xmlns:a16="http://schemas.microsoft.com/office/drawing/2014/main" id="{EAC829A1-F766-4C50-AB76-7ADB324ECFC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791825" y="492125"/>
          <a:ext cx="47625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9</xdr:col>
      <xdr:colOff>0</xdr:colOff>
      <xdr:row>3</xdr:row>
      <xdr:rowOff>85725</xdr:rowOff>
    </xdr:from>
    <xdr:ext cx="47625" cy="59690"/>
    <xdr:pic>
      <xdr:nvPicPr>
        <xdr:cNvPr id="370" name="BExS3JDQWF7U3F5JTEVOE16ASIYK" hidden="1">
          <a:extLst>
            <a:ext uri="{FF2B5EF4-FFF2-40B4-BE49-F238E27FC236}">
              <a16:creationId xmlns:a16="http://schemas.microsoft.com/office/drawing/2014/main" id="{24A098D8-8D32-4D5B-90E0-4AAD22F2300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791825" y="568325"/>
          <a:ext cx="47625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9</xdr:col>
      <xdr:colOff>0</xdr:colOff>
      <xdr:row>8</xdr:row>
      <xdr:rowOff>0</xdr:rowOff>
    </xdr:from>
    <xdr:ext cx="142240" cy="144508"/>
    <xdr:pic>
      <xdr:nvPicPr>
        <xdr:cNvPr id="371" name="BExQ6YTFRCLM0PV07QEQSXQHLWD4" descr="Collapsed" hidden="1">
          <a:extLst>
            <a:ext uri="{FF2B5EF4-FFF2-40B4-BE49-F238E27FC236}">
              <a16:creationId xmlns:a16="http://schemas.microsoft.com/office/drawing/2014/main" id="{2F0D5AEE-79D9-4C73-AD9E-FA655722872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791825" y="1295400"/>
          <a:ext cx="142240" cy="144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9</xdr:col>
      <xdr:colOff>0</xdr:colOff>
      <xdr:row>7</xdr:row>
      <xdr:rowOff>57150</xdr:rowOff>
    </xdr:from>
    <xdr:ext cx="142240" cy="138793"/>
    <xdr:pic>
      <xdr:nvPicPr>
        <xdr:cNvPr id="372" name="BExH2RMY2HZEOQYF40YOMAYC0RSL" descr="Expanded" hidden="1">
          <a:extLst>
            <a:ext uri="{FF2B5EF4-FFF2-40B4-BE49-F238E27FC236}">
              <a16:creationId xmlns:a16="http://schemas.microsoft.com/office/drawing/2014/main" id="{4F9170C7-EEC4-4A8C-A26C-8443A3103EB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791825" y="1190625"/>
          <a:ext cx="142240" cy="1387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9</xdr:col>
      <xdr:colOff>0</xdr:colOff>
      <xdr:row>4</xdr:row>
      <xdr:rowOff>9525</xdr:rowOff>
    </xdr:from>
    <xdr:ext cx="53975" cy="62865"/>
    <xdr:pic>
      <xdr:nvPicPr>
        <xdr:cNvPr id="373" name="BEx1KD7H6UB1VYCJ7O61P562EIUY" descr="IQGV9140X0K0UPBL8OGU3I44J" hidden="1">
          <a:extLst>
            <a:ext uri="{FF2B5EF4-FFF2-40B4-BE49-F238E27FC236}">
              <a16:creationId xmlns:a16="http://schemas.microsoft.com/office/drawing/2014/main" id="{DF057752-E26D-4BD3-A415-E21448F1791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791825" y="654050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9</xdr:col>
      <xdr:colOff>0</xdr:colOff>
      <xdr:row>4</xdr:row>
      <xdr:rowOff>85725</xdr:rowOff>
    </xdr:from>
    <xdr:ext cx="53975" cy="62865"/>
    <xdr:pic>
      <xdr:nvPicPr>
        <xdr:cNvPr id="374" name="BEx5BJQWS6YWHH4ZMSUAMD641V6Y" descr="ZTMFMXCIQSECDX38ALEFHUB00" hidden="1">
          <a:extLst>
            <a:ext uri="{FF2B5EF4-FFF2-40B4-BE49-F238E27FC236}">
              <a16:creationId xmlns:a16="http://schemas.microsoft.com/office/drawing/2014/main" id="{5FAA4181-9C51-4D80-AC8E-177317AC0C4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791825" y="730250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9</xdr:col>
      <xdr:colOff>0</xdr:colOff>
      <xdr:row>4</xdr:row>
      <xdr:rowOff>9525</xdr:rowOff>
    </xdr:from>
    <xdr:ext cx="47625" cy="62865"/>
    <xdr:pic>
      <xdr:nvPicPr>
        <xdr:cNvPr id="375" name="BExVTO5Q8G2M7BPL4B2584LQS0R0" descr="OB6Q8NA4LZFE4GM9Y3V56BPMQ" hidden="1">
          <a:extLst>
            <a:ext uri="{FF2B5EF4-FFF2-40B4-BE49-F238E27FC236}">
              <a16:creationId xmlns:a16="http://schemas.microsoft.com/office/drawing/2014/main" id="{EB4C2266-9DD9-4213-9428-6D0B75C1B22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791825" y="654050"/>
          <a:ext cx="4762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9</xdr:col>
      <xdr:colOff>0</xdr:colOff>
      <xdr:row>4</xdr:row>
      <xdr:rowOff>85725</xdr:rowOff>
    </xdr:from>
    <xdr:ext cx="47625" cy="62865"/>
    <xdr:pic>
      <xdr:nvPicPr>
        <xdr:cNvPr id="376" name="BExIFSCLN1G86X78PFLTSMRP0US5" descr="9JK4SPV4DG7VTCZIILWHXQU5J" hidden="1">
          <a:extLst>
            <a:ext uri="{FF2B5EF4-FFF2-40B4-BE49-F238E27FC236}">
              <a16:creationId xmlns:a16="http://schemas.microsoft.com/office/drawing/2014/main" id="{6F99D67E-984B-416D-A3EC-DE2C292B06D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791825" y="730250"/>
          <a:ext cx="4762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9</xdr:col>
      <xdr:colOff>0</xdr:colOff>
      <xdr:row>4</xdr:row>
      <xdr:rowOff>9525</xdr:rowOff>
    </xdr:from>
    <xdr:ext cx="53975" cy="62865"/>
    <xdr:pic>
      <xdr:nvPicPr>
        <xdr:cNvPr id="377" name="BEx5AQZ4ETQ9LMY5EBWVH20Z7VXQ" hidden="1">
          <a:extLst>
            <a:ext uri="{FF2B5EF4-FFF2-40B4-BE49-F238E27FC236}">
              <a16:creationId xmlns:a16="http://schemas.microsoft.com/office/drawing/2014/main" id="{6DFDF928-9FF6-4F15-AEE2-0C49F171F2B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791825" y="654050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9</xdr:col>
      <xdr:colOff>0</xdr:colOff>
      <xdr:row>4</xdr:row>
      <xdr:rowOff>85725</xdr:rowOff>
    </xdr:from>
    <xdr:ext cx="53975" cy="62865"/>
    <xdr:pic>
      <xdr:nvPicPr>
        <xdr:cNvPr id="378" name="BExUBK0YZ5VYFY8TTITJGJU9S06A" hidden="1">
          <a:extLst>
            <a:ext uri="{FF2B5EF4-FFF2-40B4-BE49-F238E27FC236}">
              <a16:creationId xmlns:a16="http://schemas.microsoft.com/office/drawing/2014/main" id="{405EAD07-73B3-4232-AA2C-5651717E327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791825" y="730250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9</xdr:col>
      <xdr:colOff>0</xdr:colOff>
      <xdr:row>4</xdr:row>
      <xdr:rowOff>9525</xdr:rowOff>
    </xdr:from>
    <xdr:ext cx="44450" cy="62865"/>
    <xdr:pic>
      <xdr:nvPicPr>
        <xdr:cNvPr id="379" name="BExUEZCSSJ7RN4J18I2NUIQR2FZS" hidden="1">
          <a:extLst>
            <a:ext uri="{FF2B5EF4-FFF2-40B4-BE49-F238E27FC236}">
              <a16:creationId xmlns:a16="http://schemas.microsoft.com/office/drawing/2014/main" id="{630C0A44-7B27-431F-B9F5-ACE6478A0BE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791825" y="654050"/>
          <a:ext cx="44450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9</xdr:col>
      <xdr:colOff>0</xdr:colOff>
      <xdr:row>4</xdr:row>
      <xdr:rowOff>85725</xdr:rowOff>
    </xdr:from>
    <xdr:ext cx="44450" cy="62865"/>
    <xdr:pic>
      <xdr:nvPicPr>
        <xdr:cNvPr id="380" name="BExS3JDQWF7U3F5JTEVOE16ASIYK" hidden="1">
          <a:extLst>
            <a:ext uri="{FF2B5EF4-FFF2-40B4-BE49-F238E27FC236}">
              <a16:creationId xmlns:a16="http://schemas.microsoft.com/office/drawing/2014/main" id="{4D1E49AA-BCCA-4D9A-BE7B-5DA45DA42E3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791825" y="730250"/>
          <a:ext cx="44450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9</xdr:col>
      <xdr:colOff>0</xdr:colOff>
      <xdr:row>5</xdr:row>
      <xdr:rowOff>9525</xdr:rowOff>
    </xdr:from>
    <xdr:ext cx="53975" cy="62865"/>
    <xdr:pic>
      <xdr:nvPicPr>
        <xdr:cNvPr id="381" name="BEx1KD7H6UB1VYCJ7O61P562EIUY" descr="IQGV9140X0K0UPBL8OGU3I44J" hidden="1">
          <a:extLst>
            <a:ext uri="{FF2B5EF4-FFF2-40B4-BE49-F238E27FC236}">
              <a16:creationId xmlns:a16="http://schemas.microsoft.com/office/drawing/2014/main" id="{5880F698-771B-4400-BA2C-36745C181F5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791825" y="815975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9</xdr:col>
      <xdr:colOff>0</xdr:colOff>
      <xdr:row>5</xdr:row>
      <xdr:rowOff>85725</xdr:rowOff>
    </xdr:from>
    <xdr:ext cx="53975" cy="62865"/>
    <xdr:pic>
      <xdr:nvPicPr>
        <xdr:cNvPr id="382" name="BEx5BJQWS6YWHH4ZMSUAMD641V6Y" descr="ZTMFMXCIQSECDX38ALEFHUB00" hidden="1">
          <a:extLst>
            <a:ext uri="{FF2B5EF4-FFF2-40B4-BE49-F238E27FC236}">
              <a16:creationId xmlns:a16="http://schemas.microsoft.com/office/drawing/2014/main" id="{66C81C26-9844-437B-A17E-6E2687A5296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791825" y="892175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9</xdr:col>
      <xdr:colOff>0</xdr:colOff>
      <xdr:row>5</xdr:row>
      <xdr:rowOff>9525</xdr:rowOff>
    </xdr:from>
    <xdr:ext cx="47625" cy="62865"/>
    <xdr:pic>
      <xdr:nvPicPr>
        <xdr:cNvPr id="383" name="BExVTO5Q8G2M7BPL4B2584LQS0R0" descr="OB6Q8NA4LZFE4GM9Y3V56BPMQ" hidden="1">
          <a:extLst>
            <a:ext uri="{FF2B5EF4-FFF2-40B4-BE49-F238E27FC236}">
              <a16:creationId xmlns:a16="http://schemas.microsoft.com/office/drawing/2014/main" id="{07D7B3FD-800A-4979-B994-855BD982499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791825" y="815975"/>
          <a:ext cx="4762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9</xdr:col>
      <xdr:colOff>0</xdr:colOff>
      <xdr:row>5</xdr:row>
      <xdr:rowOff>85725</xdr:rowOff>
    </xdr:from>
    <xdr:ext cx="47625" cy="62865"/>
    <xdr:pic>
      <xdr:nvPicPr>
        <xdr:cNvPr id="384" name="BExIFSCLN1G86X78PFLTSMRP0US5" descr="9JK4SPV4DG7VTCZIILWHXQU5J" hidden="1">
          <a:extLst>
            <a:ext uri="{FF2B5EF4-FFF2-40B4-BE49-F238E27FC236}">
              <a16:creationId xmlns:a16="http://schemas.microsoft.com/office/drawing/2014/main" id="{D88069FA-2AC8-41AC-8547-2188254984F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791825" y="892175"/>
          <a:ext cx="4762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9</xdr:col>
      <xdr:colOff>0</xdr:colOff>
      <xdr:row>5</xdr:row>
      <xdr:rowOff>9525</xdr:rowOff>
    </xdr:from>
    <xdr:ext cx="53975" cy="62865"/>
    <xdr:pic>
      <xdr:nvPicPr>
        <xdr:cNvPr id="385" name="BEx5AQZ4ETQ9LMY5EBWVH20Z7VXQ" hidden="1">
          <a:extLst>
            <a:ext uri="{FF2B5EF4-FFF2-40B4-BE49-F238E27FC236}">
              <a16:creationId xmlns:a16="http://schemas.microsoft.com/office/drawing/2014/main" id="{38C1B13B-094C-4060-BFE4-6A40825AC7A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791825" y="815975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9</xdr:col>
      <xdr:colOff>0</xdr:colOff>
      <xdr:row>5</xdr:row>
      <xdr:rowOff>85725</xdr:rowOff>
    </xdr:from>
    <xdr:ext cx="53975" cy="62865"/>
    <xdr:pic>
      <xdr:nvPicPr>
        <xdr:cNvPr id="386" name="BExUBK0YZ5VYFY8TTITJGJU9S06A" hidden="1">
          <a:extLst>
            <a:ext uri="{FF2B5EF4-FFF2-40B4-BE49-F238E27FC236}">
              <a16:creationId xmlns:a16="http://schemas.microsoft.com/office/drawing/2014/main" id="{BE6214E7-CF68-4D9F-A4AF-F03D81DC76A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791825" y="892175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9</xdr:col>
      <xdr:colOff>0</xdr:colOff>
      <xdr:row>5</xdr:row>
      <xdr:rowOff>9525</xdr:rowOff>
    </xdr:from>
    <xdr:ext cx="44450" cy="62865"/>
    <xdr:pic>
      <xdr:nvPicPr>
        <xdr:cNvPr id="387" name="BExUEZCSSJ7RN4J18I2NUIQR2FZS" hidden="1">
          <a:extLst>
            <a:ext uri="{FF2B5EF4-FFF2-40B4-BE49-F238E27FC236}">
              <a16:creationId xmlns:a16="http://schemas.microsoft.com/office/drawing/2014/main" id="{19A00916-5CD1-4D2F-8D9A-A44A8ECDBEC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791825" y="815975"/>
          <a:ext cx="44450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9</xdr:col>
      <xdr:colOff>0</xdr:colOff>
      <xdr:row>5</xdr:row>
      <xdr:rowOff>85725</xdr:rowOff>
    </xdr:from>
    <xdr:ext cx="44450" cy="62865"/>
    <xdr:pic>
      <xdr:nvPicPr>
        <xdr:cNvPr id="388" name="BExS3JDQWF7U3F5JTEVOE16ASIYK" hidden="1">
          <a:extLst>
            <a:ext uri="{FF2B5EF4-FFF2-40B4-BE49-F238E27FC236}">
              <a16:creationId xmlns:a16="http://schemas.microsoft.com/office/drawing/2014/main" id="{58CF8AB3-4597-45A0-81A9-EA548A189DE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791825" y="892175"/>
          <a:ext cx="44450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9</xdr:col>
      <xdr:colOff>0</xdr:colOff>
      <xdr:row>6</xdr:row>
      <xdr:rowOff>9525</xdr:rowOff>
    </xdr:from>
    <xdr:ext cx="53975" cy="62865"/>
    <xdr:pic>
      <xdr:nvPicPr>
        <xdr:cNvPr id="389" name="BEx1KD7H6UB1VYCJ7O61P562EIUY" descr="IQGV9140X0K0UPBL8OGU3I44J" hidden="1">
          <a:extLst>
            <a:ext uri="{FF2B5EF4-FFF2-40B4-BE49-F238E27FC236}">
              <a16:creationId xmlns:a16="http://schemas.microsoft.com/office/drawing/2014/main" id="{A158CB2D-DAA9-487A-8977-44000A356CE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791825" y="977900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9</xdr:col>
      <xdr:colOff>0</xdr:colOff>
      <xdr:row>6</xdr:row>
      <xdr:rowOff>85725</xdr:rowOff>
    </xdr:from>
    <xdr:ext cx="53975" cy="62865"/>
    <xdr:pic>
      <xdr:nvPicPr>
        <xdr:cNvPr id="390" name="BEx5BJQWS6YWHH4ZMSUAMD641V6Y" descr="ZTMFMXCIQSECDX38ALEFHUB00" hidden="1">
          <a:extLst>
            <a:ext uri="{FF2B5EF4-FFF2-40B4-BE49-F238E27FC236}">
              <a16:creationId xmlns:a16="http://schemas.microsoft.com/office/drawing/2014/main" id="{1D862E85-8909-4D2F-99ED-D1D67CBDABD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791825" y="1054100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9</xdr:col>
      <xdr:colOff>0</xdr:colOff>
      <xdr:row>6</xdr:row>
      <xdr:rowOff>9525</xdr:rowOff>
    </xdr:from>
    <xdr:ext cx="47625" cy="62865"/>
    <xdr:pic>
      <xdr:nvPicPr>
        <xdr:cNvPr id="391" name="BExVTO5Q8G2M7BPL4B2584LQS0R0" descr="OB6Q8NA4LZFE4GM9Y3V56BPMQ" hidden="1">
          <a:extLst>
            <a:ext uri="{FF2B5EF4-FFF2-40B4-BE49-F238E27FC236}">
              <a16:creationId xmlns:a16="http://schemas.microsoft.com/office/drawing/2014/main" id="{D90658E3-D7C2-40AF-8281-9E9DFAD87BE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791825" y="977900"/>
          <a:ext cx="4762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9</xdr:col>
      <xdr:colOff>0</xdr:colOff>
      <xdr:row>6</xdr:row>
      <xdr:rowOff>85725</xdr:rowOff>
    </xdr:from>
    <xdr:ext cx="47625" cy="62865"/>
    <xdr:pic>
      <xdr:nvPicPr>
        <xdr:cNvPr id="392" name="BExIFSCLN1G86X78PFLTSMRP0US5" descr="9JK4SPV4DG7VTCZIILWHXQU5J" hidden="1">
          <a:extLst>
            <a:ext uri="{FF2B5EF4-FFF2-40B4-BE49-F238E27FC236}">
              <a16:creationId xmlns:a16="http://schemas.microsoft.com/office/drawing/2014/main" id="{9CEEDCAF-8F24-47F6-916A-413EB77F057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791825" y="1054100"/>
          <a:ext cx="4762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9</xdr:col>
      <xdr:colOff>0</xdr:colOff>
      <xdr:row>6</xdr:row>
      <xdr:rowOff>9525</xdr:rowOff>
    </xdr:from>
    <xdr:ext cx="53975" cy="62865"/>
    <xdr:pic>
      <xdr:nvPicPr>
        <xdr:cNvPr id="393" name="BEx5AQZ4ETQ9LMY5EBWVH20Z7VXQ" hidden="1">
          <a:extLst>
            <a:ext uri="{FF2B5EF4-FFF2-40B4-BE49-F238E27FC236}">
              <a16:creationId xmlns:a16="http://schemas.microsoft.com/office/drawing/2014/main" id="{87BAF748-A99F-40D9-AF6B-77CBC616917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791825" y="977900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9</xdr:col>
      <xdr:colOff>0</xdr:colOff>
      <xdr:row>6</xdr:row>
      <xdr:rowOff>85725</xdr:rowOff>
    </xdr:from>
    <xdr:ext cx="53975" cy="62865"/>
    <xdr:pic>
      <xdr:nvPicPr>
        <xdr:cNvPr id="394" name="BExUBK0YZ5VYFY8TTITJGJU9S06A" hidden="1">
          <a:extLst>
            <a:ext uri="{FF2B5EF4-FFF2-40B4-BE49-F238E27FC236}">
              <a16:creationId xmlns:a16="http://schemas.microsoft.com/office/drawing/2014/main" id="{D26767AA-5655-4F27-8398-941000B9F3C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791825" y="1054100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9</xdr:col>
      <xdr:colOff>0</xdr:colOff>
      <xdr:row>6</xdr:row>
      <xdr:rowOff>9525</xdr:rowOff>
    </xdr:from>
    <xdr:ext cx="44450" cy="62865"/>
    <xdr:pic>
      <xdr:nvPicPr>
        <xdr:cNvPr id="395" name="BExUEZCSSJ7RN4J18I2NUIQR2FZS" hidden="1">
          <a:extLst>
            <a:ext uri="{FF2B5EF4-FFF2-40B4-BE49-F238E27FC236}">
              <a16:creationId xmlns:a16="http://schemas.microsoft.com/office/drawing/2014/main" id="{F45264CF-42A7-42B9-A771-6E18232A4FC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791825" y="977900"/>
          <a:ext cx="44450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9</xdr:col>
      <xdr:colOff>0</xdr:colOff>
      <xdr:row>6</xdr:row>
      <xdr:rowOff>85725</xdr:rowOff>
    </xdr:from>
    <xdr:ext cx="44450" cy="62865"/>
    <xdr:pic>
      <xdr:nvPicPr>
        <xdr:cNvPr id="396" name="BExS3JDQWF7U3F5JTEVOE16ASIYK" hidden="1">
          <a:extLst>
            <a:ext uri="{FF2B5EF4-FFF2-40B4-BE49-F238E27FC236}">
              <a16:creationId xmlns:a16="http://schemas.microsoft.com/office/drawing/2014/main" id="{1FA2325C-5893-4035-9B22-B7E842D434E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791825" y="1054100"/>
          <a:ext cx="44450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9</xdr:col>
      <xdr:colOff>0</xdr:colOff>
      <xdr:row>7</xdr:row>
      <xdr:rowOff>9525</xdr:rowOff>
    </xdr:from>
    <xdr:ext cx="53975" cy="62865"/>
    <xdr:pic>
      <xdr:nvPicPr>
        <xdr:cNvPr id="397" name="BEx1KD7H6UB1VYCJ7O61P562EIUY" descr="IQGV9140X0K0UPBL8OGU3I44J" hidden="1">
          <a:extLst>
            <a:ext uri="{FF2B5EF4-FFF2-40B4-BE49-F238E27FC236}">
              <a16:creationId xmlns:a16="http://schemas.microsoft.com/office/drawing/2014/main" id="{B62A5E12-2628-4A97-8ED5-E0AC7728145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791825" y="1139825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9</xdr:col>
      <xdr:colOff>0</xdr:colOff>
      <xdr:row>7</xdr:row>
      <xdr:rowOff>85725</xdr:rowOff>
    </xdr:from>
    <xdr:ext cx="53975" cy="62865"/>
    <xdr:pic>
      <xdr:nvPicPr>
        <xdr:cNvPr id="398" name="BEx5BJQWS6YWHH4ZMSUAMD641V6Y" descr="ZTMFMXCIQSECDX38ALEFHUB00" hidden="1">
          <a:extLst>
            <a:ext uri="{FF2B5EF4-FFF2-40B4-BE49-F238E27FC236}">
              <a16:creationId xmlns:a16="http://schemas.microsoft.com/office/drawing/2014/main" id="{06A13299-7DEB-45C0-95AB-FA368ED7AE5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791825" y="1216025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9</xdr:col>
      <xdr:colOff>0</xdr:colOff>
      <xdr:row>7</xdr:row>
      <xdr:rowOff>9525</xdr:rowOff>
    </xdr:from>
    <xdr:ext cx="47625" cy="62865"/>
    <xdr:pic>
      <xdr:nvPicPr>
        <xdr:cNvPr id="399" name="BExVTO5Q8G2M7BPL4B2584LQS0R0" descr="OB6Q8NA4LZFE4GM9Y3V56BPMQ" hidden="1">
          <a:extLst>
            <a:ext uri="{FF2B5EF4-FFF2-40B4-BE49-F238E27FC236}">
              <a16:creationId xmlns:a16="http://schemas.microsoft.com/office/drawing/2014/main" id="{EE9AEA41-53F1-4936-9279-033F686C5CF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791825" y="1139825"/>
          <a:ext cx="4762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9</xdr:col>
      <xdr:colOff>0</xdr:colOff>
      <xdr:row>7</xdr:row>
      <xdr:rowOff>85725</xdr:rowOff>
    </xdr:from>
    <xdr:ext cx="47625" cy="62865"/>
    <xdr:pic>
      <xdr:nvPicPr>
        <xdr:cNvPr id="400" name="BExIFSCLN1G86X78PFLTSMRP0US5" descr="9JK4SPV4DG7VTCZIILWHXQU5J" hidden="1">
          <a:extLst>
            <a:ext uri="{FF2B5EF4-FFF2-40B4-BE49-F238E27FC236}">
              <a16:creationId xmlns:a16="http://schemas.microsoft.com/office/drawing/2014/main" id="{9FF54497-5492-4509-A0C2-8B352066BCB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791825" y="1216025"/>
          <a:ext cx="4762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9</xdr:col>
      <xdr:colOff>0</xdr:colOff>
      <xdr:row>7</xdr:row>
      <xdr:rowOff>9525</xdr:rowOff>
    </xdr:from>
    <xdr:ext cx="53975" cy="62865"/>
    <xdr:pic>
      <xdr:nvPicPr>
        <xdr:cNvPr id="401" name="BEx5AQZ4ETQ9LMY5EBWVH20Z7VXQ" hidden="1">
          <a:extLst>
            <a:ext uri="{FF2B5EF4-FFF2-40B4-BE49-F238E27FC236}">
              <a16:creationId xmlns:a16="http://schemas.microsoft.com/office/drawing/2014/main" id="{72518C61-1086-4FA0-9026-33F56E6E619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791825" y="1139825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9</xdr:col>
      <xdr:colOff>0</xdr:colOff>
      <xdr:row>7</xdr:row>
      <xdr:rowOff>85725</xdr:rowOff>
    </xdr:from>
    <xdr:ext cx="53975" cy="62865"/>
    <xdr:pic>
      <xdr:nvPicPr>
        <xdr:cNvPr id="402" name="BExUBK0YZ5VYFY8TTITJGJU9S06A" hidden="1">
          <a:extLst>
            <a:ext uri="{FF2B5EF4-FFF2-40B4-BE49-F238E27FC236}">
              <a16:creationId xmlns:a16="http://schemas.microsoft.com/office/drawing/2014/main" id="{AC321B98-BC8A-4F80-B1E7-534DEBC6AA6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791825" y="1216025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9</xdr:col>
      <xdr:colOff>0</xdr:colOff>
      <xdr:row>7</xdr:row>
      <xdr:rowOff>9525</xdr:rowOff>
    </xdr:from>
    <xdr:ext cx="44450" cy="62865"/>
    <xdr:pic>
      <xdr:nvPicPr>
        <xdr:cNvPr id="403" name="BExUEZCSSJ7RN4J18I2NUIQR2FZS" hidden="1">
          <a:extLst>
            <a:ext uri="{FF2B5EF4-FFF2-40B4-BE49-F238E27FC236}">
              <a16:creationId xmlns:a16="http://schemas.microsoft.com/office/drawing/2014/main" id="{0518F27B-B0D0-466B-877D-2079946A08E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791825" y="1139825"/>
          <a:ext cx="44450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9</xdr:col>
      <xdr:colOff>0</xdr:colOff>
      <xdr:row>7</xdr:row>
      <xdr:rowOff>85725</xdr:rowOff>
    </xdr:from>
    <xdr:ext cx="44450" cy="62865"/>
    <xdr:pic>
      <xdr:nvPicPr>
        <xdr:cNvPr id="404" name="BExS3JDQWF7U3F5JTEVOE16ASIYK" hidden="1">
          <a:extLst>
            <a:ext uri="{FF2B5EF4-FFF2-40B4-BE49-F238E27FC236}">
              <a16:creationId xmlns:a16="http://schemas.microsoft.com/office/drawing/2014/main" id="{8DDB5D5E-194A-4ECB-A22F-26C7FD04AC8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791825" y="1216025"/>
          <a:ext cx="44450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10</xdr:col>
      <xdr:colOff>0</xdr:colOff>
      <xdr:row>3</xdr:row>
      <xdr:rowOff>9525</xdr:rowOff>
    </xdr:from>
    <xdr:ext cx="53975" cy="59690"/>
    <xdr:pic>
      <xdr:nvPicPr>
        <xdr:cNvPr id="405" name="BEx1KD7H6UB1VYCJ7O61P562EIUY" descr="IQGV9140X0K0UPBL8OGU3I44J" hidden="1">
          <a:extLst>
            <a:ext uri="{FF2B5EF4-FFF2-40B4-BE49-F238E27FC236}">
              <a16:creationId xmlns:a16="http://schemas.microsoft.com/office/drawing/2014/main" id="{A0C131B4-12D6-4C38-A050-F3EB9336E73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963400" y="492125"/>
          <a:ext cx="53975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10</xdr:col>
      <xdr:colOff>0</xdr:colOff>
      <xdr:row>3</xdr:row>
      <xdr:rowOff>85725</xdr:rowOff>
    </xdr:from>
    <xdr:ext cx="53975" cy="59690"/>
    <xdr:pic>
      <xdr:nvPicPr>
        <xdr:cNvPr id="406" name="BEx5BJQWS6YWHH4ZMSUAMD641V6Y" descr="ZTMFMXCIQSECDX38ALEFHUB00" hidden="1">
          <a:extLst>
            <a:ext uri="{FF2B5EF4-FFF2-40B4-BE49-F238E27FC236}">
              <a16:creationId xmlns:a16="http://schemas.microsoft.com/office/drawing/2014/main" id="{B8F121BA-898E-4BE4-8B6D-34951913C7D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963400" y="568325"/>
          <a:ext cx="53975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10</xdr:col>
      <xdr:colOff>0</xdr:colOff>
      <xdr:row>3</xdr:row>
      <xdr:rowOff>9525</xdr:rowOff>
    </xdr:from>
    <xdr:ext cx="44450" cy="59690"/>
    <xdr:pic>
      <xdr:nvPicPr>
        <xdr:cNvPr id="407" name="BExVTO5Q8G2M7BPL4B2584LQS0R0" descr="OB6Q8NA4LZFE4GM9Y3V56BPMQ" hidden="1">
          <a:extLst>
            <a:ext uri="{FF2B5EF4-FFF2-40B4-BE49-F238E27FC236}">
              <a16:creationId xmlns:a16="http://schemas.microsoft.com/office/drawing/2014/main" id="{AEC679A3-5641-44AE-B941-75D786A8F16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963400" y="492125"/>
          <a:ext cx="44450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10</xdr:col>
      <xdr:colOff>0</xdr:colOff>
      <xdr:row>3</xdr:row>
      <xdr:rowOff>85725</xdr:rowOff>
    </xdr:from>
    <xdr:ext cx="44450" cy="59690"/>
    <xdr:pic>
      <xdr:nvPicPr>
        <xdr:cNvPr id="408" name="BExIFSCLN1G86X78PFLTSMRP0US5" descr="9JK4SPV4DG7VTCZIILWHXQU5J" hidden="1">
          <a:extLst>
            <a:ext uri="{FF2B5EF4-FFF2-40B4-BE49-F238E27FC236}">
              <a16:creationId xmlns:a16="http://schemas.microsoft.com/office/drawing/2014/main" id="{E9F2AE61-41B3-40C3-B737-3188AC73F85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963400" y="568325"/>
          <a:ext cx="44450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10</xdr:col>
      <xdr:colOff>0</xdr:colOff>
      <xdr:row>3</xdr:row>
      <xdr:rowOff>9525</xdr:rowOff>
    </xdr:from>
    <xdr:ext cx="53975" cy="59690"/>
    <xdr:pic>
      <xdr:nvPicPr>
        <xdr:cNvPr id="409" name="BEx5AQZ4ETQ9LMY5EBWVH20Z7VXQ" hidden="1">
          <a:extLst>
            <a:ext uri="{FF2B5EF4-FFF2-40B4-BE49-F238E27FC236}">
              <a16:creationId xmlns:a16="http://schemas.microsoft.com/office/drawing/2014/main" id="{BAE93008-F8C9-4014-B644-6D45E4433C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963400" y="492125"/>
          <a:ext cx="53975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10</xdr:col>
      <xdr:colOff>0</xdr:colOff>
      <xdr:row>3</xdr:row>
      <xdr:rowOff>85725</xdr:rowOff>
    </xdr:from>
    <xdr:ext cx="53975" cy="59690"/>
    <xdr:pic>
      <xdr:nvPicPr>
        <xdr:cNvPr id="410" name="BExUBK0YZ5VYFY8TTITJGJU9S06A" hidden="1">
          <a:extLst>
            <a:ext uri="{FF2B5EF4-FFF2-40B4-BE49-F238E27FC236}">
              <a16:creationId xmlns:a16="http://schemas.microsoft.com/office/drawing/2014/main" id="{57967AD0-564A-4C9E-956C-EEF7F0F126E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963400" y="568325"/>
          <a:ext cx="53975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10</xdr:col>
      <xdr:colOff>0</xdr:colOff>
      <xdr:row>3</xdr:row>
      <xdr:rowOff>9525</xdr:rowOff>
    </xdr:from>
    <xdr:ext cx="47625" cy="59690"/>
    <xdr:pic>
      <xdr:nvPicPr>
        <xdr:cNvPr id="411" name="BExUEZCSSJ7RN4J18I2NUIQR2FZS" hidden="1">
          <a:extLst>
            <a:ext uri="{FF2B5EF4-FFF2-40B4-BE49-F238E27FC236}">
              <a16:creationId xmlns:a16="http://schemas.microsoft.com/office/drawing/2014/main" id="{A2699AB4-892B-457C-8584-C0B8DD71125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963400" y="492125"/>
          <a:ext cx="47625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10</xdr:col>
      <xdr:colOff>0</xdr:colOff>
      <xdr:row>3</xdr:row>
      <xdr:rowOff>85725</xdr:rowOff>
    </xdr:from>
    <xdr:ext cx="47625" cy="59690"/>
    <xdr:pic>
      <xdr:nvPicPr>
        <xdr:cNvPr id="412" name="BExS3JDQWF7U3F5JTEVOE16ASIYK" hidden="1">
          <a:extLst>
            <a:ext uri="{FF2B5EF4-FFF2-40B4-BE49-F238E27FC236}">
              <a16:creationId xmlns:a16="http://schemas.microsoft.com/office/drawing/2014/main" id="{46243A01-1782-45AB-8606-1996940A383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963400" y="568325"/>
          <a:ext cx="47625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10</xdr:col>
      <xdr:colOff>0</xdr:colOff>
      <xdr:row>8</xdr:row>
      <xdr:rowOff>0</xdr:rowOff>
    </xdr:from>
    <xdr:ext cx="142240" cy="144508"/>
    <xdr:pic>
      <xdr:nvPicPr>
        <xdr:cNvPr id="413" name="BExQ6YTFRCLM0PV07QEQSXQHLWD4" descr="Collapsed" hidden="1">
          <a:extLst>
            <a:ext uri="{FF2B5EF4-FFF2-40B4-BE49-F238E27FC236}">
              <a16:creationId xmlns:a16="http://schemas.microsoft.com/office/drawing/2014/main" id="{2722AC73-9905-448C-9BE1-6B05C673603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963400" y="1295400"/>
          <a:ext cx="142240" cy="144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10</xdr:col>
      <xdr:colOff>0</xdr:colOff>
      <xdr:row>7</xdr:row>
      <xdr:rowOff>57150</xdr:rowOff>
    </xdr:from>
    <xdr:ext cx="142240" cy="138793"/>
    <xdr:pic>
      <xdr:nvPicPr>
        <xdr:cNvPr id="414" name="BExH2RMY2HZEOQYF40YOMAYC0RSL" descr="Expanded" hidden="1">
          <a:extLst>
            <a:ext uri="{FF2B5EF4-FFF2-40B4-BE49-F238E27FC236}">
              <a16:creationId xmlns:a16="http://schemas.microsoft.com/office/drawing/2014/main" id="{77084FB0-759C-446C-AF0A-9CB542FF1CA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963400" y="1190625"/>
          <a:ext cx="142240" cy="1387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10</xdr:col>
      <xdr:colOff>0</xdr:colOff>
      <xdr:row>4</xdr:row>
      <xdr:rowOff>9525</xdr:rowOff>
    </xdr:from>
    <xdr:ext cx="53975" cy="62865"/>
    <xdr:pic>
      <xdr:nvPicPr>
        <xdr:cNvPr id="415" name="BEx1KD7H6UB1VYCJ7O61P562EIUY" descr="IQGV9140X0K0UPBL8OGU3I44J" hidden="1">
          <a:extLst>
            <a:ext uri="{FF2B5EF4-FFF2-40B4-BE49-F238E27FC236}">
              <a16:creationId xmlns:a16="http://schemas.microsoft.com/office/drawing/2014/main" id="{43C5CBDB-0E7B-4E5A-AF9D-6B64930D895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963400" y="654050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10</xdr:col>
      <xdr:colOff>0</xdr:colOff>
      <xdr:row>4</xdr:row>
      <xdr:rowOff>85725</xdr:rowOff>
    </xdr:from>
    <xdr:ext cx="53975" cy="62865"/>
    <xdr:pic>
      <xdr:nvPicPr>
        <xdr:cNvPr id="416" name="BEx5BJQWS6YWHH4ZMSUAMD641V6Y" descr="ZTMFMXCIQSECDX38ALEFHUB00" hidden="1">
          <a:extLst>
            <a:ext uri="{FF2B5EF4-FFF2-40B4-BE49-F238E27FC236}">
              <a16:creationId xmlns:a16="http://schemas.microsoft.com/office/drawing/2014/main" id="{C4F484A3-2382-42C3-B96B-21FBB36A400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963400" y="730250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10</xdr:col>
      <xdr:colOff>0</xdr:colOff>
      <xdr:row>4</xdr:row>
      <xdr:rowOff>9525</xdr:rowOff>
    </xdr:from>
    <xdr:ext cx="47625" cy="62865"/>
    <xdr:pic>
      <xdr:nvPicPr>
        <xdr:cNvPr id="417" name="BExVTO5Q8G2M7BPL4B2584LQS0R0" descr="OB6Q8NA4LZFE4GM9Y3V56BPMQ" hidden="1">
          <a:extLst>
            <a:ext uri="{FF2B5EF4-FFF2-40B4-BE49-F238E27FC236}">
              <a16:creationId xmlns:a16="http://schemas.microsoft.com/office/drawing/2014/main" id="{A9DFAFA3-212F-4E7F-BBB5-A4413667682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963400" y="654050"/>
          <a:ext cx="4762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10</xdr:col>
      <xdr:colOff>0</xdr:colOff>
      <xdr:row>4</xdr:row>
      <xdr:rowOff>85725</xdr:rowOff>
    </xdr:from>
    <xdr:ext cx="47625" cy="62865"/>
    <xdr:pic>
      <xdr:nvPicPr>
        <xdr:cNvPr id="418" name="BExIFSCLN1G86X78PFLTSMRP0US5" descr="9JK4SPV4DG7VTCZIILWHXQU5J" hidden="1">
          <a:extLst>
            <a:ext uri="{FF2B5EF4-FFF2-40B4-BE49-F238E27FC236}">
              <a16:creationId xmlns:a16="http://schemas.microsoft.com/office/drawing/2014/main" id="{AF904EF4-0842-4A87-9005-2E7B85A52F0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963400" y="730250"/>
          <a:ext cx="4762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10</xdr:col>
      <xdr:colOff>0</xdr:colOff>
      <xdr:row>4</xdr:row>
      <xdr:rowOff>9525</xdr:rowOff>
    </xdr:from>
    <xdr:ext cx="53975" cy="62865"/>
    <xdr:pic>
      <xdr:nvPicPr>
        <xdr:cNvPr id="419" name="BEx5AQZ4ETQ9LMY5EBWVH20Z7VXQ" hidden="1">
          <a:extLst>
            <a:ext uri="{FF2B5EF4-FFF2-40B4-BE49-F238E27FC236}">
              <a16:creationId xmlns:a16="http://schemas.microsoft.com/office/drawing/2014/main" id="{2866879E-DF7E-4A96-8A2B-85A69F6ACD4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963400" y="654050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10</xdr:col>
      <xdr:colOff>0</xdr:colOff>
      <xdr:row>4</xdr:row>
      <xdr:rowOff>85725</xdr:rowOff>
    </xdr:from>
    <xdr:ext cx="53975" cy="62865"/>
    <xdr:pic>
      <xdr:nvPicPr>
        <xdr:cNvPr id="420" name="BExUBK0YZ5VYFY8TTITJGJU9S06A" hidden="1">
          <a:extLst>
            <a:ext uri="{FF2B5EF4-FFF2-40B4-BE49-F238E27FC236}">
              <a16:creationId xmlns:a16="http://schemas.microsoft.com/office/drawing/2014/main" id="{9694A1B5-DA9B-44FB-A38F-7D93121A2BB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963400" y="730250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10</xdr:col>
      <xdr:colOff>0</xdr:colOff>
      <xdr:row>4</xdr:row>
      <xdr:rowOff>9525</xdr:rowOff>
    </xdr:from>
    <xdr:ext cx="44450" cy="62865"/>
    <xdr:pic>
      <xdr:nvPicPr>
        <xdr:cNvPr id="421" name="BExUEZCSSJ7RN4J18I2NUIQR2FZS" hidden="1">
          <a:extLst>
            <a:ext uri="{FF2B5EF4-FFF2-40B4-BE49-F238E27FC236}">
              <a16:creationId xmlns:a16="http://schemas.microsoft.com/office/drawing/2014/main" id="{9C817891-0537-4D2E-B73F-9E43F373695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963400" y="654050"/>
          <a:ext cx="44450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10</xdr:col>
      <xdr:colOff>0</xdr:colOff>
      <xdr:row>4</xdr:row>
      <xdr:rowOff>85725</xdr:rowOff>
    </xdr:from>
    <xdr:ext cx="44450" cy="62865"/>
    <xdr:pic>
      <xdr:nvPicPr>
        <xdr:cNvPr id="422" name="BExS3JDQWF7U3F5JTEVOE16ASIYK" hidden="1">
          <a:extLst>
            <a:ext uri="{FF2B5EF4-FFF2-40B4-BE49-F238E27FC236}">
              <a16:creationId xmlns:a16="http://schemas.microsoft.com/office/drawing/2014/main" id="{C23AB8FF-2687-4EDE-8FA3-29E00DBF02D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963400" y="730250"/>
          <a:ext cx="44450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10</xdr:col>
      <xdr:colOff>0</xdr:colOff>
      <xdr:row>5</xdr:row>
      <xdr:rowOff>9525</xdr:rowOff>
    </xdr:from>
    <xdr:ext cx="53975" cy="62865"/>
    <xdr:pic>
      <xdr:nvPicPr>
        <xdr:cNvPr id="423" name="BEx1KD7H6UB1VYCJ7O61P562EIUY" descr="IQGV9140X0K0UPBL8OGU3I44J" hidden="1">
          <a:extLst>
            <a:ext uri="{FF2B5EF4-FFF2-40B4-BE49-F238E27FC236}">
              <a16:creationId xmlns:a16="http://schemas.microsoft.com/office/drawing/2014/main" id="{BFFF688A-D091-43D5-BA71-C10EF9FF1FC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963400" y="815975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10</xdr:col>
      <xdr:colOff>0</xdr:colOff>
      <xdr:row>5</xdr:row>
      <xdr:rowOff>85725</xdr:rowOff>
    </xdr:from>
    <xdr:ext cx="53975" cy="62865"/>
    <xdr:pic>
      <xdr:nvPicPr>
        <xdr:cNvPr id="424" name="BEx5BJQWS6YWHH4ZMSUAMD641V6Y" descr="ZTMFMXCIQSECDX38ALEFHUB00" hidden="1">
          <a:extLst>
            <a:ext uri="{FF2B5EF4-FFF2-40B4-BE49-F238E27FC236}">
              <a16:creationId xmlns:a16="http://schemas.microsoft.com/office/drawing/2014/main" id="{0C422B1D-7B62-4029-9945-C8B7CE098CC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963400" y="892175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10</xdr:col>
      <xdr:colOff>0</xdr:colOff>
      <xdr:row>5</xdr:row>
      <xdr:rowOff>9525</xdr:rowOff>
    </xdr:from>
    <xdr:ext cx="47625" cy="62865"/>
    <xdr:pic>
      <xdr:nvPicPr>
        <xdr:cNvPr id="425" name="BExVTO5Q8G2M7BPL4B2584LQS0R0" descr="OB6Q8NA4LZFE4GM9Y3V56BPMQ" hidden="1">
          <a:extLst>
            <a:ext uri="{FF2B5EF4-FFF2-40B4-BE49-F238E27FC236}">
              <a16:creationId xmlns:a16="http://schemas.microsoft.com/office/drawing/2014/main" id="{5E4CF865-96B5-417A-AEC5-62839F8EE2E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963400" y="815975"/>
          <a:ext cx="4762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10</xdr:col>
      <xdr:colOff>0</xdr:colOff>
      <xdr:row>5</xdr:row>
      <xdr:rowOff>85725</xdr:rowOff>
    </xdr:from>
    <xdr:ext cx="47625" cy="62865"/>
    <xdr:pic>
      <xdr:nvPicPr>
        <xdr:cNvPr id="426" name="BExIFSCLN1G86X78PFLTSMRP0US5" descr="9JK4SPV4DG7VTCZIILWHXQU5J" hidden="1">
          <a:extLst>
            <a:ext uri="{FF2B5EF4-FFF2-40B4-BE49-F238E27FC236}">
              <a16:creationId xmlns:a16="http://schemas.microsoft.com/office/drawing/2014/main" id="{6F3077E4-980D-4795-97D7-D84CDEFA757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963400" y="892175"/>
          <a:ext cx="4762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10</xdr:col>
      <xdr:colOff>0</xdr:colOff>
      <xdr:row>5</xdr:row>
      <xdr:rowOff>9525</xdr:rowOff>
    </xdr:from>
    <xdr:ext cx="53975" cy="62865"/>
    <xdr:pic>
      <xdr:nvPicPr>
        <xdr:cNvPr id="427" name="BEx5AQZ4ETQ9LMY5EBWVH20Z7VXQ" hidden="1">
          <a:extLst>
            <a:ext uri="{FF2B5EF4-FFF2-40B4-BE49-F238E27FC236}">
              <a16:creationId xmlns:a16="http://schemas.microsoft.com/office/drawing/2014/main" id="{97D06E11-CC47-459D-8321-EE5E3D1DEA8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963400" y="815975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10</xdr:col>
      <xdr:colOff>0</xdr:colOff>
      <xdr:row>5</xdr:row>
      <xdr:rowOff>85725</xdr:rowOff>
    </xdr:from>
    <xdr:ext cx="53975" cy="62865"/>
    <xdr:pic>
      <xdr:nvPicPr>
        <xdr:cNvPr id="428" name="BExUBK0YZ5VYFY8TTITJGJU9S06A" hidden="1">
          <a:extLst>
            <a:ext uri="{FF2B5EF4-FFF2-40B4-BE49-F238E27FC236}">
              <a16:creationId xmlns:a16="http://schemas.microsoft.com/office/drawing/2014/main" id="{AF899CC2-FA84-4BC2-8C10-E7115AD04F5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963400" y="892175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10</xdr:col>
      <xdr:colOff>0</xdr:colOff>
      <xdr:row>5</xdr:row>
      <xdr:rowOff>9525</xdr:rowOff>
    </xdr:from>
    <xdr:ext cx="44450" cy="62865"/>
    <xdr:pic>
      <xdr:nvPicPr>
        <xdr:cNvPr id="429" name="BExUEZCSSJ7RN4J18I2NUIQR2FZS" hidden="1">
          <a:extLst>
            <a:ext uri="{FF2B5EF4-FFF2-40B4-BE49-F238E27FC236}">
              <a16:creationId xmlns:a16="http://schemas.microsoft.com/office/drawing/2014/main" id="{7DE7ADCF-E0F4-40CD-A7AB-868A0796B17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963400" y="815975"/>
          <a:ext cx="44450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10</xdr:col>
      <xdr:colOff>0</xdr:colOff>
      <xdr:row>5</xdr:row>
      <xdr:rowOff>85725</xdr:rowOff>
    </xdr:from>
    <xdr:ext cx="44450" cy="62865"/>
    <xdr:pic>
      <xdr:nvPicPr>
        <xdr:cNvPr id="430" name="BExS3JDQWF7U3F5JTEVOE16ASIYK" hidden="1">
          <a:extLst>
            <a:ext uri="{FF2B5EF4-FFF2-40B4-BE49-F238E27FC236}">
              <a16:creationId xmlns:a16="http://schemas.microsoft.com/office/drawing/2014/main" id="{F6584C37-DC4D-4971-BA68-86BBACF9409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963400" y="892175"/>
          <a:ext cx="44450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10</xdr:col>
      <xdr:colOff>0</xdr:colOff>
      <xdr:row>6</xdr:row>
      <xdr:rowOff>9525</xdr:rowOff>
    </xdr:from>
    <xdr:ext cx="53975" cy="62865"/>
    <xdr:pic>
      <xdr:nvPicPr>
        <xdr:cNvPr id="431" name="BEx1KD7H6UB1VYCJ7O61P562EIUY" descr="IQGV9140X0K0UPBL8OGU3I44J" hidden="1">
          <a:extLst>
            <a:ext uri="{FF2B5EF4-FFF2-40B4-BE49-F238E27FC236}">
              <a16:creationId xmlns:a16="http://schemas.microsoft.com/office/drawing/2014/main" id="{BAB06693-7B4A-428F-94BA-EC784623354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963400" y="977900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10</xdr:col>
      <xdr:colOff>0</xdr:colOff>
      <xdr:row>6</xdr:row>
      <xdr:rowOff>85725</xdr:rowOff>
    </xdr:from>
    <xdr:ext cx="53975" cy="62865"/>
    <xdr:pic>
      <xdr:nvPicPr>
        <xdr:cNvPr id="432" name="BEx5BJQWS6YWHH4ZMSUAMD641V6Y" descr="ZTMFMXCIQSECDX38ALEFHUB00" hidden="1">
          <a:extLst>
            <a:ext uri="{FF2B5EF4-FFF2-40B4-BE49-F238E27FC236}">
              <a16:creationId xmlns:a16="http://schemas.microsoft.com/office/drawing/2014/main" id="{19B6A551-BD48-4336-9273-99C5A78DBE3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963400" y="1054100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10</xdr:col>
      <xdr:colOff>0</xdr:colOff>
      <xdr:row>6</xdr:row>
      <xdr:rowOff>9525</xdr:rowOff>
    </xdr:from>
    <xdr:ext cx="47625" cy="62865"/>
    <xdr:pic>
      <xdr:nvPicPr>
        <xdr:cNvPr id="433" name="BExVTO5Q8G2M7BPL4B2584LQS0R0" descr="OB6Q8NA4LZFE4GM9Y3V56BPMQ" hidden="1">
          <a:extLst>
            <a:ext uri="{FF2B5EF4-FFF2-40B4-BE49-F238E27FC236}">
              <a16:creationId xmlns:a16="http://schemas.microsoft.com/office/drawing/2014/main" id="{448B066F-27DB-4E4D-9105-F549AB7C09D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963400" y="977900"/>
          <a:ext cx="4762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10</xdr:col>
      <xdr:colOff>0</xdr:colOff>
      <xdr:row>6</xdr:row>
      <xdr:rowOff>85725</xdr:rowOff>
    </xdr:from>
    <xdr:ext cx="47625" cy="62865"/>
    <xdr:pic>
      <xdr:nvPicPr>
        <xdr:cNvPr id="434" name="BExIFSCLN1G86X78PFLTSMRP0US5" descr="9JK4SPV4DG7VTCZIILWHXQU5J" hidden="1">
          <a:extLst>
            <a:ext uri="{FF2B5EF4-FFF2-40B4-BE49-F238E27FC236}">
              <a16:creationId xmlns:a16="http://schemas.microsoft.com/office/drawing/2014/main" id="{39AD5908-61EF-40A8-8C59-3519EAC6062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963400" y="1054100"/>
          <a:ext cx="4762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10</xdr:col>
      <xdr:colOff>0</xdr:colOff>
      <xdr:row>6</xdr:row>
      <xdr:rowOff>9525</xdr:rowOff>
    </xdr:from>
    <xdr:ext cx="53975" cy="62865"/>
    <xdr:pic>
      <xdr:nvPicPr>
        <xdr:cNvPr id="435" name="BEx5AQZ4ETQ9LMY5EBWVH20Z7VXQ" hidden="1">
          <a:extLst>
            <a:ext uri="{FF2B5EF4-FFF2-40B4-BE49-F238E27FC236}">
              <a16:creationId xmlns:a16="http://schemas.microsoft.com/office/drawing/2014/main" id="{09CD45BE-D7D2-4B38-A7F4-E6A14E9448F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963400" y="977900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10</xdr:col>
      <xdr:colOff>0</xdr:colOff>
      <xdr:row>6</xdr:row>
      <xdr:rowOff>85725</xdr:rowOff>
    </xdr:from>
    <xdr:ext cx="53975" cy="62865"/>
    <xdr:pic>
      <xdr:nvPicPr>
        <xdr:cNvPr id="436" name="BExUBK0YZ5VYFY8TTITJGJU9S06A" hidden="1">
          <a:extLst>
            <a:ext uri="{FF2B5EF4-FFF2-40B4-BE49-F238E27FC236}">
              <a16:creationId xmlns:a16="http://schemas.microsoft.com/office/drawing/2014/main" id="{58B6AA54-93A0-496E-B13A-7E91A591AA6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963400" y="1054100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10</xdr:col>
      <xdr:colOff>0</xdr:colOff>
      <xdr:row>6</xdr:row>
      <xdr:rowOff>9525</xdr:rowOff>
    </xdr:from>
    <xdr:ext cx="44450" cy="62865"/>
    <xdr:pic>
      <xdr:nvPicPr>
        <xdr:cNvPr id="437" name="BExUEZCSSJ7RN4J18I2NUIQR2FZS" hidden="1">
          <a:extLst>
            <a:ext uri="{FF2B5EF4-FFF2-40B4-BE49-F238E27FC236}">
              <a16:creationId xmlns:a16="http://schemas.microsoft.com/office/drawing/2014/main" id="{BA6EF3D3-E506-479F-9ED0-F243BD15D79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963400" y="977900"/>
          <a:ext cx="44450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10</xdr:col>
      <xdr:colOff>0</xdr:colOff>
      <xdr:row>6</xdr:row>
      <xdr:rowOff>85725</xdr:rowOff>
    </xdr:from>
    <xdr:ext cx="44450" cy="62865"/>
    <xdr:pic>
      <xdr:nvPicPr>
        <xdr:cNvPr id="438" name="BExS3JDQWF7U3F5JTEVOE16ASIYK" hidden="1">
          <a:extLst>
            <a:ext uri="{FF2B5EF4-FFF2-40B4-BE49-F238E27FC236}">
              <a16:creationId xmlns:a16="http://schemas.microsoft.com/office/drawing/2014/main" id="{2B1C7137-BAE5-4C0C-96A0-EF43C40F9E6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963400" y="1054100"/>
          <a:ext cx="44450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10</xdr:col>
      <xdr:colOff>0</xdr:colOff>
      <xdr:row>7</xdr:row>
      <xdr:rowOff>9525</xdr:rowOff>
    </xdr:from>
    <xdr:ext cx="53975" cy="62865"/>
    <xdr:pic>
      <xdr:nvPicPr>
        <xdr:cNvPr id="439" name="BEx1KD7H6UB1VYCJ7O61P562EIUY" descr="IQGV9140X0K0UPBL8OGU3I44J" hidden="1">
          <a:extLst>
            <a:ext uri="{FF2B5EF4-FFF2-40B4-BE49-F238E27FC236}">
              <a16:creationId xmlns:a16="http://schemas.microsoft.com/office/drawing/2014/main" id="{BCFFF25F-F980-46F8-9ECC-E615DFFB8C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963400" y="1139825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10</xdr:col>
      <xdr:colOff>0</xdr:colOff>
      <xdr:row>7</xdr:row>
      <xdr:rowOff>85725</xdr:rowOff>
    </xdr:from>
    <xdr:ext cx="53975" cy="62865"/>
    <xdr:pic>
      <xdr:nvPicPr>
        <xdr:cNvPr id="440" name="BEx5BJQWS6YWHH4ZMSUAMD641V6Y" descr="ZTMFMXCIQSECDX38ALEFHUB00" hidden="1">
          <a:extLst>
            <a:ext uri="{FF2B5EF4-FFF2-40B4-BE49-F238E27FC236}">
              <a16:creationId xmlns:a16="http://schemas.microsoft.com/office/drawing/2014/main" id="{D5A37AE7-ADF3-4603-B7AB-B4739E12852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963400" y="1216025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10</xdr:col>
      <xdr:colOff>0</xdr:colOff>
      <xdr:row>7</xdr:row>
      <xdr:rowOff>9525</xdr:rowOff>
    </xdr:from>
    <xdr:ext cx="47625" cy="62865"/>
    <xdr:pic>
      <xdr:nvPicPr>
        <xdr:cNvPr id="441" name="BExVTO5Q8G2M7BPL4B2584LQS0R0" descr="OB6Q8NA4LZFE4GM9Y3V56BPMQ" hidden="1">
          <a:extLst>
            <a:ext uri="{FF2B5EF4-FFF2-40B4-BE49-F238E27FC236}">
              <a16:creationId xmlns:a16="http://schemas.microsoft.com/office/drawing/2014/main" id="{A2A3CAD7-3613-47A9-9A52-85757F3DA28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963400" y="1139825"/>
          <a:ext cx="4762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10</xdr:col>
      <xdr:colOff>0</xdr:colOff>
      <xdr:row>7</xdr:row>
      <xdr:rowOff>85725</xdr:rowOff>
    </xdr:from>
    <xdr:ext cx="47625" cy="62865"/>
    <xdr:pic>
      <xdr:nvPicPr>
        <xdr:cNvPr id="442" name="BExIFSCLN1G86X78PFLTSMRP0US5" descr="9JK4SPV4DG7VTCZIILWHXQU5J" hidden="1">
          <a:extLst>
            <a:ext uri="{FF2B5EF4-FFF2-40B4-BE49-F238E27FC236}">
              <a16:creationId xmlns:a16="http://schemas.microsoft.com/office/drawing/2014/main" id="{AA6819B8-FBFC-4101-829D-9CC9D932CE9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963400" y="1216025"/>
          <a:ext cx="4762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10</xdr:col>
      <xdr:colOff>0</xdr:colOff>
      <xdr:row>7</xdr:row>
      <xdr:rowOff>9525</xdr:rowOff>
    </xdr:from>
    <xdr:ext cx="53975" cy="62865"/>
    <xdr:pic>
      <xdr:nvPicPr>
        <xdr:cNvPr id="443" name="BEx5AQZ4ETQ9LMY5EBWVH20Z7VXQ" hidden="1">
          <a:extLst>
            <a:ext uri="{FF2B5EF4-FFF2-40B4-BE49-F238E27FC236}">
              <a16:creationId xmlns:a16="http://schemas.microsoft.com/office/drawing/2014/main" id="{AAB196A2-D315-41DF-9381-9C430767C23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963400" y="1139825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10</xdr:col>
      <xdr:colOff>0</xdr:colOff>
      <xdr:row>7</xdr:row>
      <xdr:rowOff>85725</xdr:rowOff>
    </xdr:from>
    <xdr:ext cx="53975" cy="62865"/>
    <xdr:pic>
      <xdr:nvPicPr>
        <xdr:cNvPr id="444" name="BExUBK0YZ5VYFY8TTITJGJU9S06A" hidden="1">
          <a:extLst>
            <a:ext uri="{FF2B5EF4-FFF2-40B4-BE49-F238E27FC236}">
              <a16:creationId xmlns:a16="http://schemas.microsoft.com/office/drawing/2014/main" id="{91D75B28-D434-4067-8201-1D44559155D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963400" y="1216025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10</xdr:col>
      <xdr:colOff>0</xdr:colOff>
      <xdr:row>7</xdr:row>
      <xdr:rowOff>9525</xdr:rowOff>
    </xdr:from>
    <xdr:ext cx="44450" cy="62865"/>
    <xdr:pic>
      <xdr:nvPicPr>
        <xdr:cNvPr id="445" name="BExUEZCSSJ7RN4J18I2NUIQR2FZS" hidden="1">
          <a:extLst>
            <a:ext uri="{FF2B5EF4-FFF2-40B4-BE49-F238E27FC236}">
              <a16:creationId xmlns:a16="http://schemas.microsoft.com/office/drawing/2014/main" id="{9C5CF179-B731-456C-B6AC-F6A92978EC4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963400" y="1139825"/>
          <a:ext cx="44450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10</xdr:col>
      <xdr:colOff>0</xdr:colOff>
      <xdr:row>7</xdr:row>
      <xdr:rowOff>85725</xdr:rowOff>
    </xdr:from>
    <xdr:ext cx="44450" cy="62865"/>
    <xdr:pic>
      <xdr:nvPicPr>
        <xdr:cNvPr id="446" name="BExS3JDQWF7U3F5JTEVOE16ASIYK" hidden="1">
          <a:extLst>
            <a:ext uri="{FF2B5EF4-FFF2-40B4-BE49-F238E27FC236}">
              <a16:creationId xmlns:a16="http://schemas.microsoft.com/office/drawing/2014/main" id="{F560BB59-670A-41A2-A92A-6C7A6F1C1DD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963400" y="1216025"/>
          <a:ext cx="44450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11</xdr:col>
      <xdr:colOff>0</xdr:colOff>
      <xdr:row>3</xdr:row>
      <xdr:rowOff>9525</xdr:rowOff>
    </xdr:from>
    <xdr:ext cx="53975" cy="59690"/>
    <xdr:pic>
      <xdr:nvPicPr>
        <xdr:cNvPr id="447" name="BEx1KD7H6UB1VYCJ7O61P562EIUY" descr="IQGV9140X0K0UPBL8OGU3I44J" hidden="1">
          <a:extLst>
            <a:ext uri="{FF2B5EF4-FFF2-40B4-BE49-F238E27FC236}">
              <a16:creationId xmlns:a16="http://schemas.microsoft.com/office/drawing/2014/main" id="{9DA3EAA5-2737-4259-853E-63CEA6A4133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134975" y="492125"/>
          <a:ext cx="53975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11</xdr:col>
      <xdr:colOff>0</xdr:colOff>
      <xdr:row>3</xdr:row>
      <xdr:rowOff>85725</xdr:rowOff>
    </xdr:from>
    <xdr:ext cx="53975" cy="59690"/>
    <xdr:pic>
      <xdr:nvPicPr>
        <xdr:cNvPr id="448" name="BEx5BJQWS6YWHH4ZMSUAMD641V6Y" descr="ZTMFMXCIQSECDX38ALEFHUB00" hidden="1">
          <a:extLst>
            <a:ext uri="{FF2B5EF4-FFF2-40B4-BE49-F238E27FC236}">
              <a16:creationId xmlns:a16="http://schemas.microsoft.com/office/drawing/2014/main" id="{C3766505-7456-4E7A-A3CA-0A05DE576D1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134975" y="568325"/>
          <a:ext cx="53975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11</xdr:col>
      <xdr:colOff>0</xdr:colOff>
      <xdr:row>3</xdr:row>
      <xdr:rowOff>9525</xdr:rowOff>
    </xdr:from>
    <xdr:ext cx="44450" cy="59690"/>
    <xdr:pic>
      <xdr:nvPicPr>
        <xdr:cNvPr id="449" name="BExVTO5Q8G2M7BPL4B2584LQS0R0" descr="OB6Q8NA4LZFE4GM9Y3V56BPMQ" hidden="1">
          <a:extLst>
            <a:ext uri="{FF2B5EF4-FFF2-40B4-BE49-F238E27FC236}">
              <a16:creationId xmlns:a16="http://schemas.microsoft.com/office/drawing/2014/main" id="{E6B66D03-3ED8-435F-966E-8A902D665B2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134975" y="492125"/>
          <a:ext cx="44450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11</xdr:col>
      <xdr:colOff>0</xdr:colOff>
      <xdr:row>3</xdr:row>
      <xdr:rowOff>85725</xdr:rowOff>
    </xdr:from>
    <xdr:ext cx="44450" cy="59690"/>
    <xdr:pic>
      <xdr:nvPicPr>
        <xdr:cNvPr id="450" name="BExIFSCLN1G86X78PFLTSMRP0US5" descr="9JK4SPV4DG7VTCZIILWHXQU5J" hidden="1">
          <a:extLst>
            <a:ext uri="{FF2B5EF4-FFF2-40B4-BE49-F238E27FC236}">
              <a16:creationId xmlns:a16="http://schemas.microsoft.com/office/drawing/2014/main" id="{39BCC5F0-D600-463C-8287-02FFC841A3D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134975" y="568325"/>
          <a:ext cx="44450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11</xdr:col>
      <xdr:colOff>0</xdr:colOff>
      <xdr:row>3</xdr:row>
      <xdr:rowOff>9525</xdr:rowOff>
    </xdr:from>
    <xdr:ext cx="53975" cy="59690"/>
    <xdr:pic>
      <xdr:nvPicPr>
        <xdr:cNvPr id="451" name="BEx5AQZ4ETQ9LMY5EBWVH20Z7VXQ" hidden="1">
          <a:extLst>
            <a:ext uri="{FF2B5EF4-FFF2-40B4-BE49-F238E27FC236}">
              <a16:creationId xmlns:a16="http://schemas.microsoft.com/office/drawing/2014/main" id="{7549F512-1910-4062-A0C3-0452F7F8722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134975" y="492125"/>
          <a:ext cx="53975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11</xdr:col>
      <xdr:colOff>0</xdr:colOff>
      <xdr:row>3</xdr:row>
      <xdr:rowOff>85725</xdr:rowOff>
    </xdr:from>
    <xdr:ext cx="53975" cy="59690"/>
    <xdr:pic>
      <xdr:nvPicPr>
        <xdr:cNvPr id="452" name="BExUBK0YZ5VYFY8TTITJGJU9S06A" hidden="1">
          <a:extLst>
            <a:ext uri="{FF2B5EF4-FFF2-40B4-BE49-F238E27FC236}">
              <a16:creationId xmlns:a16="http://schemas.microsoft.com/office/drawing/2014/main" id="{41A178F5-D8C6-4332-B37F-A0954A3C76A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134975" y="568325"/>
          <a:ext cx="53975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11</xdr:col>
      <xdr:colOff>0</xdr:colOff>
      <xdr:row>3</xdr:row>
      <xdr:rowOff>9525</xdr:rowOff>
    </xdr:from>
    <xdr:ext cx="47625" cy="59690"/>
    <xdr:pic>
      <xdr:nvPicPr>
        <xdr:cNvPr id="453" name="BExUEZCSSJ7RN4J18I2NUIQR2FZS" hidden="1">
          <a:extLst>
            <a:ext uri="{FF2B5EF4-FFF2-40B4-BE49-F238E27FC236}">
              <a16:creationId xmlns:a16="http://schemas.microsoft.com/office/drawing/2014/main" id="{C9D69CBB-21E4-414B-8608-A65CAF21776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134975" y="492125"/>
          <a:ext cx="47625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11</xdr:col>
      <xdr:colOff>0</xdr:colOff>
      <xdr:row>3</xdr:row>
      <xdr:rowOff>85725</xdr:rowOff>
    </xdr:from>
    <xdr:ext cx="47625" cy="59690"/>
    <xdr:pic>
      <xdr:nvPicPr>
        <xdr:cNvPr id="454" name="BExS3JDQWF7U3F5JTEVOE16ASIYK" hidden="1">
          <a:extLst>
            <a:ext uri="{FF2B5EF4-FFF2-40B4-BE49-F238E27FC236}">
              <a16:creationId xmlns:a16="http://schemas.microsoft.com/office/drawing/2014/main" id="{50D92E51-EE61-477E-BE04-9B140B76743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134975" y="568325"/>
          <a:ext cx="47625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11</xdr:col>
      <xdr:colOff>0</xdr:colOff>
      <xdr:row>8</xdr:row>
      <xdr:rowOff>0</xdr:rowOff>
    </xdr:from>
    <xdr:ext cx="142240" cy="144508"/>
    <xdr:pic>
      <xdr:nvPicPr>
        <xdr:cNvPr id="455" name="BExQ6YTFRCLM0PV07QEQSXQHLWD4" descr="Collapsed" hidden="1">
          <a:extLst>
            <a:ext uri="{FF2B5EF4-FFF2-40B4-BE49-F238E27FC236}">
              <a16:creationId xmlns:a16="http://schemas.microsoft.com/office/drawing/2014/main" id="{EF481F92-8594-44E8-A5A9-E4401E4C89B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134975" y="1295400"/>
          <a:ext cx="142240" cy="144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11</xdr:col>
      <xdr:colOff>0</xdr:colOff>
      <xdr:row>7</xdr:row>
      <xdr:rowOff>57150</xdr:rowOff>
    </xdr:from>
    <xdr:ext cx="142240" cy="138793"/>
    <xdr:pic>
      <xdr:nvPicPr>
        <xdr:cNvPr id="456" name="BExH2RMY2HZEOQYF40YOMAYC0RSL" descr="Expanded" hidden="1">
          <a:extLst>
            <a:ext uri="{FF2B5EF4-FFF2-40B4-BE49-F238E27FC236}">
              <a16:creationId xmlns:a16="http://schemas.microsoft.com/office/drawing/2014/main" id="{EE193E1A-C143-4227-AA07-0F950B10272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134975" y="1190625"/>
          <a:ext cx="142240" cy="1387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11</xdr:col>
      <xdr:colOff>0</xdr:colOff>
      <xdr:row>4</xdr:row>
      <xdr:rowOff>9525</xdr:rowOff>
    </xdr:from>
    <xdr:ext cx="53975" cy="62865"/>
    <xdr:pic>
      <xdr:nvPicPr>
        <xdr:cNvPr id="457" name="BEx1KD7H6UB1VYCJ7O61P562EIUY" descr="IQGV9140X0K0UPBL8OGU3I44J" hidden="1">
          <a:extLst>
            <a:ext uri="{FF2B5EF4-FFF2-40B4-BE49-F238E27FC236}">
              <a16:creationId xmlns:a16="http://schemas.microsoft.com/office/drawing/2014/main" id="{337C1628-4D83-4B55-B764-EBE356C81AF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134975" y="654050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11</xdr:col>
      <xdr:colOff>0</xdr:colOff>
      <xdr:row>4</xdr:row>
      <xdr:rowOff>85725</xdr:rowOff>
    </xdr:from>
    <xdr:ext cx="53975" cy="62865"/>
    <xdr:pic>
      <xdr:nvPicPr>
        <xdr:cNvPr id="458" name="BEx5BJQWS6YWHH4ZMSUAMD641V6Y" descr="ZTMFMXCIQSECDX38ALEFHUB00" hidden="1">
          <a:extLst>
            <a:ext uri="{FF2B5EF4-FFF2-40B4-BE49-F238E27FC236}">
              <a16:creationId xmlns:a16="http://schemas.microsoft.com/office/drawing/2014/main" id="{D6659802-C2A6-402E-A3CB-8E3D919A574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134975" y="730250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11</xdr:col>
      <xdr:colOff>0</xdr:colOff>
      <xdr:row>4</xdr:row>
      <xdr:rowOff>9525</xdr:rowOff>
    </xdr:from>
    <xdr:ext cx="47625" cy="62865"/>
    <xdr:pic>
      <xdr:nvPicPr>
        <xdr:cNvPr id="459" name="BExVTO5Q8G2M7BPL4B2584LQS0R0" descr="OB6Q8NA4LZFE4GM9Y3V56BPMQ" hidden="1">
          <a:extLst>
            <a:ext uri="{FF2B5EF4-FFF2-40B4-BE49-F238E27FC236}">
              <a16:creationId xmlns:a16="http://schemas.microsoft.com/office/drawing/2014/main" id="{9C70DF56-A403-49F0-B47A-DFFB451BD7E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134975" y="654050"/>
          <a:ext cx="4762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11</xdr:col>
      <xdr:colOff>0</xdr:colOff>
      <xdr:row>4</xdr:row>
      <xdr:rowOff>85725</xdr:rowOff>
    </xdr:from>
    <xdr:ext cx="47625" cy="62865"/>
    <xdr:pic>
      <xdr:nvPicPr>
        <xdr:cNvPr id="460" name="BExIFSCLN1G86X78PFLTSMRP0US5" descr="9JK4SPV4DG7VTCZIILWHXQU5J" hidden="1">
          <a:extLst>
            <a:ext uri="{FF2B5EF4-FFF2-40B4-BE49-F238E27FC236}">
              <a16:creationId xmlns:a16="http://schemas.microsoft.com/office/drawing/2014/main" id="{CE086950-F96C-48FD-84BC-A4EE662801C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134975" y="730250"/>
          <a:ext cx="4762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11</xdr:col>
      <xdr:colOff>0</xdr:colOff>
      <xdr:row>4</xdr:row>
      <xdr:rowOff>9525</xdr:rowOff>
    </xdr:from>
    <xdr:ext cx="53975" cy="62865"/>
    <xdr:pic>
      <xdr:nvPicPr>
        <xdr:cNvPr id="461" name="BEx5AQZ4ETQ9LMY5EBWVH20Z7VXQ" hidden="1">
          <a:extLst>
            <a:ext uri="{FF2B5EF4-FFF2-40B4-BE49-F238E27FC236}">
              <a16:creationId xmlns:a16="http://schemas.microsoft.com/office/drawing/2014/main" id="{742CAA34-5E7B-4C7C-923A-A2CDA009C77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134975" y="654050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11</xdr:col>
      <xdr:colOff>0</xdr:colOff>
      <xdr:row>4</xdr:row>
      <xdr:rowOff>85725</xdr:rowOff>
    </xdr:from>
    <xdr:ext cx="53975" cy="62865"/>
    <xdr:pic>
      <xdr:nvPicPr>
        <xdr:cNvPr id="462" name="BExUBK0YZ5VYFY8TTITJGJU9S06A" hidden="1">
          <a:extLst>
            <a:ext uri="{FF2B5EF4-FFF2-40B4-BE49-F238E27FC236}">
              <a16:creationId xmlns:a16="http://schemas.microsoft.com/office/drawing/2014/main" id="{BD8B5D2F-B4A6-482B-A4EF-24C366423B6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134975" y="730250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11</xdr:col>
      <xdr:colOff>0</xdr:colOff>
      <xdr:row>4</xdr:row>
      <xdr:rowOff>9525</xdr:rowOff>
    </xdr:from>
    <xdr:ext cx="44450" cy="62865"/>
    <xdr:pic>
      <xdr:nvPicPr>
        <xdr:cNvPr id="463" name="BExUEZCSSJ7RN4J18I2NUIQR2FZS" hidden="1">
          <a:extLst>
            <a:ext uri="{FF2B5EF4-FFF2-40B4-BE49-F238E27FC236}">
              <a16:creationId xmlns:a16="http://schemas.microsoft.com/office/drawing/2014/main" id="{34A05EC1-12C0-405C-AB54-6A547625535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134975" y="654050"/>
          <a:ext cx="44450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11</xdr:col>
      <xdr:colOff>0</xdr:colOff>
      <xdr:row>4</xdr:row>
      <xdr:rowOff>85725</xdr:rowOff>
    </xdr:from>
    <xdr:ext cx="44450" cy="62865"/>
    <xdr:pic>
      <xdr:nvPicPr>
        <xdr:cNvPr id="464" name="BExS3JDQWF7U3F5JTEVOE16ASIYK" hidden="1">
          <a:extLst>
            <a:ext uri="{FF2B5EF4-FFF2-40B4-BE49-F238E27FC236}">
              <a16:creationId xmlns:a16="http://schemas.microsoft.com/office/drawing/2014/main" id="{A09F4D5C-F978-476A-AD07-3A596B1A311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134975" y="730250"/>
          <a:ext cx="44450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11</xdr:col>
      <xdr:colOff>0</xdr:colOff>
      <xdr:row>5</xdr:row>
      <xdr:rowOff>9525</xdr:rowOff>
    </xdr:from>
    <xdr:ext cx="53975" cy="62865"/>
    <xdr:pic>
      <xdr:nvPicPr>
        <xdr:cNvPr id="465" name="BEx1KD7H6UB1VYCJ7O61P562EIUY" descr="IQGV9140X0K0UPBL8OGU3I44J" hidden="1">
          <a:extLst>
            <a:ext uri="{FF2B5EF4-FFF2-40B4-BE49-F238E27FC236}">
              <a16:creationId xmlns:a16="http://schemas.microsoft.com/office/drawing/2014/main" id="{659390C2-09B6-4B70-BA9D-D46380828F7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134975" y="815975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11</xdr:col>
      <xdr:colOff>0</xdr:colOff>
      <xdr:row>5</xdr:row>
      <xdr:rowOff>85725</xdr:rowOff>
    </xdr:from>
    <xdr:ext cx="53975" cy="62865"/>
    <xdr:pic>
      <xdr:nvPicPr>
        <xdr:cNvPr id="466" name="BEx5BJQWS6YWHH4ZMSUAMD641V6Y" descr="ZTMFMXCIQSECDX38ALEFHUB00" hidden="1">
          <a:extLst>
            <a:ext uri="{FF2B5EF4-FFF2-40B4-BE49-F238E27FC236}">
              <a16:creationId xmlns:a16="http://schemas.microsoft.com/office/drawing/2014/main" id="{8FC23D5E-53A0-4921-836A-4B08DB96B70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134975" y="892175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11</xdr:col>
      <xdr:colOff>0</xdr:colOff>
      <xdr:row>5</xdr:row>
      <xdr:rowOff>9525</xdr:rowOff>
    </xdr:from>
    <xdr:ext cx="47625" cy="62865"/>
    <xdr:pic>
      <xdr:nvPicPr>
        <xdr:cNvPr id="467" name="BExVTO5Q8G2M7BPL4B2584LQS0R0" descr="OB6Q8NA4LZFE4GM9Y3V56BPMQ" hidden="1">
          <a:extLst>
            <a:ext uri="{FF2B5EF4-FFF2-40B4-BE49-F238E27FC236}">
              <a16:creationId xmlns:a16="http://schemas.microsoft.com/office/drawing/2014/main" id="{4BDC807A-DD51-49FA-8892-C7AD5A39545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134975" y="815975"/>
          <a:ext cx="4762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11</xdr:col>
      <xdr:colOff>0</xdr:colOff>
      <xdr:row>5</xdr:row>
      <xdr:rowOff>85725</xdr:rowOff>
    </xdr:from>
    <xdr:ext cx="47625" cy="62865"/>
    <xdr:pic>
      <xdr:nvPicPr>
        <xdr:cNvPr id="468" name="BExIFSCLN1G86X78PFLTSMRP0US5" descr="9JK4SPV4DG7VTCZIILWHXQU5J" hidden="1">
          <a:extLst>
            <a:ext uri="{FF2B5EF4-FFF2-40B4-BE49-F238E27FC236}">
              <a16:creationId xmlns:a16="http://schemas.microsoft.com/office/drawing/2014/main" id="{159A09DA-32EF-46B9-A9AB-B06AE2B8994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134975" y="892175"/>
          <a:ext cx="4762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11</xdr:col>
      <xdr:colOff>0</xdr:colOff>
      <xdr:row>5</xdr:row>
      <xdr:rowOff>9525</xdr:rowOff>
    </xdr:from>
    <xdr:ext cx="53975" cy="62865"/>
    <xdr:pic>
      <xdr:nvPicPr>
        <xdr:cNvPr id="469" name="BEx5AQZ4ETQ9LMY5EBWVH20Z7VXQ" hidden="1">
          <a:extLst>
            <a:ext uri="{FF2B5EF4-FFF2-40B4-BE49-F238E27FC236}">
              <a16:creationId xmlns:a16="http://schemas.microsoft.com/office/drawing/2014/main" id="{E493F5E4-C281-447F-ADFC-BA2A35587F4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134975" y="815975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11</xdr:col>
      <xdr:colOff>0</xdr:colOff>
      <xdr:row>5</xdr:row>
      <xdr:rowOff>85725</xdr:rowOff>
    </xdr:from>
    <xdr:ext cx="53975" cy="62865"/>
    <xdr:pic>
      <xdr:nvPicPr>
        <xdr:cNvPr id="470" name="BExUBK0YZ5VYFY8TTITJGJU9S06A" hidden="1">
          <a:extLst>
            <a:ext uri="{FF2B5EF4-FFF2-40B4-BE49-F238E27FC236}">
              <a16:creationId xmlns:a16="http://schemas.microsoft.com/office/drawing/2014/main" id="{169F3BE0-E9E8-4599-9CB7-0CB932B71DB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134975" y="892175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11</xdr:col>
      <xdr:colOff>0</xdr:colOff>
      <xdr:row>5</xdr:row>
      <xdr:rowOff>9525</xdr:rowOff>
    </xdr:from>
    <xdr:ext cx="44450" cy="62865"/>
    <xdr:pic>
      <xdr:nvPicPr>
        <xdr:cNvPr id="471" name="BExUEZCSSJ7RN4J18I2NUIQR2FZS" hidden="1">
          <a:extLst>
            <a:ext uri="{FF2B5EF4-FFF2-40B4-BE49-F238E27FC236}">
              <a16:creationId xmlns:a16="http://schemas.microsoft.com/office/drawing/2014/main" id="{7147226A-E762-48FC-8145-C951A0C23C7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134975" y="815975"/>
          <a:ext cx="44450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11</xdr:col>
      <xdr:colOff>0</xdr:colOff>
      <xdr:row>5</xdr:row>
      <xdr:rowOff>85725</xdr:rowOff>
    </xdr:from>
    <xdr:ext cx="44450" cy="62865"/>
    <xdr:pic>
      <xdr:nvPicPr>
        <xdr:cNvPr id="472" name="BExS3JDQWF7U3F5JTEVOE16ASIYK" hidden="1">
          <a:extLst>
            <a:ext uri="{FF2B5EF4-FFF2-40B4-BE49-F238E27FC236}">
              <a16:creationId xmlns:a16="http://schemas.microsoft.com/office/drawing/2014/main" id="{DF97B809-D84C-44A1-82D7-7641CEE071B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134975" y="892175"/>
          <a:ext cx="44450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11</xdr:col>
      <xdr:colOff>0</xdr:colOff>
      <xdr:row>6</xdr:row>
      <xdr:rowOff>9525</xdr:rowOff>
    </xdr:from>
    <xdr:ext cx="53975" cy="62865"/>
    <xdr:pic>
      <xdr:nvPicPr>
        <xdr:cNvPr id="473" name="BEx1KD7H6UB1VYCJ7O61P562EIUY" descr="IQGV9140X0K0UPBL8OGU3I44J" hidden="1">
          <a:extLst>
            <a:ext uri="{FF2B5EF4-FFF2-40B4-BE49-F238E27FC236}">
              <a16:creationId xmlns:a16="http://schemas.microsoft.com/office/drawing/2014/main" id="{0EE55D50-5722-48B7-B2A3-6B4B7CECA9C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134975" y="977900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11</xdr:col>
      <xdr:colOff>0</xdr:colOff>
      <xdr:row>6</xdr:row>
      <xdr:rowOff>85725</xdr:rowOff>
    </xdr:from>
    <xdr:ext cx="53975" cy="62865"/>
    <xdr:pic>
      <xdr:nvPicPr>
        <xdr:cNvPr id="474" name="BEx5BJQWS6YWHH4ZMSUAMD641V6Y" descr="ZTMFMXCIQSECDX38ALEFHUB00" hidden="1">
          <a:extLst>
            <a:ext uri="{FF2B5EF4-FFF2-40B4-BE49-F238E27FC236}">
              <a16:creationId xmlns:a16="http://schemas.microsoft.com/office/drawing/2014/main" id="{D0B88A9E-5B61-4F90-8C25-693FC533E34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134975" y="1054100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11</xdr:col>
      <xdr:colOff>0</xdr:colOff>
      <xdr:row>6</xdr:row>
      <xdr:rowOff>9525</xdr:rowOff>
    </xdr:from>
    <xdr:ext cx="47625" cy="62865"/>
    <xdr:pic>
      <xdr:nvPicPr>
        <xdr:cNvPr id="475" name="BExVTO5Q8G2M7BPL4B2584LQS0R0" descr="OB6Q8NA4LZFE4GM9Y3V56BPMQ" hidden="1">
          <a:extLst>
            <a:ext uri="{FF2B5EF4-FFF2-40B4-BE49-F238E27FC236}">
              <a16:creationId xmlns:a16="http://schemas.microsoft.com/office/drawing/2014/main" id="{7A9D7CCB-721C-4E4E-9405-F60097D1B0A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134975" y="977900"/>
          <a:ext cx="4762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11</xdr:col>
      <xdr:colOff>0</xdr:colOff>
      <xdr:row>6</xdr:row>
      <xdr:rowOff>85725</xdr:rowOff>
    </xdr:from>
    <xdr:ext cx="47625" cy="62865"/>
    <xdr:pic>
      <xdr:nvPicPr>
        <xdr:cNvPr id="476" name="BExIFSCLN1G86X78PFLTSMRP0US5" descr="9JK4SPV4DG7VTCZIILWHXQU5J" hidden="1">
          <a:extLst>
            <a:ext uri="{FF2B5EF4-FFF2-40B4-BE49-F238E27FC236}">
              <a16:creationId xmlns:a16="http://schemas.microsoft.com/office/drawing/2014/main" id="{0DCD94C2-DA9B-4D06-9EF2-511B1982472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134975" y="1054100"/>
          <a:ext cx="4762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11</xdr:col>
      <xdr:colOff>0</xdr:colOff>
      <xdr:row>6</xdr:row>
      <xdr:rowOff>9525</xdr:rowOff>
    </xdr:from>
    <xdr:ext cx="53975" cy="62865"/>
    <xdr:pic>
      <xdr:nvPicPr>
        <xdr:cNvPr id="477" name="BEx5AQZ4ETQ9LMY5EBWVH20Z7VXQ" hidden="1">
          <a:extLst>
            <a:ext uri="{FF2B5EF4-FFF2-40B4-BE49-F238E27FC236}">
              <a16:creationId xmlns:a16="http://schemas.microsoft.com/office/drawing/2014/main" id="{3923DB36-D0D3-4636-8545-9D58F030AFB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134975" y="977900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11</xdr:col>
      <xdr:colOff>0</xdr:colOff>
      <xdr:row>6</xdr:row>
      <xdr:rowOff>85725</xdr:rowOff>
    </xdr:from>
    <xdr:ext cx="53975" cy="62865"/>
    <xdr:pic>
      <xdr:nvPicPr>
        <xdr:cNvPr id="478" name="BExUBK0YZ5VYFY8TTITJGJU9S06A" hidden="1">
          <a:extLst>
            <a:ext uri="{FF2B5EF4-FFF2-40B4-BE49-F238E27FC236}">
              <a16:creationId xmlns:a16="http://schemas.microsoft.com/office/drawing/2014/main" id="{B1AD7FDD-F252-4378-BB34-CF72B6BA935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134975" y="1054100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11</xdr:col>
      <xdr:colOff>0</xdr:colOff>
      <xdr:row>6</xdr:row>
      <xdr:rowOff>9525</xdr:rowOff>
    </xdr:from>
    <xdr:ext cx="44450" cy="62865"/>
    <xdr:pic>
      <xdr:nvPicPr>
        <xdr:cNvPr id="479" name="BExUEZCSSJ7RN4J18I2NUIQR2FZS" hidden="1">
          <a:extLst>
            <a:ext uri="{FF2B5EF4-FFF2-40B4-BE49-F238E27FC236}">
              <a16:creationId xmlns:a16="http://schemas.microsoft.com/office/drawing/2014/main" id="{F80D8BCC-95EE-4B48-B0A6-EA257DAC03F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134975" y="977900"/>
          <a:ext cx="44450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11</xdr:col>
      <xdr:colOff>0</xdr:colOff>
      <xdr:row>6</xdr:row>
      <xdr:rowOff>85725</xdr:rowOff>
    </xdr:from>
    <xdr:ext cx="44450" cy="62865"/>
    <xdr:pic>
      <xdr:nvPicPr>
        <xdr:cNvPr id="480" name="BExS3JDQWF7U3F5JTEVOE16ASIYK" hidden="1">
          <a:extLst>
            <a:ext uri="{FF2B5EF4-FFF2-40B4-BE49-F238E27FC236}">
              <a16:creationId xmlns:a16="http://schemas.microsoft.com/office/drawing/2014/main" id="{2963174E-24F5-48AC-830D-0A729640785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134975" y="1054100"/>
          <a:ext cx="44450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11</xdr:col>
      <xdr:colOff>0</xdr:colOff>
      <xdr:row>7</xdr:row>
      <xdr:rowOff>9525</xdr:rowOff>
    </xdr:from>
    <xdr:ext cx="53975" cy="62865"/>
    <xdr:pic>
      <xdr:nvPicPr>
        <xdr:cNvPr id="481" name="BEx1KD7H6UB1VYCJ7O61P562EIUY" descr="IQGV9140X0K0UPBL8OGU3I44J" hidden="1">
          <a:extLst>
            <a:ext uri="{FF2B5EF4-FFF2-40B4-BE49-F238E27FC236}">
              <a16:creationId xmlns:a16="http://schemas.microsoft.com/office/drawing/2014/main" id="{F126B16C-432C-4884-A154-046AE249D15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134975" y="1139825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11</xdr:col>
      <xdr:colOff>0</xdr:colOff>
      <xdr:row>7</xdr:row>
      <xdr:rowOff>85725</xdr:rowOff>
    </xdr:from>
    <xdr:ext cx="53975" cy="62865"/>
    <xdr:pic>
      <xdr:nvPicPr>
        <xdr:cNvPr id="482" name="BEx5BJQWS6YWHH4ZMSUAMD641V6Y" descr="ZTMFMXCIQSECDX38ALEFHUB00" hidden="1">
          <a:extLst>
            <a:ext uri="{FF2B5EF4-FFF2-40B4-BE49-F238E27FC236}">
              <a16:creationId xmlns:a16="http://schemas.microsoft.com/office/drawing/2014/main" id="{7606DDEE-2A3B-449D-8D01-04533CC767B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134975" y="1216025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11</xdr:col>
      <xdr:colOff>0</xdr:colOff>
      <xdr:row>7</xdr:row>
      <xdr:rowOff>9525</xdr:rowOff>
    </xdr:from>
    <xdr:ext cx="47625" cy="62865"/>
    <xdr:pic>
      <xdr:nvPicPr>
        <xdr:cNvPr id="483" name="BExVTO5Q8G2M7BPL4B2584LQS0R0" descr="OB6Q8NA4LZFE4GM9Y3V56BPMQ" hidden="1">
          <a:extLst>
            <a:ext uri="{FF2B5EF4-FFF2-40B4-BE49-F238E27FC236}">
              <a16:creationId xmlns:a16="http://schemas.microsoft.com/office/drawing/2014/main" id="{7F87DDFE-FE5C-4EAE-BC26-A891F1234C7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134975" y="1139825"/>
          <a:ext cx="4762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11</xdr:col>
      <xdr:colOff>0</xdr:colOff>
      <xdr:row>7</xdr:row>
      <xdr:rowOff>85725</xdr:rowOff>
    </xdr:from>
    <xdr:ext cx="47625" cy="62865"/>
    <xdr:pic>
      <xdr:nvPicPr>
        <xdr:cNvPr id="484" name="BExIFSCLN1G86X78PFLTSMRP0US5" descr="9JK4SPV4DG7VTCZIILWHXQU5J" hidden="1">
          <a:extLst>
            <a:ext uri="{FF2B5EF4-FFF2-40B4-BE49-F238E27FC236}">
              <a16:creationId xmlns:a16="http://schemas.microsoft.com/office/drawing/2014/main" id="{3553DFB5-08FE-4240-8965-3BE225C92CF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134975" y="1216025"/>
          <a:ext cx="4762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11</xdr:col>
      <xdr:colOff>0</xdr:colOff>
      <xdr:row>7</xdr:row>
      <xdr:rowOff>9525</xdr:rowOff>
    </xdr:from>
    <xdr:ext cx="53975" cy="62865"/>
    <xdr:pic>
      <xdr:nvPicPr>
        <xdr:cNvPr id="485" name="BEx5AQZ4ETQ9LMY5EBWVH20Z7VXQ" hidden="1">
          <a:extLst>
            <a:ext uri="{FF2B5EF4-FFF2-40B4-BE49-F238E27FC236}">
              <a16:creationId xmlns:a16="http://schemas.microsoft.com/office/drawing/2014/main" id="{5612BDDB-E129-43BA-81E2-68285B8E8CC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134975" y="1139825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11</xdr:col>
      <xdr:colOff>0</xdr:colOff>
      <xdr:row>7</xdr:row>
      <xdr:rowOff>85725</xdr:rowOff>
    </xdr:from>
    <xdr:ext cx="53975" cy="62865"/>
    <xdr:pic>
      <xdr:nvPicPr>
        <xdr:cNvPr id="486" name="BExUBK0YZ5VYFY8TTITJGJU9S06A" hidden="1">
          <a:extLst>
            <a:ext uri="{FF2B5EF4-FFF2-40B4-BE49-F238E27FC236}">
              <a16:creationId xmlns:a16="http://schemas.microsoft.com/office/drawing/2014/main" id="{B17F0023-4A08-491E-B033-2268F5CEF7B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134975" y="1216025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11</xdr:col>
      <xdr:colOff>0</xdr:colOff>
      <xdr:row>7</xdr:row>
      <xdr:rowOff>9525</xdr:rowOff>
    </xdr:from>
    <xdr:ext cx="44450" cy="62865"/>
    <xdr:pic>
      <xdr:nvPicPr>
        <xdr:cNvPr id="487" name="BExUEZCSSJ7RN4J18I2NUIQR2FZS" hidden="1">
          <a:extLst>
            <a:ext uri="{FF2B5EF4-FFF2-40B4-BE49-F238E27FC236}">
              <a16:creationId xmlns:a16="http://schemas.microsoft.com/office/drawing/2014/main" id="{0F65CD22-7DA1-4C0E-98EA-0D06023317A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134975" y="1139825"/>
          <a:ext cx="44450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11</xdr:col>
      <xdr:colOff>0</xdr:colOff>
      <xdr:row>7</xdr:row>
      <xdr:rowOff>85725</xdr:rowOff>
    </xdr:from>
    <xdr:ext cx="44450" cy="62865"/>
    <xdr:pic>
      <xdr:nvPicPr>
        <xdr:cNvPr id="488" name="BExS3JDQWF7U3F5JTEVOE16ASIYK" hidden="1">
          <a:extLst>
            <a:ext uri="{FF2B5EF4-FFF2-40B4-BE49-F238E27FC236}">
              <a16:creationId xmlns:a16="http://schemas.microsoft.com/office/drawing/2014/main" id="{5DAF8172-B6A8-49C7-95EC-3818F305FDD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134975" y="1216025"/>
          <a:ext cx="44450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12</xdr:col>
      <xdr:colOff>0</xdr:colOff>
      <xdr:row>3</xdr:row>
      <xdr:rowOff>9525</xdr:rowOff>
    </xdr:from>
    <xdr:ext cx="53975" cy="59690"/>
    <xdr:pic>
      <xdr:nvPicPr>
        <xdr:cNvPr id="489" name="BEx1KD7H6UB1VYCJ7O61P562EIUY" descr="IQGV9140X0K0UPBL8OGU3I44J" hidden="1">
          <a:extLst>
            <a:ext uri="{FF2B5EF4-FFF2-40B4-BE49-F238E27FC236}">
              <a16:creationId xmlns:a16="http://schemas.microsoft.com/office/drawing/2014/main" id="{8E4818FD-7381-4BD2-82F4-59DAB2376BA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306550" y="492125"/>
          <a:ext cx="53975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12</xdr:col>
      <xdr:colOff>0</xdr:colOff>
      <xdr:row>3</xdr:row>
      <xdr:rowOff>85725</xdr:rowOff>
    </xdr:from>
    <xdr:ext cx="53975" cy="59690"/>
    <xdr:pic>
      <xdr:nvPicPr>
        <xdr:cNvPr id="490" name="BEx5BJQWS6YWHH4ZMSUAMD641V6Y" descr="ZTMFMXCIQSECDX38ALEFHUB00" hidden="1">
          <a:extLst>
            <a:ext uri="{FF2B5EF4-FFF2-40B4-BE49-F238E27FC236}">
              <a16:creationId xmlns:a16="http://schemas.microsoft.com/office/drawing/2014/main" id="{756BE527-F71B-4DFE-A33A-F06C0DF64B7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306550" y="568325"/>
          <a:ext cx="53975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12</xdr:col>
      <xdr:colOff>0</xdr:colOff>
      <xdr:row>3</xdr:row>
      <xdr:rowOff>9525</xdr:rowOff>
    </xdr:from>
    <xdr:ext cx="44450" cy="59690"/>
    <xdr:pic>
      <xdr:nvPicPr>
        <xdr:cNvPr id="491" name="BExVTO5Q8G2M7BPL4B2584LQS0R0" descr="OB6Q8NA4LZFE4GM9Y3V56BPMQ" hidden="1">
          <a:extLst>
            <a:ext uri="{FF2B5EF4-FFF2-40B4-BE49-F238E27FC236}">
              <a16:creationId xmlns:a16="http://schemas.microsoft.com/office/drawing/2014/main" id="{27B903C3-5DF9-4565-8458-3FF6F244E4C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306550" y="492125"/>
          <a:ext cx="44450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12</xdr:col>
      <xdr:colOff>0</xdr:colOff>
      <xdr:row>3</xdr:row>
      <xdr:rowOff>85725</xdr:rowOff>
    </xdr:from>
    <xdr:ext cx="44450" cy="59690"/>
    <xdr:pic>
      <xdr:nvPicPr>
        <xdr:cNvPr id="492" name="BExIFSCLN1G86X78PFLTSMRP0US5" descr="9JK4SPV4DG7VTCZIILWHXQU5J" hidden="1">
          <a:extLst>
            <a:ext uri="{FF2B5EF4-FFF2-40B4-BE49-F238E27FC236}">
              <a16:creationId xmlns:a16="http://schemas.microsoft.com/office/drawing/2014/main" id="{F9EE0847-90DC-4220-BA8D-AA3C2929FC7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306550" y="568325"/>
          <a:ext cx="44450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12</xdr:col>
      <xdr:colOff>0</xdr:colOff>
      <xdr:row>3</xdr:row>
      <xdr:rowOff>9525</xdr:rowOff>
    </xdr:from>
    <xdr:ext cx="53975" cy="59690"/>
    <xdr:pic>
      <xdr:nvPicPr>
        <xdr:cNvPr id="493" name="BEx5AQZ4ETQ9LMY5EBWVH20Z7VXQ" hidden="1">
          <a:extLst>
            <a:ext uri="{FF2B5EF4-FFF2-40B4-BE49-F238E27FC236}">
              <a16:creationId xmlns:a16="http://schemas.microsoft.com/office/drawing/2014/main" id="{072AFADA-7112-4D85-81A0-8AB5B9A6D41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306550" y="492125"/>
          <a:ext cx="53975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12</xdr:col>
      <xdr:colOff>0</xdr:colOff>
      <xdr:row>3</xdr:row>
      <xdr:rowOff>85725</xdr:rowOff>
    </xdr:from>
    <xdr:ext cx="53975" cy="59690"/>
    <xdr:pic>
      <xdr:nvPicPr>
        <xdr:cNvPr id="494" name="BExUBK0YZ5VYFY8TTITJGJU9S06A" hidden="1">
          <a:extLst>
            <a:ext uri="{FF2B5EF4-FFF2-40B4-BE49-F238E27FC236}">
              <a16:creationId xmlns:a16="http://schemas.microsoft.com/office/drawing/2014/main" id="{0FE301B4-D790-43B0-84B5-192B6C0BC41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306550" y="568325"/>
          <a:ext cx="53975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12</xdr:col>
      <xdr:colOff>0</xdr:colOff>
      <xdr:row>3</xdr:row>
      <xdr:rowOff>9525</xdr:rowOff>
    </xdr:from>
    <xdr:ext cx="47625" cy="59690"/>
    <xdr:pic>
      <xdr:nvPicPr>
        <xdr:cNvPr id="495" name="BExUEZCSSJ7RN4J18I2NUIQR2FZS" hidden="1">
          <a:extLst>
            <a:ext uri="{FF2B5EF4-FFF2-40B4-BE49-F238E27FC236}">
              <a16:creationId xmlns:a16="http://schemas.microsoft.com/office/drawing/2014/main" id="{778BE976-8E9D-490F-84FE-529BF721D2B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306550" y="492125"/>
          <a:ext cx="47625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12</xdr:col>
      <xdr:colOff>0</xdr:colOff>
      <xdr:row>3</xdr:row>
      <xdr:rowOff>85725</xdr:rowOff>
    </xdr:from>
    <xdr:ext cx="47625" cy="59690"/>
    <xdr:pic>
      <xdr:nvPicPr>
        <xdr:cNvPr id="496" name="BExS3JDQWF7U3F5JTEVOE16ASIYK" hidden="1">
          <a:extLst>
            <a:ext uri="{FF2B5EF4-FFF2-40B4-BE49-F238E27FC236}">
              <a16:creationId xmlns:a16="http://schemas.microsoft.com/office/drawing/2014/main" id="{2F86AD98-C435-4440-A4BD-D46AF2E8CCB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306550" y="568325"/>
          <a:ext cx="47625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12</xdr:col>
      <xdr:colOff>0</xdr:colOff>
      <xdr:row>8</xdr:row>
      <xdr:rowOff>0</xdr:rowOff>
    </xdr:from>
    <xdr:ext cx="142240" cy="144508"/>
    <xdr:pic>
      <xdr:nvPicPr>
        <xdr:cNvPr id="497" name="BExQ6YTFRCLM0PV07QEQSXQHLWD4" descr="Collapsed" hidden="1">
          <a:extLst>
            <a:ext uri="{FF2B5EF4-FFF2-40B4-BE49-F238E27FC236}">
              <a16:creationId xmlns:a16="http://schemas.microsoft.com/office/drawing/2014/main" id="{0FA196AD-42BD-4773-B4A8-B93559FE4FD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306550" y="1295400"/>
          <a:ext cx="142240" cy="144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12</xdr:col>
      <xdr:colOff>0</xdr:colOff>
      <xdr:row>7</xdr:row>
      <xdr:rowOff>57150</xdr:rowOff>
    </xdr:from>
    <xdr:ext cx="142240" cy="138793"/>
    <xdr:pic>
      <xdr:nvPicPr>
        <xdr:cNvPr id="498" name="BExH2RMY2HZEOQYF40YOMAYC0RSL" descr="Expanded" hidden="1">
          <a:extLst>
            <a:ext uri="{FF2B5EF4-FFF2-40B4-BE49-F238E27FC236}">
              <a16:creationId xmlns:a16="http://schemas.microsoft.com/office/drawing/2014/main" id="{2B4B3619-CB30-4A12-AE1C-28DC42FED2B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306550" y="1190625"/>
          <a:ext cx="142240" cy="1387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12</xdr:col>
      <xdr:colOff>0</xdr:colOff>
      <xdr:row>4</xdr:row>
      <xdr:rowOff>9525</xdr:rowOff>
    </xdr:from>
    <xdr:ext cx="53975" cy="62865"/>
    <xdr:pic>
      <xdr:nvPicPr>
        <xdr:cNvPr id="499" name="BEx1KD7H6UB1VYCJ7O61P562EIUY" descr="IQGV9140X0K0UPBL8OGU3I44J" hidden="1">
          <a:extLst>
            <a:ext uri="{FF2B5EF4-FFF2-40B4-BE49-F238E27FC236}">
              <a16:creationId xmlns:a16="http://schemas.microsoft.com/office/drawing/2014/main" id="{2C8CC8B1-9693-46D1-B2AC-F0838CA19B2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306550" y="654050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12</xdr:col>
      <xdr:colOff>0</xdr:colOff>
      <xdr:row>4</xdr:row>
      <xdr:rowOff>85725</xdr:rowOff>
    </xdr:from>
    <xdr:ext cx="53975" cy="62865"/>
    <xdr:pic>
      <xdr:nvPicPr>
        <xdr:cNvPr id="500" name="BEx5BJQWS6YWHH4ZMSUAMD641V6Y" descr="ZTMFMXCIQSECDX38ALEFHUB00" hidden="1">
          <a:extLst>
            <a:ext uri="{FF2B5EF4-FFF2-40B4-BE49-F238E27FC236}">
              <a16:creationId xmlns:a16="http://schemas.microsoft.com/office/drawing/2014/main" id="{7779DC5A-A40A-446D-9B2F-BC152558D28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306550" y="730250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12</xdr:col>
      <xdr:colOff>0</xdr:colOff>
      <xdr:row>4</xdr:row>
      <xdr:rowOff>9525</xdr:rowOff>
    </xdr:from>
    <xdr:ext cx="47625" cy="62865"/>
    <xdr:pic>
      <xdr:nvPicPr>
        <xdr:cNvPr id="501" name="BExVTO5Q8G2M7BPL4B2584LQS0R0" descr="OB6Q8NA4LZFE4GM9Y3V56BPMQ" hidden="1">
          <a:extLst>
            <a:ext uri="{FF2B5EF4-FFF2-40B4-BE49-F238E27FC236}">
              <a16:creationId xmlns:a16="http://schemas.microsoft.com/office/drawing/2014/main" id="{7F345CB3-6355-4A1C-B02D-61D9B081D7C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306550" y="654050"/>
          <a:ext cx="4762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12</xdr:col>
      <xdr:colOff>0</xdr:colOff>
      <xdr:row>4</xdr:row>
      <xdr:rowOff>85725</xdr:rowOff>
    </xdr:from>
    <xdr:ext cx="47625" cy="62865"/>
    <xdr:pic>
      <xdr:nvPicPr>
        <xdr:cNvPr id="502" name="BExIFSCLN1G86X78PFLTSMRP0US5" descr="9JK4SPV4DG7VTCZIILWHXQU5J" hidden="1">
          <a:extLst>
            <a:ext uri="{FF2B5EF4-FFF2-40B4-BE49-F238E27FC236}">
              <a16:creationId xmlns:a16="http://schemas.microsoft.com/office/drawing/2014/main" id="{9B6246F3-F897-4B41-BF38-70F2F71747A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306550" y="730250"/>
          <a:ext cx="4762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12</xdr:col>
      <xdr:colOff>0</xdr:colOff>
      <xdr:row>4</xdr:row>
      <xdr:rowOff>9525</xdr:rowOff>
    </xdr:from>
    <xdr:ext cx="53975" cy="62865"/>
    <xdr:pic>
      <xdr:nvPicPr>
        <xdr:cNvPr id="503" name="BEx5AQZ4ETQ9LMY5EBWVH20Z7VXQ" hidden="1">
          <a:extLst>
            <a:ext uri="{FF2B5EF4-FFF2-40B4-BE49-F238E27FC236}">
              <a16:creationId xmlns:a16="http://schemas.microsoft.com/office/drawing/2014/main" id="{5F271490-A8B6-4DB0-BFC2-05EDDAFD4BB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306550" y="654050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12</xdr:col>
      <xdr:colOff>0</xdr:colOff>
      <xdr:row>4</xdr:row>
      <xdr:rowOff>85725</xdr:rowOff>
    </xdr:from>
    <xdr:ext cx="53975" cy="62865"/>
    <xdr:pic>
      <xdr:nvPicPr>
        <xdr:cNvPr id="504" name="BExUBK0YZ5VYFY8TTITJGJU9S06A" hidden="1">
          <a:extLst>
            <a:ext uri="{FF2B5EF4-FFF2-40B4-BE49-F238E27FC236}">
              <a16:creationId xmlns:a16="http://schemas.microsoft.com/office/drawing/2014/main" id="{C0A97A71-F516-480C-9B55-AC92A505734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306550" y="730250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12</xdr:col>
      <xdr:colOff>0</xdr:colOff>
      <xdr:row>4</xdr:row>
      <xdr:rowOff>9525</xdr:rowOff>
    </xdr:from>
    <xdr:ext cx="44450" cy="62865"/>
    <xdr:pic>
      <xdr:nvPicPr>
        <xdr:cNvPr id="505" name="BExUEZCSSJ7RN4J18I2NUIQR2FZS" hidden="1">
          <a:extLst>
            <a:ext uri="{FF2B5EF4-FFF2-40B4-BE49-F238E27FC236}">
              <a16:creationId xmlns:a16="http://schemas.microsoft.com/office/drawing/2014/main" id="{199861A6-C07E-4AA4-96AC-7E6CBD996D8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306550" y="654050"/>
          <a:ext cx="44450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12</xdr:col>
      <xdr:colOff>0</xdr:colOff>
      <xdr:row>4</xdr:row>
      <xdr:rowOff>85725</xdr:rowOff>
    </xdr:from>
    <xdr:ext cx="44450" cy="62865"/>
    <xdr:pic>
      <xdr:nvPicPr>
        <xdr:cNvPr id="506" name="BExS3JDQWF7U3F5JTEVOE16ASIYK" hidden="1">
          <a:extLst>
            <a:ext uri="{FF2B5EF4-FFF2-40B4-BE49-F238E27FC236}">
              <a16:creationId xmlns:a16="http://schemas.microsoft.com/office/drawing/2014/main" id="{E7B8EB69-F797-46BA-A06A-C399865EA27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306550" y="730250"/>
          <a:ext cx="44450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12</xdr:col>
      <xdr:colOff>0</xdr:colOff>
      <xdr:row>5</xdr:row>
      <xdr:rowOff>9525</xdr:rowOff>
    </xdr:from>
    <xdr:ext cx="53975" cy="62865"/>
    <xdr:pic>
      <xdr:nvPicPr>
        <xdr:cNvPr id="507" name="BEx1KD7H6UB1VYCJ7O61P562EIUY" descr="IQGV9140X0K0UPBL8OGU3I44J" hidden="1">
          <a:extLst>
            <a:ext uri="{FF2B5EF4-FFF2-40B4-BE49-F238E27FC236}">
              <a16:creationId xmlns:a16="http://schemas.microsoft.com/office/drawing/2014/main" id="{48DE04AE-AE57-422A-A836-345AD70C7AD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306550" y="815975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12</xdr:col>
      <xdr:colOff>0</xdr:colOff>
      <xdr:row>5</xdr:row>
      <xdr:rowOff>85725</xdr:rowOff>
    </xdr:from>
    <xdr:ext cx="53975" cy="62865"/>
    <xdr:pic>
      <xdr:nvPicPr>
        <xdr:cNvPr id="508" name="BEx5BJQWS6YWHH4ZMSUAMD641V6Y" descr="ZTMFMXCIQSECDX38ALEFHUB00" hidden="1">
          <a:extLst>
            <a:ext uri="{FF2B5EF4-FFF2-40B4-BE49-F238E27FC236}">
              <a16:creationId xmlns:a16="http://schemas.microsoft.com/office/drawing/2014/main" id="{B1354F16-CDFE-4988-9577-94905538178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306550" y="892175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12</xdr:col>
      <xdr:colOff>0</xdr:colOff>
      <xdr:row>5</xdr:row>
      <xdr:rowOff>9525</xdr:rowOff>
    </xdr:from>
    <xdr:ext cx="47625" cy="62865"/>
    <xdr:pic>
      <xdr:nvPicPr>
        <xdr:cNvPr id="509" name="BExVTO5Q8G2M7BPL4B2584LQS0R0" descr="OB6Q8NA4LZFE4GM9Y3V56BPMQ" hidden="1">
          <a:extLst>
            <a:ext uri="{FF2B5EF4-FFF2-40B4-BE49-F238E27FC236}">
              <a16:creationId xmlns:a16="http://schemas.microsoft.com/office/drawing/2014/main" id="{002A81C7-F89D-438D-B780-8A4346237EC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306550" y="815975"/>
          <a:ext cx="4762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12</xdr:col>
      <xdr:colOff>0</xdr:colOff>
      <xdr:row>5</xdr:row>
      <xdr:rowOff>85725</xdr:rowOff>
    </xdr:from>
    <xdr:ext cx="47625" cy="62865"/>
    <xdr:pic>
      <xdr:nvPicPr>
        <xdr:cNvPr id="510" name="BExIFSCLN1G86X78PFLTSMRP0US5" descr="9JK4SPV4DG7VTCZIILWHXQU5J" hidden="1">
          <a:extLst>
            <a:ext uri="{FF2B5EF4-FFF2-40B4-BE49-F238E27FC236}">
              <a16:creationId xmlns:a16="http://schemas.microsoft.com/office/drawing/2014/main" id="{5825425A-A9C0-40EA-B240-4CA9BD58671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306550" y="892175"/>
          <a:ext cx="4762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12</xdr:col>
      <xdr:colOff>0</xdr:colOff>
      <xdr:row>5</xdr:row>
      <xdr:rowOff>9525</xdr:rowOff>
    </xdr:from>
    <xdr:ext cx="53975" cy="62865"/>
    <xdr:pic>
      <xdr:nvPicPr>
        <xdr:cNvPr id="511" name="BEx5AQZ4ETQ9LMY5EBWVH20Z7VXQ" hidden="1">
          <a:extLst>
            <a:ext uri="{FF2B5EF4-FFF2-40B4-BE49-F238E27FC236}">
              <a16:creationId xmlns:a16="http://schemas.microsoft.com/office/drawing/2014/main" id="{D6F41997-F81C-4C29-AD60-D363534BEFB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306550" y="815975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12</xdr:col>
      <xdr:colOff>0</xdr:colOff>
      <xdr:row>5</xdr:row>
      <xdr:rowOff>85725</xdr:rowOff>
    </xdr:from>
    <xdr:ext cx="53975" cy="62865"/>
    <xdr:pic>
      <xdr:nvPicPr>
        <xdr:cNvPr id="512" name="BExUBK0YZ5VYFY8TTITJGJU9S06A" hidden="1">
          <a:extLst>
            <a:ext uri="{FF2B5EF4-FFF2-40B4-BE49-F238E27FC236}">
              <a16:creationId xmlns:a16="http://schemas.microsoft.com/office/drawing/2014/main" id="{61407A29-E4F9-4898-B37C-8782BEFACB6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306550" y="892175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12</xdr:col>
      <xdr:colOff>0</xdr:colOff>
      <xdr:row>5</xdr:row>
      <xdr:rowOff>9525</xdr:rowOff>
    </xdr:from>
    <xdr:ext cx="44450" cy="62865"/>
    <xdr:pic>
      <xdr:nvPicPr>
        <xdr:cNvPr id="513" name="BExUEZCSSJ7RN4J18I2NUIQR2FZS" hidden="1">
          <a:extLst>
            <a:ext uri="{FF2B5EF4-FFF2-40B4-BE49-F238E27FC236}">
              <a16:creationId xmlns:a16="http://schemas.microsoft.com/office/drawing/2014/main" id="{D56B17F9-0BC3-4690-9322-55DEA0F59AA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306550" y="815975"/>
          <a:ext cx="44450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12</xdr:col>
      <xdr:colOff>0</xdr:colOff>
      <xdr:row>5</xdr:row>
      <xdr:rowOff>85725</xdr:rowOff>
    </xdr:from>
    <xdr:ext cx="44450" cy="62865"/>
    <xdr:pic>
      <xdr:nvPicPr>
        <xdr:cNvPr id="514" name="BExS3JDQWF7U3F5JTEVOE16ASIYK" hidden="1">
          <a:extLst>
            <a:ext uri="{FF2B5EF4-FFF2-40B4-BE49-F238E27FC236}">
              <a16:creationId xmlns:a16="http://schemas.microsoft.com/office/drawing/2014/main" id="{A5EA5F66-F283-4DDF-9CBF-4CB028725DB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306550" y="892175"/>
          <a:ext cx="44450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12</xdr:col>
      <xdr:colOff>0</xdr:colOff>
      <xdr:row>6</xdr:row>
      <xdr:rowOff>9525</xdr:rowOff>
    </xdr:from>
    <xdr:ext cx="53975" cy="62865"/>
    <xdr:pic>
      <xdr:nvPicPr>
        <xdr:cNvPr id="515" name="BEx1KD7H6UB1VYCJ7O61P562EIUY" descr="IQGV9140X0K0UPBL8OGU3I44J" hidden="1">
          <a:extLst>
            <a:ext uri="{FF2B5EF4-FFF2-40B4-BE49-F238E27FC236}">
              <a16:creationId xmlns:a16="http://schemas.microsoft.com/office/drawing/2014/main" id="{1C94209A-E3DD-45E9-AE09-F59D36D2183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306550" y="977900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12</xdr:col>
      <xdr:colOff>0</xdr:colOff>
      <xdr:row>6</xdr:row>
      <xdr:rowOff>85725</xdr:rowOff>
    </xdr:from>
    <xdr:ext cx="53975" cy="62865"/>
    <xdr:pic>
      <xdr:nvPicPr>
        <xdr:cNvPr id="516" name="BEx5BJQWS6YWHH4ZMSUAMD641V6Y" descr="ZTMFMXCIQSECDX38ALEFHUB00" hidden="1">
          <a:extLst>
            <a:ext uri="{FF2B5EF4-FFF2-40B4-BE49-F238E27FC236}">
              <a16:creationId xmlns:a16="http://schemas.microsoft.com/office/drawing/2014/main" id="{DA41C4A9-96AF-4363-B4B9-2A8FB8F12DA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306550" y="1054100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12</xdr:col>
      <xdr:colOff>0</xdr:colOff>
      <xdr:row>6</xdr:row>
      <xdr:rowOff>9525</xdr:rowOff>
    </xdr:from>
    <xdr:ext cx="47625" cy="62865"/>
    <xdr:pic>
      <xdr:nvPicPr>
        <xdr:cNvPr id="517" name="BExVTO5Q8G2M7BPL4B2584LQS0R0" descr="OB6Q8NA4LZFE4GM9Y3V56BPMQ" hidden="1">
          <a:extLst>
            <a:ext uri="{FF2B5EF4-FFF2-40B4-BE49-F238E27FC236}">
              <a16:creationId xmlns:a16="http://schemas.microsoft.com/office/drawing/2014/main" id="{28313477-C45D-439B-8892-62CFE716BA2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306550" y="977900"/>
          <a:ext cx="4762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12</xdr:col>
      <xdr:colOff>0</xdr:colOff>
      <xdr:row>6</xdr:row>
      <xdr:rowOff>85725</xdr:rowOff>
    </xdr:from>
    <xdr:ext cx="47625" cy="62865"/>
    <xdr:pic>
      <xdr:nvPicPr>
        <xdr:cNvPr id="518" name="BExIFSCLN1G86X78PFLTSMRP0US5" descr="9JK4SPV4DG7VTCZIILWHXQU5J" hidden="1">
          <a:extLst>
            <a:ext uri="{FF2B5EF4-FFF2-40B4-BE49-F238E27FC236}">
              <a16:creationId xmlns:a16="http://schemas.microsoft.com/office/drawing/2014/main" id="{2DE34C7B-F0BC-4246-9A88-0E7DF2C6E4B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306550" y="1054100"/>
          <a:ext cx="4762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12</xdr:col>
      <xdr:colOff>0</xdr:colOff>
      <xdr:row>6</xdr:row>
      <xdr:rowOff>9525</xdr:rowOff>
    </xdr:from>
    <xdr:ext cx="53975" cy="62865"/>
    <xdr:pic>
      <xdr:nvPicPr>
        <xdr:cNvPr id="519" name="BEx5AQZ4ETQ9LMY5EBWVH20Z7VXQ" hidden="1">
          <a:extLst>
            <a:ext uri="{FF2B5EF4-FFF2-40B4-BE49-F238E27FC236}">
              <a16:creationId xmlns:a16="http://schemas.microsoft.com/office/drawing/2014/main" id="{36333F5E-386F-4D6F-AF79-BD2C0453426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306550" y="977900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12</xdr:col>
      <xdr:colOff>0</xdr:colOff>
      <xdr:row>6</xdr:row>
      <xdr:rowOff>85725</xdr:rowOff>
    </xdr:from>
    <xdr:ext cx="53975" cy="62865"/>
    <xdr:pic>
      <xdr:nvPicPr>
        <xdr:cNvPr id="520" name="BExUBK0YZ5VYFY8TTITJGJU9S06A" hidden="1">
          <a:extLst>
            <a:ext uri="{FF2B5EF4-FFF2-40B4-BE49-F238E27FC236}">
              <a16:creationId xmlns:a16="http://schemas.microsoft.com/office/drawing/2014/main" id="{3C6DB243-F127-4B9B-B645-6581C04A17C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306550" y="1054100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12</xdr:col>
      <xdr:colOff>0</xdr:colOff>
      <xdr:row>6</xdr:row>
      <xdr:rowOff>9525</xdr:rowOff>
    </xdr:from>
    <xdr:ext cx="44450" cy="62865"/>
    <xdr:pic>
      <xdr:nvPicPr>
        <xdr:cNvPr id="521" name="BExUEZCSSJ7RN4J18I2NUIQR2FZS" hidden="1">
          <a:extLst>
            <a:ext uri="{FF2B5EF4-FFF2-40B4-BE49-F238E27FC236}">
              <a16:creationId xmlns:a16="http://schemas.microsoft.com/office/drawing/2014/main" id="{266C5B8B-EBE7-4F47-AF1E-438136BE559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306550" y="977900"/>
          <a:ext cx="44450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12</xdr:col>
      <xdr:colOff>0</xdr:colOff>
      <xdr:row>6</xdr:row>
      <xdr:rowOff>85725</xdr:rowOff>
    </xdr:from>
    <xdr:ext cx="44450" cy="62865"/>
    <xdr:pic>
      <xdr:nvPicPr>
        <xdr:cNvPr id="522" name="BExS3JDQWF7U3F5JTEVOE16ASIYK" hidden="1">
          <a:extLst>
            <a:ext uri="{FF2B5EF4-FFF2-40B4-BE49-F238E27FC236}">
              <a16:creationId xmlns:a16="http://schemas.microsoft.com/office/drawing/2014/main" id="{A68DA927-12DA-4084-B110-9CACCFC6BCC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306550" y="1054100"/>
          <a:ext cx="44450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12</xdr:col>
      <xdr:colOff>0</xdr:colOff>
      <xdr:row>7</xdr:row>
      <xdr:rowOff>9525</xdr:rowOff>
    </xdr:from>
    <xdr:ext cx="53975" cy="62865"/>
    <xdr:pic>
      <xdr:nvPicPr>
        <xdr:cNvPr id="523" name="BEx1KD7H6UB1VYCJ7O61P562EIUY" descr="IQGV9140X0K0UPBL8OGU3I44J" hidden="1">
          <a:extLst>
            <a:ext uri="{FF2B5EF4-FFF2-40B4-BE49-F238E27FC236}">
              <a16:creationId xmlns:a16="http://schemas.microsoft.com/office/drawing/2014/main" id="{A0324DF9-23FE-4280-B83D-6FC24DBB65B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306550" y="1139825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12</xdr:col>
      <xdr:colOff>0</xdr:colOff>
      <xdr:row>7</xdr:row>
      <xdr:rowOff>85725</xdr:rowOff>
    </xdr:from>
    <xdr:ext cx="53975" cy="62865"/>
    <xdr:pic>
      <xdr:nvPicPr>
        <xdr:cNvPr id="524" name="BEx5BJQWS6YWHH4ZMSUAMD641V6Y" descr="ZTMFMXCIQSECDX38ALEFHUB00" hidden="1">
          <a:extLst>
            <a:ext uri="{FF2B5EF4-FFF2-40B4-BE49-F238E27FC236}">
              <a16:creationId xmlns:a16="http://schemas.microsoft.com/office/drawing/2014/main" id="{99844164-45A3-4C51-8051-C68C0987DF5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306550" y="1216025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12</xdr:col>
      <xdr:colOff>0</xdr:colOff>
      <xdr:row>7</xdr:row>
      <xdr:rowOff>9525</xdr:rowOff>
    </xdr:from>
    <xdr:ext cx="47625" cy="62865"/>
    <xdr:pic>
      <xdr:nvPicPr>
        <xdr:cNvPr id="525" name="BExVTO5Q8G2M7BPL4B2584LQS0R0" descr="OB6Q8NA4LZFE4GM9Y3V56BPMQ" hidden="1">
          <a:extLst>
            <a:ext uri="{FF2B5EF4-FFF2-40B4-BE49-F238E27FC236}">
              <a16:creationId xmlns:a16="http://schemas.microsoft.com/office/drawing/2014/main" id="{BA427AA9-DC98-4CCB-810F-21BBF0789D0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306550" y="1139825"/>
          <a:ext cx="4762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12</xdr:col>
      <xdr:colOff>0</xdr:colOff>
      <xdr:row>7</xdr:row>
      <xdr:rowOff>85725</xdr:rowOff>
    </xdr:from>
    <xdr:ext cx="47625" cy="62865"/>
    <xdr:pic>
      <xdr:nvPicPr>
        <xdr:cNvPr id="526" name="BExIFSCLN1G86X78PFLTSMRP0US5" descr="9JK4SPV4DG7VTCZIILWHXQU5J" hidden="1">
          <a:extLst>
            <a:ext uri="{FF2B5EF4-FFF2-40B4-BE49-F238E27FC236}">
              <a16:creationId xmlns:a16="http://schemas.microsoft.com/office/drawing/2014/main" id="{E9976F83-23D9-49B6-AF24-9CFB2586AF4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306550" y="1216025"/>
          <a:ext cx="4762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12</xdr:col>
      <xdr:colOff>0</xdr:colOff>
      <xdr:row>7</xdr:row>
      <xdr:rowOff>9525</xdr:rowOff>
    </xdr:from>
    <xdr:ext cx="53975" cy="62865"/>
    <xdr:pic>
      <xdr:nvPicPr>
        <xdr:cNvPr id="527" name="BEx5AQZ4ETQ9LMY5EBWVH20Z7VXQ" hidden="1">
          <a:extLst>
            <a:ext uri="{FF2B5EF4-FFF2-40B4-BE49-F238E27FC236}">
              <a16:creationId xmlns:a16="http://schemas.microsoft.com/office/drawing/2014/main" id="{198A2F10-396E-402E-85CB-EF8412CB4CE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306550" y="1139825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12</xdr:col>
      <xdr:colOff>0</xdr:colOff>
      <xdr:row>7</xdr:row>
      <xdr:rowOff>85725</xdr:rowOff>
    </xdr:from>
    <xdr:ext cx="53975" cy="62865"/>
    <xdr:pic>
      <xdr:nvPicPr>
        <xdr:cNvPr id="528" name="BExUBK0YZ5VYFY8TTITJGJU9S06A" hidden="1">
          <a:extLst>
            <a:ext uri="{FF2B5EF4-FFF2-40B4-BE49-F238E27FC236}">
              <a16:creationId xmlns:a16="http://schemas.microsoft.com/office/drawing/2014/main" id="{7CF82584-B37F-41F8-93E9-07EC182B20C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306550" y="1216025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12</xdr:col>
      <xdr:colOff>0</xdr:colOff>
      <xdr:row>7</xdr:row>
      <xdr:rowOff>9525</xdr:rowOff>
    </xdr:from>
    <xdr:ext cx="44450" cy="62865"/>
    <xdr:pic>
      <xdr:nvPicPr>
        <xdr:cNvPr id="529" name="BExUEZCSSJ7RN4J18I2NUIQR2FZS" hidden="1">
          <a:extLst>
            <a:ext uri="{FF2B5EF4-FFF2-40B4-BE49-F238E27FC236}">
              <a16:creationId xmlns:a16="http://schemas.microsoft.com/office/drawing/2014/main" id="{8AC0EE0C-AF33-4E94-985E-40CA544A4DE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306550" y="1139825"/>
          <a:ext cx="44450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12</xdr:col>
      <xdr:colOff>0</xdr:colOff>
      <xdr:row>7</xdr:row>
      <xdr:rowOff>85725</xdr:rowOff>
    </xdr:from>
    <xdr:ext cx="44450" cy="62865"/>
    <xdr:pic>
      <xdr:nvPicPr>
        <xdr:cNvPr id="530" name="BExS3JDQWF7U3F5JTEVOE16ASIYK" hidden="1">
          <a:extLst>
            <a:ext uri="{FF2B5EF4-FFF2-40B4-BE49-F238E27FC236}">
              <a16:creationId xmlns:a16="http://schemas.microsoft.com/office/drawing/2014/main" id="{8BE51A46-9A6C-48C8-9E11-4D31C8FC339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306550" y="1216025"/>
          <a:ext cx="44450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13</xdr:col>
      <xdr:colOff>0</xdr:colOff>
      <xdr:row>3</xdr:row>
      <xdr:rowOff>9525</xdr:rowOff>
    </xdr:from>
    <xdr:ext cx="53975" cy="59690"/>
    <xdr:pic>
      <xdr:nvPicPr>
        <xdr:cNvPr id="531" name="BEx1KD7H6UB1VYCJ7O61P562EIUY" descr="IQGV9140X0K0UPBL8OGU3I44J" hidden="1">
          <a:extLst>
            <a:ext uri="{FF2B5EF4-FFF2-40B4-BE49-F238E27FC236}">
              <a16:creationId xmlns:a16="http://schemas.microsoft.com/office/drawing/2014/main" id="{CEC7BFBF-BA59-4E21-ADA7-D42449AEDAC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478125" y="492125"/>
          <a:ext cx="53975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13</xdr:col>
      <xdr:colOff>0</xdr:colOff>
      <xdr:row>3</xdr:row>
      <xdr:rowOff>85725</xdr:rowOff>
    </xdr:from>
    <xdr:ext cx="53975" cy="59690"/>
    <xdr:pic>
      <xdr:nvPicPr>
        <xdr:cNvPr id="532" name="BEx5BJQWS6YWHH4ZMSUAMD641V6Y" descr="ZTMFMXCIQSECDX38ALEFHUB00" hidden="1">
          <a:extLst>
            <a:ext uri="{FF2B5EF4-FFF2-40B4-BE49-F238E27FC236}">
              <a16:creationId xmlns:a16="http://schemas.microsoft.com/office/drawing/2014/main" id="{81AA946F-D8B2-4850-8BD7-5192A8A6AB7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478125" y="568325"/>
          <a:ext cx="53975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13</xdr:col>
      <xdr:colOff>0</xdr:colOff>
      <xdr:row>3</xdr:row>
      <xdr:rowOff>9525</xdr:rowOff>
    </xdr:from>
    <xdr:ext cx="44450" cy="59690"/>
    <xdr:pic>
      <xdr:nvPicPr>
        <xdr:cNvPr id="533" name="BExVTO5Q8G2M7BPL4B2584LQS0R0" descr="OB6Q8NA4LZFE4GM9Y3V56BPMQ" hidden="1">
          <a:extLst>
            <a:ext uri="{FF2B5EF4-FFF2-40B4-BE49-F238E27FC236}">
              <a16:creationId xmlns:a16="http://schemas.microsoft.com/office/drawing/2014/main" id="{823C1E0C-5AA1-4BAB-95FB-A152101B3C7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478125" y="492125"/>
          <a:ext cx="44450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13</xdr:col>
      <xdr:colOff>0</xdr:colOff>
      <xdr:row>3</xdr:row>
      <xdr:rowOff>85725</xdr:rowOff>
    </xdr:from>
    <xdr:ext cx="44450" cy="59690"/>
    <xdr:pic>
      <xdr:nvPicPr>
        <xdr:cNvPr id="534" name="BExIFSCLN1G86X78PFLTSMRP0US5" descr="9JK4SPV4DG7VTCZIILWHXQU5J" hidden="1">
          <a:extLst>
            <a:ext uri="{FF2B5EF4-FFF2-40B4-BE49-F238E27FC236}">
              <a16:creationId xmlns:a16="http://schemas.microsoft.com/office/drawing/2014/main" id="{BE41B561-4965-4B1A-8526-C2408C354B5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478125" y="568325"/>
          <a:ext cx="44450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13</xdr:col>
      <xdr:colOff>0</xdr:colOff>
      <xdr:row>3</xdr:row>
      <xdr:rowOff>9525</xdr:rowOff>
    </xdr:from>
    <xdr:ext cx="53975" cy="59690"/>
    <xdr:pic>
      <xdr:nvPicPr>
        <xdr:cNvPr id="535" name="BEx5AQZ4ETQ9LMY5EBWVH20Z7VXQ" hidden="1">
          <a:extLst>
            <a:ext uri="{FF2B5EF4-FFF2-40B4-BE49-F238E27FC236}">
              <a16:creationId xmlns:a16="http://schemas.microsoft.com/office/drawing/2014/main" id="{A6D39DF0-B744-46D7-8219-4695CDD62ED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478125" y="492125"/>
          <a:ext cx="53975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13</xdr:col>
      <xdr:colOff>0</xdr:colOff>
      <xdr:row>3</xdr:row>
      <xdr:rowOff>85725</xdr:rowOff>
    </xdr:from>
    <xdr:ext cx="53975" cy="59690"/>
    <xdr:pic>
      <xdr:nvPicPr>
        <xdr:cNvPr id="536" name="BExUBK0YZ5VYFY8TTITJGJU9S06A" hidden="1">
          <a:extLst>
            <a:ext uri="{FF2B5EF4-FFF2-40B4-BE49-F238E27FC236}">
              <a16:creationId xmlns:a16="http://schemas.microsoft.com/office/drawing/2014/main" id="{C4A024BE-4FA5-45D3-965E-DE8B617CDCE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478125" y="568325"/>
          <a:ext cx="53975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13</xdr:col>
      <xdr:colOff>0</xdr:colOff>
      <xdr:row>3</xdr:row>
      <xdr:rowOff>9525</xdr:rowOff>
    </xdr:from>
    <xdr:ext cx="47625" cy="59690"/>
    <xdr:pic>
      <xdr:nvPicPr>
        <xdr:cNvPr id="537" name="BExUEZCSSJ7RN4J18I2NUIQR2FZS" hidden="1">
          <a:extLst>
            <a:ext uri="{FF2B5EF4-FFF2-40B4-BE49-F238E27FC236}">
              <a16:creationId xmlns:a16="http://schemas.microsoft.com/office/drawing/2014/main" id="{7E9151D4-94AD-494B-B874-2C1EB7DB611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478125" y="492125"/>
          <a:ext cx="47625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13</xdr:col>
      <xdr:colOff>0</xdr:colOff>
      <xdr:row>3</xdr:row>
      <xdr:rowOff>85725</xdr:rowOff>
    </xdr:from>
    <xdr:ext cx="47625" cy="59690"/>
    <xdr:pic>
      <xdr:nvPicPr>
        <xdr:cNvPr id="538" name="BExS3JDQWF7U3F5JTEVOE16ASIYK" hidden="1">
          <a:extLst>
            <a:ext uri="{FF2B5EF4-FFF2-40B4-BE49-F238E27FC236}">
              <a16:creationId xmlns:a16="http://schemas.microsoft.com/office/drawing/2014/main" id="{BAA5F6CD-4F88-4B65-9E19-6EC463A5E8E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478125" y="568325"/>
          <a:ext cx="47625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13</xdr:col>
      <xdr:colOff>0</xdr:colOff>
      <xdr:row>8</xdr:row>
      <xdr:rowOff>0</xdr:rowOff>
    </xdr:from>
    <xdr:ext cx="142240" cy="144508"/>
    <xdr:pic>
      <xdr:nvPicPr>
        <xdr:cNvPr id="539" name="BExQ6YTFRCLM0PV07QEQSXQHLWD4" descr="Collapsed" hidden="1">
          <a:extLst>
            <a:ext uri="{FF2B5EF4-FFF2-40B4-BE49-F238E27FC236}">
              <a16:creationId xmlns:a16="http://schemas.microsoft.com/office/drawing/2014/main" id="{FE40C10D-BBCC-420E-9419-751D20E93CB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478125" y="1295400"/>
          <a:ext cx="142240" cy="144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13</xdr:col>
      <xdr:colOff>0</xdr:colOff>
      <xdr:row>7</xdr:row>
      <xdr:rowOff>57150</xdr:rowOff>
    </xdr:from>
    <xdr:ext cx="142240" cy="138793"/>
    <xdr:pic>
      <xdr:nvPicPr>
        <xdr:cNvPr id="540" name="BExH2RMY2HZEOQYF40YOMAYC0RSL" descr="Expanded" hidden="1">
          <a:extLst>
            <a:ext uri="{FF2B5EF4-FFF2-40B4-BE49-F238E27FC236}">
              <a16:creationId xmlns:a16="http://schemas.microsoft.com/office/drawing/2014/main" id="{E9B008F1-1765-4267-9A67-28214EE740B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478125" y="1190625"/>
          <a:ext cx="142240" cy="1387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13</xdr:col>
      <xdr:colOff>0</xdr:colOff>
      <xdr:row>4</xdr:row>
      <xdr:rowOff>9525</xdr:rowOff>
    </xdr:from>
    <xdr:ext cx="53975" cy="62865"/>
    <xdr:pic>
      <xdr:nvPicPr>
        <xdr:cNvPr id="541" name="BEx1KD7H6UB1VYCJ7O61P562EIUY" descr="IQGV9140X0K0UPBL8OGU3I44J" hidden="1">
          <a:extLst>
            <a:ext uri="{FF2B5EF4-FFF2-40B4-BE49-F238E27FC236}">
              <a16:creationId xmlns:a16="http://schemas.microsoft.com/office/drawing/2014/main" id="{B2467F8F-4FF9-4308-80D4-52CC20507AA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478125" y="654050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13</xdr:col>
      <xdr:colOff>0</xdr:colOff>
      <xdr:row>4</xdr:row>
      <xdr:rowOff>85725</xdr:rowOff>
    </xdr:from>
    <xdr:ext cx="53975" cy="62865"/>
    <xdr:pic>
      <xdr:nvPicPr>
        <xdr:cNvPr id="542" name="BEx5BJQWS6YWHH4ZMSUAMD641V6Y" descr="ZTMFMXCIQSECDX38ALEFHUB00" hidden="1">
          <a:extLst>
            <a:ext uri="{FF2B5EF4-FFF2-40B4-BE49-F238E27FC236}">
              <a16:creationId xmlns:a16="http://schemas.microsoft.com/office/drawing/2014/main" id="{568CE8CA-5A22-4671-AEA5-F3635115297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478125" y="730250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13</xdr:col>
      <xdr:colOff>0</xdr:colOff>
      <xdr:row>4</xdr:row>
      <xdr:rowOff>9525</xdr:rowOff>
    </xdr:from>
    <xdr:ext cx="47625" cy="62865"/>
    <xdr:pic>
      <xdr:nvPicPr>
        <xdr:cNvPr id="543" name="BExVTO5Q8G2M7BPL4B2584LQS0R0" descr="OB6Q8NA4LZFE4GM9Y3V56BPMQ" hidden="1">
          <a:extLst>
            <a:ext uri="{FF2B5EF4-FFF2-40B4-BE49-F238E27FC236}">
              <a16:creationId xmlns:a16="http://schemas.microsoft.com/office/drawing/2014/main" id="{481E454F-004E-48D2-B075-179278C0E6F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478125" y="654050"/>
          <a:ext cx="4762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13</xdr:col>
      <xdr:colOff>0</xdr:colOff>
      <xdr:row>4</xdr:row>
      <xdr:rowOff>85725</xdr:rowOff>
    </xdr:from>
    <xdr:ext cx="47625" cy="62865"/>
    <xdr:pic>
      <xdr:nvPicPr>
        <xdr:cNvPr id="544" name="BExIFSCLN1G86X78PFLTSMRP0US5" descr="9JK4SPV4DG7VTCZIILWHXQU5J" hidden="1">
          <a:extLst>
            <a:ext uri="{FF2B5EF4-FFF2-40B4-BE49-F238E27FC236}">
              <a16:creationId xmlns:a16="http://schemas.microsoft.com/office/drawing/2014/main" id="{17FAAA2C-3BD2-43C7-A256-C93FB5DD365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478125" y="730250"/>
          <a:ext cx="4762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13</xdr:col>
      <xdr:colOff>0</xdr:colOff>
      <xdr:row>4</xdr:row>
      <xdr:rowOff>9525</xdr:rowOff>
    </xdr:from>
    <xdr:ext cx="53975" cy="62865"/>
    <xdr:pic>
      <xdr:nvPicPr>
        <xdr:cNvPr id="545" name="BEx5AQZ4ETQ9LMY5EBWVH20Z7VXQ" hidden="1">
          <a:extLst>
            <a:ext uri="{FF2B5EF4-FFF2-40B4-BE49-F238E27FC236}">
              <a16:creationId xmlns:a16="http://schemas.microsoft.com/office/drawing/2014/main" id="{2E318FD7-E350-4F60-B695-640C5A06DDD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478125" y="654050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13</xdr:col>
      <xdr:colOff>0</xdr:colOff>
      <xdr:row>4</xdr:row>
      <xdr:rowOff>85725</xdr:rowOff>
    </xdr:from>
    <xdr:ext cx="53975" cy="62865"/>
    <xdr:pic>
      <xdr:nvPicPr>
        <xdr:cNvPr id="546" name="BExUBK0YZ5VYFY8TTITJGJU9S06A" hidden="1">
          <a:extLst>
            <a:ext uri="{FF2B5EF4-FFF2-40B4-BE49-F238E27FC236}">
              <a16:creationId xmlns:a16="http://schemas.microsoft.com/office/drawing/2014/main" id="{9C0D4303-6FDC-4EF2-81F4-A7A9603A764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478125" y="730250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13</xdr:col>
      <xdr:colOff>0</xdr:colOff>
      <xdr:row>4</xdr:row>
      <xdr:rowOff>9525</xdr:rowOff>
    </xdr:from>
    <xdr:ext cx="44450" cy="62865"/>
    <xdr:pic>
      <xdr:nvPicPr>
        <xdr:cNvPr id="547" name="BExUEZCSSJ7RN4J18I2NUIQR2FZS" hidden="1">
          <a:extLst>
            <a:ext uri="{FF2B5EF4-FFF2-40B4-BE49-F238E27FC236}">
              <a16:creationId xmlns:a16="http://schemas.microsoft.com/office/drawing/2014/main" id="{8595CA9A-E7B5-48F2-A7CB-CBEA739A2FA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478125" y="654050"/>
          <a:ext cx="44450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13</xdr:col>
      <xdr:colOff>0</xdr:colOff>
      <xdr:row>4</xdr:row>
      <xdr:rowOff>85725</xdr:rowOff>
    </xdr:from>
    <xdr:ext cx="44450" cy="62865"/>
    <xdr:pic>
      <xdr:nvPicPr>
        <xdr:cNvPr id="548" name="BExS3JDQWF7U3F5JTEVOE16ASIYK" hidden="1">
          <a:extLst>
            <a:ext uri="{FF2B5EF4-FFF2-40B4-BE49-F238E27FC236}">
              <a16:creationId xmlns:a16="http://schemas.microsoft.com/office/drawing/2014/main" id="{DDFBBCD1-6F7D-4378-B7F2-4CE0B6DF0EA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478125" y="730250"/>
          <a:ext cx="44450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13</xdr:col>
      <xdr:colOff>0</xdr:colOff>
      <xdr:row>5</xdr:row>
      <xdr:rowOff>9525</xdr:rowOff>
    </xdr:from>
    <xdr:ext cx="53975" cy="62865"/>
    <xdr:pic>
      <xdr:nvPicPr>
        <xdr:cNvPr id="549" name="BEx1KD7H6UB1VYCJ7O61P562EIUY" descr="IQGV9140X0K0UPBL8OGU3I44J" hidden="1">
          <a:extLst>
            <a:ext uri="{FF2B5EF4-FFF2-40B4-BE49-F238E27FC236}">
              <a16:creationId xmlns:a16="http://schemas.microsoft.com/office/drawing/2014/main" id="{8EE818BB-C02A-47AA-805C-2B217FFAC8B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478125" y="815975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13</xdr:col>
      <xdr:colOff>0</xdr:colOff>
      <xdr:row>5</xdr:row>
      <xdr:rowOff>85725</xdr:rowOff>
    </xdr:from>
    <xdr:ext cx="53975" cy="62865"/>
    <xdr:pic>
      <xdr:nvPicPr>
        <xdr:cNvPr id="550" name="BEx5BJQWS6YWHH4ZMSUAMD641V6Y" descr="ZTMFMXCIQSECDX38ALEFHUB00" hidden="1">
          <a:extLst>
            <a:ext uri="{FF2B5EF4-FFF2-40B4-BE49-F238E27FC236}">
              <a16:creationId xmlns:a16="http://schemas.microsoft.com/office/drawing/2014/main" id="{3C5B0B56-31F3-4EA7-86D5-9BB347B9DB1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478125" y="892175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13</xdr:col>
      <xdr:colOff>0</xdr:colOff>
      <xdr:row>5</xdr:row>
      <xdr:rowOff>9525</xdr:rowOff>
    </xdr:from>
    <xdr:ext cx="47625" cy="62865"/>
    <xdr:pic>
      <xdr:nvPicPr>
        <xdr:cNvPr id="551" name="BExVTO5Q8G2M7BPL4B2584LQS0R0" descr="OB6Q8NA4LZFE4GM9Y3V56BPMQ" hidden="1">
          <a:extLst>
            <a:ext uri="{FF2B5EF4-FFF2-40B4-BE49-F238E27FC236}">
              <a16:creationId xmlns:a16="http://schemas.microsoft.com/office/drawing/2014/main" id="{053389F8-D64A-4505-8F95-816973AF7F5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478125" y="815975"/>
          <a:ext cx="4762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13</xdr:col>
      <xdr:colOff>0</xdr:colOff>
      <xdr:row>5</xdr:row>
      <xdr:rowOff>85725</xdr:rowOff>
    </xdr:from>
    <xdr:ext cx="47625" cy="62865"/>
    <xdr:pic>
      <xdr:nvPicPr>
        <xdr:cNvPr id="552" name="BExIFSCLN1G86X78PFLTSMRP0US5" descr="9JK4SPV4DG7VTCZIILWHXQU5J" hidden="1">
          <a:extLst>
            <a:ext uri="{FF2B5EF4-FFF2-40B4-BE49-F238E27FC236}">
              <a16:creationId xmlns:a16="http://schemas.microsoft.com/office/drawing/2014/main" id="{C5650493-AFD3-444D-AF14-74E9C4F014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478125" y="892175"/>
          <a:ext cx="4762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13</xdr:col>
      <xdr:colOff>0</xdr:colOff>
      <xdr:row>5</xdr:row>
      <xdr:rowOff>9525</xdr:rowOff>
    </xdr:from>
    <xdr:ext cx="53975" cy="62865"/>
    <xdr:pic>
      <xdr:nvPicPr>
        <xdr:cNvPr id="553" name="BEx5AQZ4ETQ9LMY5EBWVH20Z7VXQ" hidden="1">
          <a:extLst>
            <a:ext uri="{FF2B5EF4-FFF2-40B4-BE49-F238E27FC236}">
              <a16:creationId xmlns:a16="http://schemas.microsoft.com/office/drawing/2014/main" id="{9D4315BF-4899-465F-A3F1-867D2CD23AB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478125" y="815975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13</xdr:col>
      <xdr:colOff>0</xdr:colOff>
      <xdr:row>5</xdr:row>
      <xdr:rowOff>85725</xdr:rowOff>
    </xdr:from>
    <xdr:ext cx="53975" cy="62865"/>
    <xdr:pic>
      <xdr:nvPicPr>
        <xdr:cNvPr id="554" name="BExUBK0YZ5VYFY8TTITJGJU9S06A" hidden="1">
          <a:extLst>
            <a:ext uri="{FF2B5EF4-FFF2-40B4-BE49-F238E27FC236}">
              <a16:creationId xmlns:a16="http://schemas.microsoft.com/office/drawing/2014/main" id="{368AA0A7-511F-46F9-B1B1-8BBD6B0DB8F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478125" y="892175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13</xdr:col>
      <xdr:colOff>0</xdr:colOff>
      <xdr:row>5</xdr:row>
      <xdr:rowOff>9525</xdr:rowOff>
    </xdr:from>
    <xdr:ext cx="44450" cy="62865"/>
    <xdr:pic>
      <xdr:nvPicPr>
        <xdr:cNvPr id="555" name="BExUEZCSSJ7RN4J18I2NUIQR2FZS" hidden="1">
          <a:extLst>
            <a:ext uri="{FF2B5EF4-FFF2-40B4-BE49-F238E27FC236}">
              <a16:creationId xmlns:a16="http://schemas.microsoft.com/office/drawing/2014/main" id="{772AEC63-2486-42C2-9F73-CDFAB88B1F3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478125" y="815975"/>
          <a:ext cx="44450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13</xdr:col>
      <xdr:colOff>0</xdr:colOff>
      <xdr:row>5</xdr:row>
      <xdr:rowOff>85725</xdr:rowOff>
    </xdr:from>
    <xdr:ext cx="44450" cy="62865"/>
    <xdr:pic>
      <xdr:nvPicPr>
        <xdr:cNvPr id="556" name="BExS3JDQWF7U3F5JTEVOE16ASIYK" hidden="1">
          <a:extLst>
            <a:ext uri="{FF2B5EF4-FFF2-40B4-BE49-F238E27FC236}">
              <a16:creationId xmlns:a16="http://schemas.microsoft.com/office/drawing/2014/main" id="{CE6E859B-B8FD-4570-AD2E-C67702A25F1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478125" y="892175"/>
          <a:ext cx="44450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13</xdr:col>
      <xdr:colOff>0</xdr:colOff>
      <xdr:row>6</xdr:row>
      <xdr:rowOff>9525</xdr:rowOff>
    </xdr:from>
    <xdr:ext cx="53975" cy="62865"/>
    <xdr:pic>
      <xdr:nvPicPr>
        <xdr:cNvPr id="557" name="BEx1KD7H6UB1VYCJ7O61P562EIUY" descr="IQGV9140X0K0UPBL8OGU3I44J" hidden="1">
          <a:extLst>
            <a:ext uri="{FF2B5EF4-FFF2-40B4-BE49-F238E27FC236}">
              <a16:creationId xmlns:a16="http://schemas.microsoft.com/office/drawing/2014/main" id="{82AC8A7B-DAFF-48C4-80D0-37628952EF0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478125" y="977900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13</xdr:col>
      <xdr:colOff>0</xdr:colOff>
      <xdr:row>6</xdr:row>
      <xdr:rowOff>85725</xdr:rowOff>
    </xdr:from>
    <xdr:ext cx="53975" cy="62865"/>
    <xdr:pic>
      <xdr:nvPicPr>
        <xdr:cNvPr id="558" name="BEx5BJQWS6YWHH4ZMSUAMD641V6Y" descr="ZTMFMXCIQSECDX38ALEFHUB00" hidden="1">
          <a:extLst>
            <a:ext uri="{FF2B5EF4-FFF2-40B4-BE49-F238E27FC236}">
              <a16:creationId xmlns:a16="http://schemas.microsoft.com/office/drawing/2014/main" id="{C07DD5F3-09F5-480B-B690-78DEF3914E3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478125" y="1054100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13</xdr:col>
      <xdr:colOff>0</xdr:colOff>
      <xdr:row>6</xdr:row>
      <xdr:rowOff>9525</xdr:rowOff>
    </xdr:from>
    <xdr:ext cx="47625" cy="62865"/>
    <xdr:pic>
      <xdr:nvPicPr>
        <xdr:cNvPr id="559" name="BExVTO5Q8G2M7BPL4B2584LQS0R0" descr="OB6Q8NA4LZFE4GM9Y3V56BPMQ" hidden="1">
          <a:extLst>
            <a:ext uri="{FF2B5EF4-FFF2-40B4-BE49-F238E27FC236}">
              <a16:creationId xmlns:a16="http://schemas.microsoft.com/office/drawing/2014/main" id="{15824D62-2F36-431E-973B-69C253CABD4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478125" y="977900"/>
          <a:ext cx="4762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13</xdr:col>
      <xdr:colOff>0</xdr:colOff>
      <xdr:row>6</xdr:row>
      <xdr:rowOff>85725</xdr:rowOff>
    </xdr:from>
    <xdr:ext cx="47625" cy="62865"/>
    <xdr:pic>
      <xdr:nvPicPr>
        <xdr:cNvPr id="560" name="BExIFSCLN1G86X78PFLTSMRP0US5" descr="9JK4SPV4DG7VTCZIILWHXQU5J" hidden="1">
          <a:extLst>
            <a:ext uri="{FF2B5EF4-FFF2-40B4-BE49-F238E27FC236}">
              <a16:creationId xmlns:a16="http://schemas.microsoft.com/office/drawing/2014/main" id="{2D48FB9F-D79B-4A16-B41E-00AC1945646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478125" y="1054100"/>
          <a:ext cx="4762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13</xdr:col>
      <xdr:colOff>0</xdr:colOff>
      <xdr:row>6</xdr:row>
      <xdr:rowOff>9525</xdr:rowOff>
    </xdr:from>
    <xdr:ext cx="53975" cy="62865"/>
    <xdr:pic>
      <xdr:nvPicPr>
        <xdr:cNvPr id="561" name="BEx5AQZ4ETQ9LMY5EBWVH20Z7VXQ" hidden="1">
          <a:extLst>
            <a:ext uri="{FF2B5EF4-FFF2-40B4-BE49-F238E27FC236}">
              <a16:creationId xmlns:a16="http://schemas.microsoft.com/office/drawing/2014/main" id="{3F87F78D-B846-458B-ABF7-A1BA9E68AD4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478125" y="977900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13</xdr:col>
      <xdr:colOff>0</xdr:colOff>
      <xdr:row>6</xdr:row>
      <xdr:rowOff>85725</xdr:rowOff>
    </xdr:from>
    <xdr:ext cx="53975" cy="62865"/>
    <xdr:pic>
      <xdr:nvPicPr>
        <xdr:cNvPr id="562" name="BExUBK0YZ5VYFY8TTITJGJU9S06A" hidden="1">
          <a:extLst>
            <a:ext uri="{FF2B5EF4-FFF2-40B4-BE49-F238E27FC236}">
              <a16:creationId xmlns:a16="http://schemas.microsoft.com/office/drawing/2014/main" id="{EDCFD767-7D18-4CA5-8B4D-71BF3D9A6E8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478125" y="1054100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13</xdr:col>
      <xdr:colOff>0</xdr:colOff>
      <xdr:row>6</xdr:row>
      <xdr:rowOff>9525</xdr:rowOff>
    </xdr:from>
    <xdr:ext cx="44450" cy="62865"/>
    <xdr:pic>
      <xdr:nvPicPr>
        <xdr:cNvPr id="563" name="BExUEZCSSJ7RN4J18I2NUIQR2FZS" hidden="1">
          <a:extLst>
            <a:ext uri="{FF2B5EF4-FFF2-40B4-BE49-F238E27FC236}">
              <a16:creationId xmlns:a16="http://schemas.microsoft.com/office/drawing/2014/main" id="{5AFDA4E6-771E-4C8E-8B29-BF73D1A3E4B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478125" y="977900"/>
          <a:ext cx="44450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13</xdr:col>
      <xdr:colOff>0</xdr:colOff>
      <xdr:row>6</xdr:row>
      <xdr:rowOff>85725</xdr:rowOff>
    </xdr:from>
    <xdr:ext cx="44450" cy="62865"/>
    <xdr:pic>
      <xdr:nvPicPr>
        <xdr:cNvPr id="564" name="BExS3JDQWF7U3F5JTEVOE16ASIYK" hidden="1">
          <a:extLst>
            <a:ext uri="{FF2B5EF4-FFF2-40B4-BE49-F238E27FC236}">
              <a16:creationId xmlns:a16="http://schemas.microsoft.com/office/drawing/2014/main" id="{7547A4BD-EF3E-4718-94AE-B4A0BD06D51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478125" y="1054100"/>
          <a:ext cx="44450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13</xdr:col>
      <xdr:colOff>0</xdr:colOff>
      <xdr:row>7</xdr:row>
      <xdr:rowOff>9525</xdr:rowOff>
    </xdr:from>
    <xdr:ext cx="53975" cy="62865"/>
    <xdr:pic>
      <xdr:nvPicPr>
        <xdr:cNvPr id="565" name="BEx1KD7H6UB1VYCJ7O61P562EIUY" descr="IQGV9140X0K0UPBL8OGU3I44J" hidden="1">
          <a:extLst>
            <a:ext uri="{FF2B5EF4-FFF2-40B4-BE49-F238E27FC236}">
              <a16:creationId xmlns:a16="http://schemas.microsoft.com/office/drawing/2014/main" id="{EEA4F1A3-2F11-407D-9AEB-113810E53C8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478125" y="1139825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13</xdr:col>
      <xdr:colOff>0</xdr:colOff>
      <xdr:row>7</xdr:row>
      <xdr:rowOff>85725</xdr:rowOff>
    </xdr:from>
    <xdr:ext cx="53975" cy="62865"/>
    <xdr:pic>
      <xdr:nvPicPr>
        <xdr:cNvPr id="566" name="BEx5BJQWS6YWHH4ZMSUAMD641V6Y" descr="ZTMFMXCIQSECDX38ALEFHUB00" hidden="1">
          <a:extLst>
            <a:ext uri="{FF2B5EF4-FFF2-40B4-BE49-F238E27FC236}">
              <a16:creationId xmlns:a16="http://schemas.microsoft.com/office/drawing/2014/main" id="{3FDC347E-538B-4ACD-8C5B-C20F269A690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478125" y="1216025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13</xdr:col>
      <xdr:colOff>0</xdr:colOff>
      <xdr:row>7</xdr:row>
      <xdr:rowOff>9525</xdr:rowOff>
    </xdr:from>
    <xdr:ext cx="47625" cy="62865"/>
    <xdr:pic>
      <xdr:nvPicPr>
        <xdr:cNvPr id="567" name="BExVTO5Q8G2M7BPL4B2584LQS0R0" descr="OB6Q8NA4LZFE4GM9Y3V56BPMQ" hidden="1">
          <a:extLst>
            <a:ext uri="{FF2B5EF4-FFF2-40B4-BE49-F238E27FC236}">
              <a16:creationId xmlns:a16="http://schemas.microsoft.com/office/drawing/2014/main" id="{11D84CBA-38BA-4DE5-A5E1-F7A20190730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478125" y="1139825"/>
          <a:ext cx="4762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13</xdr:col>
      <xdr:colOff>0</xdr:colOff>
      <xdr:row>7</xdr:row>
      <xdr:rowOff>85725</xdr:rowOff>
    </xdr:from>
    <xdr:ext cx="47625" cy="62865"/>
    <xdr:pic>
      <xdr:nvPicPr>
        <xdr:cNvPr id="568" name="BExIFSCLN1G86X78PFLTSMRP0US5" descr="9JK4SPV4DG7VTCZIILWHXQU5J" hidden="1">
          <a:extLst>
            <a:ext uri="{FF2B5EF4-FFF2-40B4-BE49-F238E27FC236}">
              <a16:creationId xmlns:a16="http://schemas.microsoft.com/office/drawing/2014/main" id="{9A9F2749-2403-45B9-B30B-EAC8DBEE271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478125" y="1216025"/>
          <a:ext cx="4762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13</xdr:col>
      <xdr:colOff>0</xdr:colOff>
      <xdr:row>7</xdr:row>
      <xdr:rowOff>9525</xdr:rowOff>
    </xdr:from>
    <xdr:ext cx="53975" cy="62865"/>
    <xdr:pic>
      <xdr:nvPicPr>
        <xdr:cNvPr id="569" name="BEx5AQZ4ETQ9LMY5EBWVH20Z7VXQ" hidden="1">
          <a:extLst>
            <a:ext uri="{FF2B5EF4-FFF2-40B4-BE49-F238E27FC236}">
              <a16:creationId xmlns:a16="http://schemas.microsoft.com/office/drawing/2014/main" id="{2EBF1CB1-8852-4D09-9C38-FE03C4D25E7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478125" y="1139825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13</xdr:col>
      <xdr:colOff>0</xdr:colOff>
      <xdr:row>7</xdr:row>
      <xdr:rowOff>85725</xdr:rowOff>
    </xdr:from>
    <xdr:ext cx="53975" cy="62865"/>
    <xdr:pic>
      <xdr:nvPicPr>
        <xdr:cNvPr id="570" name="BExUBK0YZ5VYFY8TTITJGJU9S06A" hidden="1">
          <a:extLst>
            <a:ext uri="{FF2B5EF4-FFF2-40B4-BE49-F238E27FC236}">
              <a16:creationId xmlns:a16="http://schemas.microsoft.com/office/drawing/2014/main" id="{A4BCD250-D30E-4189-8A74-EE1D9870A20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478125" y="1216025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13</xdr:col>
      <xdr:colOff>0</xdr:colOff>
      <xdr:row>7</xdr:row>
      <xdr:rowOff>9525</xdr:rowOff>
    </xdr:from>
    <xdr:ext cx="44450" cy="62865"/>
    <xdr:pic>
      <xdr:nvPicPr>
        <xdr:cNvPr id="571" name="BExUEZCSSJ7RN4J18I2NUIQR2FZS" hidden="1">
          <a:extLst>
            <a:ext uri="{FF2B5EF4-FFF2-40B4-BE49-F238E27FC236}">
              <a16:creationId xmlns:a16="http://schemas.microsoft.com/office/drawing/2014/main" id="{DD82F16F-F53C-481D-9C94-6668A2CA5A5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478125" y="1139825"/>
          <a:ext cx="44450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13</xdr:col>
      <xdr:colOff>0</xdr:colOff>
      <xdr:row>7</xdr:row>
      <xdr:rowOff>85725</xdr:rowOff>
    </xdr:from>
    <xdr:ext cx="44450" cy="62865"/>
    <xdr:pic>
      <xdr:nvPicPr>
        <xdr:cNvPr id="572" name="BExS3JDQWF7U3F5JTEVOE16ASIYK" hidden="1">
          <a:extLst>
            <a:ext uri="{FF2B5EF4-FFF2-40B4-BE49-F238E27FC236}">
              <a16:creationId xmlns:a16="http://schemas.microsoft.com/office/drawing/2014/main" id="{B7B1D1A4-2223-4DDB-9137-6E6A13E80BB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478125" y="1216025"/>
          <a:ext cx="44450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14</xdr:col>
      <xdr:colOff>0</xdr:colOff>
      <xdr:row>3</xdr:row>
      <xdr:rowOff>9525</xdr:rowOff>
    </xdr:from>
    <xdr:ext cx="53975" cy="59690"/>
    <xdr:pic>
      <xdr:nvPicPr>
        <xdr:cNvPr id="573" name="BEx1KD7H6UB1VYCJ7O61P562EIUY" descr="IQGV9140X0K0UPBL8OGU3I44J" hidden="1">
          <a:extLst>
            <a:ext uri="{FF2B5EF4-FFF2-40B4-BE49-F238E27FC236}">
              <a16:creationId xmlns:a16="http://schemas.microsoft.com/office/drawing/2014/main" id="{1A061860-4F61-4C1A-8873-5CE2AB5BBC8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649700" y="492125"/>
          <a:ext cx="53975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14</xdr:col>
      <xdr:colOff>0</xdr:colOff>
      <xdr:row>3</xdr:row>
      <xdr:rowOff>85725</xdr:rowOff>
    </xdr:from>
    <xdr:ext cx="53975" cy="59690"/>
    <xdr:pic>
      <xdr:nvPicPr>
        <xdr:cNvPr id="574" name="BEx5BJQWS6YWHH4ZMSUAMD641V6Y" descr="ZTMFMXCIQSECDX38ALEFHUB00" hidden="1">
          <a:extLst>
            <a:ext uri="{FF2B5EF4-FFF2-40B4-BE49-F238E27FC236}">
              <a16:creationId xmlns:a16="http://schemas.microsoft.com/office/drawing/2014/main" id="{90019561-1E16-4C21-8702-17A849AD8C4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649700" y="568325"/>
          <a:ext cx="53975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14</xdr:col>
      <xdr:colOff>0</xdr:colOff>
      <xdr:row>3</xdr:row>
      <xdr:rowOff>9525</xdr:rowOff>
    </xdr:from>
    <xdr:ext cx="44450" cy="59690"/>
    <xdr:pic>
      <xdr:nvPicPr>
        <xdr:cNvPr id="575" name="BExVTO5Q8G2M7BPL4B2584LQS0R0" descr="OB6Q8NA4LZFE4GM9Y3V56BPMQ" hidden="1">
          <a:extLst>
            <a:ext uri="{FF2B5EF4-FFF2-40B4-BE49-F238E27FC236}">
              <a16:creationId xmlns:a16="http://schemas.microsoft.com/office/drawing/2014/main" id="{A02A9B8D-1513-44D0-A27F-0D112FC5886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649700" y="492125"/>
          <a:ext cx="44450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14</xdr:col>
      <xdr:colOff>0</xdr:colOff>
      <xdr:row>3</xdr:row>
      <xdr:rowOff>85725</xdr:rowOff>
    </xdr:from>
    <xdr:ext cx="44450" cy="59690"/>
    <xdr:pic>
      <xdr:nvPicPr>
        <xdr:cNvPr id="576" name="BExIFSCLN1G86X78PFLTSMRP0US5" descr="9JK4SPV4DG7VTCZIILWHXQU5J" hidden="1">
          <a:extLst>
            <a:ext uri="{FF2B5EF4-FFF2-40B4-BE49-F238E27FC236}">
              <a16:creationId xmlns:a16="http://schemas.microsoft.com/office/drawing/2014/main" id="{4D16505E-205A-4CB2-AAF4-960A4F0C86B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649700" y="568325"/>
          <a:ext cx="44450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14</xdr:col>
      <xdr:colOff>0</xdr:colOff>
      <xdr:row>3</xdr:row>
      <xdr:rowOff>9525</xdr:rowOff>
    </xdr:from>
    <xdr:ext cx="53975" cy="59690"/>
    <xdr:pic>
      <xdr:nvPicPr>
        <xdr:cNvPr id="577" name="BEx5AQZ4ETQ9LMY5EBWVH20Z7VXQ" hidden="1">
          <a:extLst>
            <a:ext uri="{FF2B5EF4-FFF2-40B4-BE49-F238E27FC236}">
              <a16:creationId xmlns:a16="http://schemas.microsoft.com/office/drawing/2014/main" id="{D9367913-8718-47D2-9908-D97333736C8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649700" y="492125"/>
          <a:ext cx="53975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14</xdr:col>
      <xdr:colOff>0</xdr:colOff>
      <xdr:row>3</xdr:row>
      <xdr:rowOff>85725</xdr:rowOff>
    </xdr:from>
    <xdr:ext cx="53975" cy="59690"/>
    <xdr:pic>
      <xdr:nvPicPr>
        <xdr:cNvPr id="578" name="BExUBK0YZ5VYFY8TTITJGJU9S06A" hidden="1">
          <a:extLst>
            <a:ext uri="{FF2B5EF4-FFF2-40B4-BE49-F238E27FC236}">
              <a16:creationId xmlns:a16="http://schemas.microsoft.com/office/drawing/2014/main" id="{45C2C5DD-756D-48DE-9D1E-15D933673BC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649700" y="568325"/>
          <a:ext cx="53975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14</xdr:col>
      <xdr:colOff>0</xdr:colOff>
      <xdr:row>3</xdr:row>
      <xdr:rowOff>9525</xdr:rowOff>
    </xdr:from>
    <xdr:ext cx="47625" cy="59690"/>
    <xdr:pic>
      <xdr:nvPicPr>
        <xdr:cNvPr id="579" name="BExUEZCSSJ7RN4J18I2NUIQR2FZS" hidden="1">
          <a:extLst>
            <a:ext uri="{FF2B5EF4-FFF2-40B4-BE49-F238E27FC236}">
              <a16:creationId xmlns:a16="http://schemas.microsoft.com/office/drawing/2014/main" id="{F90EC97D-82C3-4CD8-8A50-E5C25697CE2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649700" y="492125"/>
          <a:ext cx="47625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14</xdr:col>
      <xdr:colOff>0</xdr:colOff>
      <xdr:row>3</xdr:row>
      <xdr:rowOff>85725</xdr:rowOff>
    </xdr:from>
    <xdr:ext cx="47625" cy="59690"/>
    <xdr:pic>
      <xdr:nvPicPr>
        <xdr:cNvPr id="580" name="BExS3JDQWF7U3F5JTEVOE16ASIYK" hidden="1">
          <a:extLst>
            <a:ext uri="{FF2B5EF4-FFF2-40B4-BE49-F238E27FC236}">
              <a16:creationId xmlns:a16="http://schemas.microsoft.com/office/drawing/2014/main" id="{A126B8CA-11F0-4FC3-8F8A-5C97DA08DBF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649700" y="568325"/>
          <a:ext cx="47625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14</xdr:col>
      <xdr:colOff>0</xdr:colOff>
      <xdr:row>8</xdr:row>
      <xdr:rowOff>0</xdr:rowOff>
    </xdr:from>
    <xdr:ext cx="142240" cy="144508"/>
    <xdr:pic>
      <xdr:nvPicPr>
        <xdr:cNvPr id="581" name="BExQ6YTFRCLM0PV07QEQSXQHLWD4" descr="Collapsed" hidden="1">
          <a:extLst>
            <a:ext uri="{FF2B5EF4-FFF2-40B4-BE49-F238E27FC236}">
              <a16:creationId xmlns:a16="http://schemas.microsoft.com/office/drawing/2014/main" id="{719776F6-C325-46EA-8B00-22AE4D326DE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649700" y="1295400"/>
          <a:ext cx="142240" cy="144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14</xdr:col>
      <xdr:colOff>0</xdr:colOff>
      <xdr:row>7</xdr:row>
      <xdr:rowOff>57150</xdr:rowOff>
    </xdr:from>
    <xdr:ext cx="142240" cy="138793"/>
    <xdr:pic>
      <xdr:nvPicPr>
        <xdr:cNvPr id="582" name="BExH2RMY2HZEOQYF40YOMAYC0RSL" descr="Expanded" hidden="1">
          <a:extLst>
            <a:ext uri="{FF2B5EF4-FFF2-40B4-BE49-F238E27FC236}">
              <a16:creationId xmlns:a16="http://schemas.microsoft.com/office/drawing/2014/main" id="{F3852E8A-592B-4874-A57F-2E07CB19B9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649700" y="1190625"/>
          <a:ext cx="142240" cy="1387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14</xdr:col>
      <xdr:colOff>0</xdr:colOff>
      <xdr:row>4</xdr:row>
      <xdr:rowOff>9525</xdr:rowOff>
    </xdr:from>
    <xdr:ext cx="53975" cy="62865"/>
    <xdr:pic>
      <xdr:nvPicPr>
        <xdr:cNvPr id="583" name="BEx1KD7H6UB1VYCJ7O61P562EIUY" descr="IQGV9140X0K0UPBL8OGU3I44J" hidden="1">
          <a:extLst>
            <a:ext uri="{FF2B5EF4-FFF2-40B4-BE49-F238E27FC236}">
              <a16:creationId xmlns:a16="http://schemas.microsoft.com/office/drawing/2014/main" id="{1A393192-68D6-4E1C-8563-BFA5907A758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649700" y="654050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14</xdr:col>
      <xdr:colOff>0</xdr:colOff>
      <xdr:row>4</xdr:row>
      <xdr:rowOff>85725</xdr:rowOff>
    </xdr:from>
    <xdr:ext cx="53975" cy="62865"/>
    <xdr:pic>
      <xdr:nvPicPr>
        <xdr:cNvPr id="584" name="BEx5BJQWS6YWHH4ZMSUAMD641V6Y" descr="ZTMFMXCIQSECDX38ALEFHUB00" hidden="1">
          <a:extLst>
            <a:ext uri="{FF2B5EF4-FFF2-40B4-BE49-F238E27FC236}">
              <a16:creationId xmlns:a16="http://schemas.microsoft.com/office/drawing/2014/main" id="{7A5C7256-10B7-42B0-984B-58339CCA16B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649700" y="730250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14</xdr:col>
      <xdr:colOff>0</xdr:colOff>
      <xdr:row>4</xdr:row>
      <xdr:rowOff>9525</xdr:rowOff>
    </xdr:from>
    <xdr:ext cx="47625" cy="62865"/>
    <xdr:pic>
      <xdr:nvPicPr>
        <xdr:cNvPr id="585" name="BExVTO5Q8G2M7BPL4B2584LQS0R0" descr="OB6Q8NA4LZFE4GM9Y3V56BPMQ" hidden="1">
          <a:extLst>
            <a:ext uri="{FF2B5EF4-FFF2-40B4-BE49-F238E27FC236}">
              <a16:creationId xmlns:a16="http://schemas.microsoft.com/office/drawing/2014/main" id="{D0C10099-5E18-4F79-AA6F-BD85C294448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649700" y="654050"/>
          <a:ext cx="4762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14</xdr:col>
      <xdr:colOff>0</xdr:colOff>
      <xdr:row>4</xdr:row>
      <xdr:rowOff>85725</xdr:rowOff>
    </xdr:from>
    <xdr:ext cx="47625" cy="62865"/>
    <xdr:pic>
      <xdr:nvPicPr>
        <xdr:cNvPr id="586" name="BExIFSCLN1G86X78PFLTSMRP0US5" descr="9JK4SPV4DG7VTCZIILWHXQU5J" hidden="1">
          <a:extLst>
            <a:ext uri="{FF2B5EF4-FFF2-40B4-BE49-F238E27FC236}">
              <a16:creationId xmlns:a16="http://schemas.microsoft.com/office/drawing/2014/main" id="{1FC7F54F-D4FA-4552-8EDD-386E7AC3B02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649700" y="730250"/>
          <a:ext cx="4762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14</xdr:col>
      <xdr:colOff>0</xdr:colOff>
      <xdr:row>4</xdr:row>
      <xdr:rowOff>9525</xdr:rowOff>
    </xdr:from>
    <xdr:ext cx="53975" cy="62865"/>
    <xdr:pic>
      <xdr:nvPicPr>
        <xdr:cNvPr id="587" name="BEx5AQZ4ETQ9LMY5EBWVH20Z7VXQ" hidden="1">
          <a:extLst>
            <a:ext uri="{FF2B5EF4-FFF2-40B4-BE49-F238E27FC236}">
              <a16:creationId xmlns:a16="http://schemas.microsoft.com/office/drawing/2014/main" id="{2138B49C-C187-45A6-895C-A972BE7ABE0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649700" y="654050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14</xdr:col>
      <xdr:colOff>0</xdr:colOff>
      <xdr:row>4</xdr:row>
      <xdr:rowOff>85725</xdr:rowOff>
    </xdr:from>
    <xdr:ext cx="53975" cy="62865"/>
    <xdr:pic>
      <xdr:nvPicPr>
        <xdr:cNvPr id="588" name="BExUBK0YZ5VYFY8TTITJGJU9S06A" hidden="1">
          <a:extLst>
            <a:ext uri="{FF2B5EF4-FFF2-40B4-BE49-F238E27FC236}">
              <a16:creationId xmlns:a16="http://schemas.microsoft.com/office/drawing/2014/main" id="{472D6D57-E121-4A72-B266-C5ED362B67B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649700" y="730250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14</xdr:col>
      <xdr:colOff>0</xdr:colOff>
      <xdr:row>4</xdr:row>
      <xdr:rowOff>9525</xdr:rowOff>
    </xdr:from>
    <xdr:ext cx="44450" cy="62865"/>
    <xdr:pic>
      <xdr:nvPicPr>
        <xdr:cNvPr id="589" name="BExUEZCSSJ7RN4J18I2NUIQR2FZS" hidden="1">
          <a:extLst>
            <a:ext uri="{FF2B5EF4-FFF2-40B4-BE49-F238E27FC236}">
              <a16:creationId xmlns:a16="http://schemas.microsoft.com/office/drawing/2014/main" id="{2C9106B0-42F8-48FF-85C4-5C7CFE6F1F4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649700" y="654050"/>
          <a:ext cx="44450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14</xdr:col>
      <xdr:colOff>0</xdr:colOff>
      <xdr:row>4</xdr:row>
      <xdr:rowOff>85725</xdr:rowOff>
    </xdr:from>
    <xdr:ext cx="44450" cy="62865"/>
    <xdr:pic>
      <xdr:nvPicPr>
        <xdr:cNvPr id="590" name="BExS3JDQWF7U3F5JTEVOE16ASIYK" hidden="1">
          <a:extLst>
            <a:ext uri="{FF2B5EF4-FFF2-40B4-BE49-F238E27FC236}">
              <a16:creationId xmlns:a16="http://schemas.microsoft.com/office/drawing/2014/main" id="{C0A4EECC-6325-4F59-AD85-41D761B2A27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649700" y="730250"/>
          <a:ext cx="44450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14</xdr:col>
      <xdr:colOff>0</xdr:colOff>
      <xdr:row>5</xdr:row>
      <xdr:rowOff>9525</xdr:rowOff>
    </xdr:from>
    <xdr:ext cx="53975" cy="62865"/>
    <xdr:pic>
      <xdr:nvPicPr>
        <xdr:cNvPr id="591" name="BEx1KD7H6UB1VYCJ7O61P562EIUY" descr="IQGV9140X0K0UPBL8OGU3I44J" hidden="1">
          <a:extLst>
            <a:ext uri="{FF2B5EF4-FFF2-40B4-BE49-F238E27FC236}">
              <a16:creationId xmlns:a16="http://schemas.microsoft.com/office/drawing/2014/main" id="{DCF93D4A-D7B6-468A-B457-9008722B4DB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649700" y="815975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14</xdr:col>
      <xdr:colOff>0</xdr:colOff>
      <xdr:row>5</xdr:row>
      <xdr:rowOff>85725</xdr:rowOff>
    </xdr:from>
    <xdr:ext cx="53975" cy="62865"/>
    <xdr:pic>
      <xdr:nvPicPr>
        <xdr:cNvPr id="592" name="BEx5BJQWS6YWHH4ZMSUAMD641V6Y" descr="ZTMFMXCIQSECDX38ALEFHUB00" hidden="1">
          <a:extLst>
            <a:ext uri="{FF2B5EF4-FFF2-40B4-BE49-F238E27FC236}">
              <a16:creationId xmlns:a16="http://schemas.microsoft.com/office/drawing/2014/main" id="{7E92D78E-099A-49DD-9E92-FF444D078D7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649700" y="892175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14</xdr:col>
      <xdr:colOff>0</xdr:colOff>
      <xdr:row>5</xdr:row>
      <xdr:rowOff>9525</xdr:rowOff>
    </xdr:from>
    <xdr:ext cx="47625" cy="62865"/>
    <xdr:pic>
      <xdr:nvPicPr>
        <xdr:cNvPr id="593" name="BExVTO5Q8G2M7BPL4B2584LQS0R0" descr="OB6Q8NA4LZFE4GM9Y3V56BPMQ" hidden="1">
          <a:extLst>
            <a:ext uri="{FF2B5EF4-FFF2-40B4-BE49-F238E27FC236}">
              <a16:creationId xmlns:a16="http://schemas.microsoft.com/office/drawing/2014/main" id="{3FC851A1-A4C0-414D-82BC-BB8BA784697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649700" y="815975"/>
          <a:ext cx="4762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14</xdr:col>
      <xdr:colOff>0</xdr:colOff>
      <xdr:row>5</xdr:row>
      <xdr:rowOff>85725</xdr:rowOff>
    </xdr:from>
    <xdr:ext cx="47625" cy="62865"/>
    <xdr:pic>
      <xdr:nvPicPr>
        <xdr:cNvPr id="594" name="BExIFSCLN1G86X78PFLTSMRP0US5" descr="9JK4SPV4DG7VTCZIILWHXQU5J" hidden="1">
          <a:extLst>
            <a:ext uri="{FF2B5EF4-FFF2-40B4-BE49-F238E27FC236}">
              <a16:creationId xmlns:a16="http://schemas.microsoft.com/office/drawing/2014/main" id="{FBFDABCC-467F-41E2-AA23-2ECD1B977CB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649700" y="892175"/>
          <a:ext cx="4762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14</xdr:col>
      <xdr:colOff>0</xdr:colOff>
      <xdr:row>5</xdr:row>
      <xdr:rowOff>9525</xdr:rowOff>
    </xdr:from>
    <xdr:ext cx="53975" cy="62865"/>
    <xdr:pic>
      <xdr:nvPicPr>
        <xdr:cNvPr id="595" name="BEx5AQZ4ETQ9LMY5EBWVH20Z7VXQ" hidden="1">
          <a:extLst>
            <a:ext uri="{FF2B5EF4-FFF2-40B4-BE49-F238E27FC236}">
              <a16:creationId xmlns:a16="http://schemas.microsoft.com/office/drawing/2014/main" id="{F88E5CBB-3926-4CDF-ABB4-FB026CFFA48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649700" y="815975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14</xdr:col>
      <xdr:colOff>0</xdr:colOff>
      <xdr:row>5</xdr:row>
      <xdr:rowOff>85725</xdr:rowOff>
    </xdr:from>
    <xdr:ext cx="53975" cy="62865"/>
    <xdr:pic>
      <xdr:nvPicPr>
        <xdr:cNvPr id="596" name="BExUBK0YZ5VYFY8TTITJGJU9S06A" hidden="1">
          <a:extLst>
            <a:ext uri="{FF2B5EF4-FFF2-40B4-BE49-F238E27FC236}">
              <a16:creationId xmlns:a16="http://schemas.microsoft.com/office/drawing/2014/main" id="{CDECCE9C-0D97-4044-8E7D-B983F4532C2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649700" y="892175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14</xdr:col>
      <xdr:colOff>0</xdr:colOff>
      <xdr:row>5</xdr:row>
      <xdr:rowOff>9525</xdr:rowOff>
    </xdr:from>
    <xdr:ext cx="44450" cy="62865"/>
    <xdr:pic>
      <xdr:nvPicPr>
        <xdr:cNvPr id="597" name="BExUEZCSSJ7RN4J18I2NUIQR2FZS" hidden="1">
          <a:extLst>
            <a:ext uri="{FF2B5EF4-FFF2-40B4-BE49-F238E27FC236}">
              <a16:creationId xmlns:a16="http://schemas.microsoft.com/office/drawing/2014/main" id="{13085809-9752-4B34-A9A2-AC8813E1103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649700" y="815975"/>
          <a:ext cx="44450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14</xdr:col>
      <xdr:colOff>0</xdr:colOff>
      <xdr:row>5</xdr:row>
      <xdr:rowOff>85725</xdr:rowOff>
    </xdr:from>
    <xdr:ext cx="44450" cy="62865"/>
    <xdr:pic>
      <xdr:nvPicPr>
        <xdr:cNvPr id="598" name="BExS3JDQWF7U3F5JTEVOE16ASIYK" hidden="1">
          <a:extLst>
            <a:ext uri="{FF2B5EF4-FFF2-40B4-BE49-F238E27FC236}">
              <a16:creationId xmlns:a16="http://schemas.microsoft.com/office/drawing/2014/main" id="{CE792BC6-C096-4A64-A818-31F88A684E6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649700" y="892175"/>
          <a:ext cx="44450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14</xdr:col>
      <xdr:colOff>0</xdr:colOff>
      <xdr:row>6</xdr:row>
      <xdr:rowOff>9525</xdr:rowOff>
    </xdr:from>
    <xdr:ext cx="53975" cy="62865"/>
    <xdr:pic>
      <xdr:nvPicPr>
        <xdr:cNvPr id="599" name="BEx1KD7H6UB1VYCJ7O61P562EIUY" descr="IQGV9140X0K0UPBL8OGU3I44J" hidden="1">
          <a:extLst>
            <a:ext uri="{FF2B5EF4-FFF2-40B4-BE49-F238E27FC236}">
              <a16:creationId xmlns:a16="http://schemas.microsoft.com/office/drawing/2014/main" id="{9A15F988-3056-4E08-AB3C-BEDF2AF8688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649700" y="977900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14</xdr:col>
      <xdr:colOff>0</xdr:colOff>
      <xdr:row>6</xdr:row>
      <xdr:rowOff>85725</xdr:rowOff>
    </xdr:from>
    <xdr:ext cx="53975" cy="62865"/>
    <xdr:pic>
      <xdr:nvPicPr>
        <xdr:cNvPr id="600" name="BEx5BJQWS6YWHH4ZMSUAMD641V6Y" descr="ZTMFMXCIQSECDX38ALEFHUB00" hidden="1">
          <a:extLst>
            <a:ext uri="{FF2B5EF4-FFF2-40B4-BE49-F238E27FC236}">
              <a16:creationId xmlns:a16="http://schemas.microsoft.com/office/drawing/2014/main" id="{02AA150D-7130-4D4A-B77B-E135FF29FA6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649700" y="1054100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14</xdr:col>
      <xdr:colOff>0</xdr:colOff>
      <xdr:row>6</xdr:row>
      <xdr:rowOff>9525</xdr:rowOff>
    </xdr:from>
    <xdr:ext cx="47625" cy="62865"/>
    <xdr:pic>
      <xdr:nvPicPr>
        <xdr:cNvPr id="601" name="BExVTO5Q8G2M7BPL4B2584LQS0R0" descr="OB6Q8NA4LZFE4GM9Y3V56BPMQ" hidden="1">
          <a:extLst>
            <a:ext uri="{FF2B5EF4-FFF2-40B4-BE49-F238E27FC236}">
              <a16:creationId xmlns:a16="http://schemas.microsoft.com/office/drawing/2014/main" id="{3219EDBA-2B70-4A28-BE5A-63C432555EE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649700" y="977900"/>
          <a:ext cx="4762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14</xdr:col>
      <xdr:colOff>0</xdr:colOff>
      <xdr:row>6</xdr:row>
      <xdr:rowOff>85725</xdr:rowOff>
    </xdr:from>
    <xdr:ext cx="47625" cy="62865"/>
    <xdr:pic>
      <xdr:nvPicPr>
        <xdr:cNvPr id="602" name="BExIFSCLN1G86X78PFLTSMRP0US5" descr="9JK4SPV4DG7VTCZIILWHXQU5J" hidden="1">
          <a:extLst>
            <a:ext uri="{FF2B5EF4-FFF2-40B4-BE49-F238E27FC236}">
              <a16:creationId xmlns:a16="http://schemas.microsoft.com/office/drawing/2014/main" id="{C4234C9F-9C51-4DD0-BC82-59F38BF723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649700" y="1054100"/>
          <a:ext cx="4762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14</xdr:col>
      <xdr:colOff>0</xdr:colOff>
      <xdr:row>6</xdr:row>
      <xdr:rowOff>9525</xdr:rowOff>
    </xdr:from>
    <xdr:ext cx="53975" cy="62865"/>
    <xdr:pic>
      <xdr:nvPicPr>
        <xdr:cNvPr id="603" name="BEx5AQZ4ETQ9LMY5EBWVH20Z7VXQ" hidden="1">
          <a:extLst>
            <a:ext uri="{FF2B5EF4-FFF2-40B4-BE49-F238E27FC236}">
              <a16:creationId xmlns:a16="http://schemas.microsoft.com/office/drawing/2014/main" id="{2190174E-724D-4792-818A-24FE3D6B374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649700" y="977900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14</xdr:col>
      <xdr:colOff>0</xdr:colOff>
      <xdr:row>6</xdr:row>
      <xdr:rowOff>85725</xdr:rowOff>
    </xdr:from>
    <xdr:ext cx="53975" cy="62865"/>
    <xdr:pic>
      <xdr:nvPicPr>
        <xdr:cNvPr id="604" name="BExUBK0YZ5VYFY8TTITJGJU9S06A" hidden="1">
          <a:extLst>
            <a:ext uri="{FF2B5EF4-FFF2-40B4-BE49-F238E27FC236}">
              <a16:creationId xmlns:a16="http://schemas.microsoft.com/office/drawing/2014/main" id="{188959BD-5EDD-4735-B3A7-490126A497C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649700" y="1054100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14</xdr:col>
      <xdr:colOff>0</xdr:colOff>
      <xdr:row>6</xdr:row>
      <xdr:rowOff>9525</xdr:rowOff>
    </xdr:from>
    <xdr:ext cx="44450" cy="62865"/>
    <xdr:pic>
      <xdr:nvPicPr>
        <xdr:cNvPr id="605" name="BExUEZCSSJ7RN4J18I2NUIQR2FZS" hidden="1">
          <a:extLst>
            <a:ext uri="{FF2B5EF4-FFF2-40B4-BE49-F238E27FC236}">
              <a16:creationId xmlns:a16="http://schemas.microsoft.com/office/drawing/2014/main" id="{B7181EDE-5B05-4500-80C7-53E747F270D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649700" y="977900"/>
          <a:ext cx="44450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14</xdr:col>
      <xdr:colOff>0</xdr:colOff>
      <xdr:row>6</xdr:row>
      <xdr:rowOff>85725</xdr:rowOff>
    </xdr:from>
    <xdr:ext cx="44450" cy="62865"/>
    <xdr:pic>
      <xdr:nvPicPr>
        <xdr:cNvPr id="606" name="BExS3JDQWF7U3F5JTEVOE16ASIYK" hidden="1">
          <a:extLst>
            <a:ext uri="{FF2B5EF4-FFF2-40B4-BE49-F238E27FC236}">
              <a16:creationId xmlns:a16="http://schemas.microsoft.com/office/drawing/2014/main" id="{A759E05C-DDF3-47A2-92D7-D157B6E2AE6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649700" y="1054100"/>
          <a:ext cx="44450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14</xdr:col>
      <xdr:colOff>0</xdr:colOff>
      <xdr:row>7</xdr:row>
      <xdr:rowOff>9525</xdr:rowOff>
    </xdr:from>
    <xdr:ext cx="53975" cy="62865"/>
    <xdr:pic>
      <xdr:nvPicPr>
        <xdr:cNvPr id="607" name="BEx1KD7H6UB1VYCJ7O61P562EIUY" descr="IQGV9140X0K0UPBL8OGU3I44J" hidden="1">
          <a:extLst>
            <a:ext uri="{FF2B5EF4-FFF2-40B4-BE49-F238E27FC236}">
              <a16:creationId xmlns:a16="http://schemas.microsoft.com/office/drawing/2014/main" id="{9CDD66DC-7230-4FBD-AC2C-1B6EF13FA04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649700" y="1139825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14</xdr:col>
      <xdr:colOff>0</xdr:colOff>
      <xdr:row>7</xdr:row>
      <xdr:rowOff>85725</xdr:rowOff>
    </xdr:from>
    <xdr:ext cx="53975" cy="62865"/>
    <xdr:pic>
      <xdr:nvPicPr>
        <xdr:cNvPr id="608" name="BEx5BJQWS6YWHH4ZMSUAMD641V6Y" descr="ZTMFMXCIQSECDX38ALEFHUB00" hidden="1">
          <a:extLst>
            <a:ext uri="{FF2B5EF4-FFF2-40B4-BE49-F238E27FC236}">
              <a16:creationId xmlns:a16="http://schemas.microsoft.com/office/drawing/2014/main" id="{2699CF97-F22E-4917-A69F-7525BB5CEAF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649700" y="1216025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14</xdr:col>
      <xdr:colOff>0</xdr:colOff>
      <xdr:row>7</xdr:row>
      <xdr:rowOff>9525</xdr:rowOff>
    </xdr:from>
    <xdr:ext cx="47625" cy="62865"/>
    <xdr:pic>
      <xdr:nvPicPr>
        <xdr:cNvPr id="609" name="BExVTO5Q8G2M7BPL4B2584LQS0R0" descr="OB6Q8NA4LZFE4GM9Y3V56BPMQ" hidden="1">
          <a:extLst>
            <a:ext uri="{FF2B5EF4-FFF2-40B4-BE49-F238E27FC236}">
              <a16:creationId xmlns:a16="http://schemas.microsoft.com/office/drawing/2014/main" id="{CD7FD099-B7B8-46D1-A2E8-0B2FB20991A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649700" y="1139825"/>
          <a:ext cx="4762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14</xdr:col>
      <xdr:colOff>0</xdr:colOff>
      <xdr:row>7</xdr:row>
      <xdr:rowOff>85725</xdr:rowOff>
    </xdr:from>
    <xdr:ext cx="47625" cy="62865"/>
    <xdr:pic>
      <xdr:nvPicPr>
        <xdr:cNvPr id="610" name="BExIFSCLN1G86X78PFLTSMRP0US5" descr="9JK4SPV4DG7VTCZIILWHXQU5J" hidden="1">
          <a:extLst>
            <a:ext uri="{FF2B5EF4-FFF2-40B4-BE49-F238E27FC236}">
              <a16:creationId xmlns:a16="http://schemas.microsoft.com/office/drawing/2014/main" id="{0EA6C624-FAAE-441F-8C09-C56877CD9B8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649700" y="1216025"/>
          <a:ext cx="4762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14</xdr:col>
      <xdr:colOff>0</xdr:colOff>
      <xdr:row>7</xdr:row>
      <xdr:rowOff>9525</xdr:rowOff>
    </xdr:from>
    <xdr:ext cx="53975" cy="62865"/>
    <xdr:pic>
      <xdr:nvPicPr>
        <xdr:cNvPr id="611" name="BEx5AQZ4ETQ9LMY5EBWVH20Z7VXQ" hidden="1">
          <a:extLst>
            <a:ext uri="{FF2B5EF4-FFF2-40B4-BE49-F238E27FC236}">
              <a16:creationId xmlns:a16="http://schemas.microsoft.com/office/drawing/2014/main" id="{303AF15B-3D4C-4FCF-AE8F-4C63290A1F8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649700" y="1139825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14</xdr:col>
      <xdr:colOff>0</xdr:colOff>
      <xdr:row>7</xdr:row>
      <xdr:rowOff>85725</xdr:rowOff>
    </xdr:from>
    <xdr:ext cx="53975" cy="62865"/>
    <xdr:pic>
      <xdr:nvPicPr>
        <xdr:cNvPr id="612" name="BExUBK0YZ5VYFY8TTITJGJU9S06A" hidden="1">
          <a:extLst>
            <a:ext uri="{FF2B5EF4-FFF2-40B4-BE49-F238E27FC236}">
              <a16:creationId xmlns:a16="http://schemas.microsoft.com/office/drawing/2014/main" id="{86AEA610-2814-45A7-B671-497A443573F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649700" y="1216025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14</xdr:col>
      <xdr:colOff>0</xdr:colOff>
      <xdr:row>7</xdr:row>
      <xdr:rowOff>9525</xdr:rowOff>
    </xdr:from>
    <xdr:ext cx="44450" cy="62865"/>
    <xdr:pic>
      <xdr:nvPicPr>
        <xdr:cNvPr id="613" name="BExUEZCSSJ7RN4J18I2NUIQR2FZS" hidden="1">
          <a:extLst>
            <a:ext uri="{FF2B5EF4-FFF2-40B4-BE49-F238E27FC236}">
              <a16:creationId xmlns:a16="http://schemas.microsoft.com/office/drawing/2014/main" id="{38BE159A-D8D3-49C2-A83A-5A99667B39C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649700" y="1139825"/>
          <a:ext cx="44450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14</xdr:col>
      <xdr:colOff>0</xdr:colOff>
      <xdr:row>7</xdr:row>
      <xdr:rowOff>85725</xdr:rowOff>
    </xdr:from>
    <xdr:ext cx="44450" cy="62865"/>
    <xdr:pic>
      <xdr:nvPicPr>
        <xdr:cNvPr id="614" name="BExS3JDQWF7U3F5JTEVOE16ASIYK" hidden="1">
          <a:extLst>
            <a:ext uri="{FF2B5EF4-FFF2-40B4-BE49-F238E27FC236}">
              <a16:creationId xmlns:a16="http://schemas.microsoft.com/office/drawing/2014/main" id="{EF20D371-5B1C-434A-99FC-98F99B5479B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649700" y="1216025"/>
          <a:ext cx="44450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15</xdr:col>
      <xdr:colOff>0</xdr:colOff>
      <xdr:row>3</xdr:row>
      <xdr:rowOff>9525</xdr:rowOff>
    </xdr:from>
    <xdr:ext cx="53975" cy="59690"/>
    <xdr:pic>
      <xdr:nvPicPr>
        <xdr:cNvPr id="615" name="BEx1KD7H6UB1VYCJ7O61P562EIUY" descr="IQGV9140X0K0UPBL8OGU3I44J" hidden="1">
          <a:extLst>
            <a:ext uri="{FF2B5EF4-FFF2-40B4-BE49-F238E27FC236}">
              <a16:creationId xmlns:a16="http://schemas.microsoft.com/office/drawing/2014/main" id="{4D65CB7E-8045-4E18-A782-C4A9AC1F2BF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821275" y="492125"/>
          <a:ext cx="53975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15</xdr:col>
      <xdr:colOff>0</xdr:colOff>
      <xdr:row>3</xdr:row>
      <xdr:rowOff>85725</xdr:rowOff>
    </xdr:from>
    <xdr:ext cx="53975" cy="59690"/>
    <xdr:pic>
      <xdr:nvPicPr>
        <xdr:cNvPr id="616" name="BEx5BJQWS6YWHH4ZMSUAMD641V6Y" descr="ZTMFMXCIQSECDX38ALEFHUB00" hidden="1">
          <a:extLst>
            <a:ext uri="{FF2B5EF4-FFF2-40B4-BE49-F238E27FC236}">
              <a16:creationId xmlns:a16="http://schemas.microsoft.com/office/drawing/2014/main" id="{1D5FFCA2-0931-4CC2-8AAB-A526230499B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821275" y="568325"/>
          <a:ext cx="53975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15</xdr:col>
      <xdr:colOff>0</xdr:colOff>
      <xdr:row>3</xdr:row>
      <xdr:rowOff>9525</xdr:rowOff>
    </xdr:from>
    <xdr:ext cx="44450" cy="59690"/>
    <xdr:pic>
      <xdr:nvPicPr>
        <xdr:cNvPr id="617" name="BExVTO5Q8G2M7BPL4B2584LQS0R0" descr="OB6Q8NA4LZFE4GM9Y3V56BPMQ" hidden="1">
          <a:extLst>
            <a:ext uri="{FF2B5EF4-FFF2-40B4-BE49-F238E27FC236}">
              <a16:creationId xmlns:a16="http://schemas.microsoft.com/office/drawing/2014/main" id="{0E9AF12E-4756-465D-9570-B16620AB583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821275" y="492125"/>
          <a:ext cx="44450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15</xdr:col>
      <xdr:colOff>0</xdr:colOff>
      <xdr:row>3</xdr:row>
      <xdr:rowOff>85725</xdr:rowOff>
    </xdr:from>
    <xdr:ext cx="44450" cy="59690"/>
    <xdr:pic>
      <xdr:nvPicPr>
        <xdr:cNvPr id="618" name="BExIFSCLN1G86X78PFLTSMRP0US5" descr="9JK4SPV4DG7VTCZIILWHXQU5J" hidden="1">
          <a:extLst>
            <a:ext uri="{FF2B5EF4-FFF2-40B4-BE49-F238E27FC236}">
              <a16:creationId xmlns:a16="http://schemas.microsoft.com/office/drawing/2014/main" id="{F6EC7B55-BA6D-4044-9459-421DB9240A3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821275" y="568325"/>
          <a:ext cx="44450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15</xdr:col>
      <xdr:colOff>0</xdr:colOff>
      <xdr:row>3</xdr:row>
      <xdr:rowOff>9525</xdr:rowOff>
    </xdr:from>
    <xdr:ext cx="53975" cy="59690"/>
    <xdr:pic>
      <xdr:nvPicPr>
        <xdr:cNvPr id="619" name="BEx5AQZ4ETQ9LMY5EBWVH20Z7VXQ" hidden="1">
          <a:extLst>
            <a:ext uri="{FF2B5EF4-FFF2-40B4-BE49-F238E27FC236}">
              <a16:creationId xmlns:a16="http://schemas.microsoft.com/office/drawing/2014/main" id="{81E23361-DE16-4C12-9291-C6DDC48B039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821275" y="492125"/>
          <a:ext cx="53975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15</xdr:col>
      <xdr:colOff>0</xdr:colOff>
      <xdr:row>3</xdr:row>
      <xdr:rowOff>85725</xdr:rowOff>
    </xdr:from>
    <xdr:ext cx="53975" cy="59690"/>
    <xdr:pic>
      <xdr:nvPicPr>
        <xdr:cNvPr id="620" name="BExUBK0YZ5VYFY8TTITJGJU9S06A" hidden="1">
          <a:extLst>
            <a:ext uri="{FF2B5EF4-FFF2-40B4-BE49-F238E27FC236}">
              <a16:creationId xmlns:a16="http://schemas.microsoft.com/office/drawing/2014/main" id="{32343824-ADA5-46D9-861A-BFC7B6FAD7B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821275" y="568325"/>
          <a:ext cx="53975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15</xdr:col>
      <xdr:colOff>0</xdr:colOff>
      <xdr:row>3</xdr:row>
      <xdr:rowOff>9525</xdr:rowOff>
    </xdr:from>
    <xdr:ext cx="47625" cy="59690"/>
    <xdr:pic>
      <xdr:nvPicPr>
        <xdr:cNvPr id="621" name="BExUEZCSSJ7RN4J18I2NUIQR2FZS" hidden="1">
          <a:extLst>
            <a:ext uri="{FF2B5EF4-FFF2-40B4-BE49-F238E27FC236}">
              <a16:creationId xmlns:a16="http://schemas.microsoft.com/office/drawing/2014/main" id="{268F9ACC-E643-4F94-A833-7F777A07873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821275" y="492125"/>
          <a:ext cx="47625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15</xdr:col>
      <xdr:colOff>0</xdr:colOff>
      <xdr:row>3</xdr:row>
      <xdr:rowOff>85725</xdr:rowOff>
    </xdr:from>
    <xdr:ext cx="47625" cy="59690"/>
    <xdr:pic>
      <xdr:nvPicPr>
        <xdr:cNvPr id="622" name="BExS3JDQWF7U3F5JTEVOE16ASIYK" hidden="1">
          <a:extLst>
            <a:ext uri="{FF2B5EF4-FFF2-40B4-BE49-F238E27FC236}">
              <a16:creationId xmlns:a16="http://schemas.microsoft.com/office/drawing/2014/main" id="{538D259F-A9F5-4567-8765-AF8A59C3362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821275" y="568325"/>
          <a:ext cx="47625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15</xdr:col>
      <xdr:colOff>0</xdr:colOff>
      <xdr:row>8</xdr:row>
      <xdr:rowOff>0</xdr:rowOff>
    </xdr:from>
    <xdr:ext cx="142240" cy="144508"/>
    <xdr:pic>
      <xdr:nvPicPr>
        <xdr:cNvPr id="623" name="BExQ6YTFRCLM0PV07QEQSXQHLWD4" descr="Collapsed" hidden="1">
          <a:extLst>
            <a:ext uri="{FF2B5EF4-FFF2-40B4-BE49-F238E27FC236}">
              <a16:creationId xmlns:a16="http://schemas.microsoft.com/office/drawing/2014/main" id="{E08F26E0-4E46-4F40-A369-C85ACB7DDC2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821275" y="1295400"/>
          <a:ext cx="142240" cy="144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15</xdr:col>
      <xdr:colOff>0</xdr:colOff>
      <xdr:row>7</xdr:row>
      <xdr:rowOff>57150</xdr:rowOff>
    </xdr:from>
    <xdr:ext cx="142240" cy="138793"/>
    <xdr:pic>
      <xdr:nvPicPr>
        <xdr:cNvPr id="624" name="BExH2RMY2HZEOQYF40YOMAYC0RSL" descr="Expanded" hidden="1">
          <a:extLst>
            <a:ext uri="{FF2B5EF4-FFF2-40B4-BE49-F238E27FC236}">
              <a16:creationId xmlns:a16="http://schemas.microsoft.com/office/drawing/2014/main" id="{920727C7-C338-41E3-90F3-D57C0F6D943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821275" y="1190625"/>
          <a:ext cx="142240" cy="1387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15</xdr:col>
      <xdr:colOff>0</xdr:colOff>
      <xdr:row>4</xdr:row>
      <xdr:rowOff>9525</xdr:rowOff>
    </xdr:from>
    <xdr:ext cx="53975" cy="62865"/>
    <xdr:pic>
      <xdr:nvPicPr>
        <xdr:cNvPr id="625" name="BEx1KD7H6UB1VYCJ7O61P562EIUY" descr="IQGV9140X0K0UPBL8OGU3I44J" hidden="1">
          <a:extLst>
            <a:ext uri="{FF2B5EF4-FFF2-40B4-BE49-F238E27FC236}">
              <a16:creationId xmlns:a16="http://schemas.microsoft.com/office/drawing/2014/main" id="{77EE98EB-4E8D-45CB-B557-54602C7E44A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821275" y="654050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15</xdr:col>
      <xdr:colOff>0</xdr:colOff>
      <xdr:row>4</xdr:row>
      <xdr:rowOff>85725</xdr:rowOff>
    </xdr:from>
    <xdr:ext cx="53975" cy="62865"/>
    <xdr:pic>
      <xdr:nvPicPr>
        <xdr:cNvPr id="626" name="BEx5BJQWS6YWHH4ZMSUAMD641V6Y" descr="ZTMFMXCIQSECDX38ALEFHUB00" hidden="1">
          <a:extLst>
            <a:ext uri="{FF2B5EF4-FFF2-40B4-BE49-F238E27FC236}">
              <a16:creationId xmlns:a16="http://schemas.microsoft.com/office/drawing/2014/main" id="{E28DC85B-E8A8-4E27-887D-6956042BA94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821275" y="730250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15</xdr:col>
      <xdr:colOff>0</xdr:colOff>
      <xdr:row>4</xdr:row>
      <xdr:rowOff>9525</xdr:rowOff>
    </xdr:from>
    <xdr:ext cx="47625" cy="62865"/>
    <xdr:pic>
      <xdr:nvPicPr>
        <xdr:cNvPr id="627" name="BExVTO5Q8G2M7BPL4B2584LQS0R0" descr="OB6Q8NA4LZFE4GM9Y3V56BPMQ" hidden="1">
          <a:extLst>
            <a:ext uri="{FF2B5EF4-FFF2-40B4-BE49-F238E27FC236}">
              <a16:creationId xmlns:a16="http://schemas.microsoft.com/office/drawing/2014/main" id="{CC758033-9648-4948-B5F2-4FA0E036CBD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821275" y="654050"/>
          <a:ext cx="4762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15</xdr:col>
      <xdr:colOff>0</xdr:colOff>
      <xdr:row>4</xdr:row>
      <xdr:rowOff>85725</xdr:rowOff>
    </xdr:from>
    <xdr:ext cx="47625" cy="62865"/>
    <xdr:pic>
      <xdr:nvPicPr>
        <xdr:cNvPr id="628" name="BExIFSCLN1G86X78PFLTSMRP0US5" descr="9JK4SPV4DG7VTCZIILWHXQU5J" hidden="1">
          <a:extLst>
            <a:ext uri="{FF2B5EF4-FFF2-40B4-BE49-F238E27FC236}">
              <a16:creationId xmlns:a16="http://schemas.microsoft.com/office/drawing/2014/main" id="{13F0E5AF-EAD3-4220-8DF6-E16D2E4363F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821275" y="730250"/>
          <a:ext cx="4762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15</xdr:col>
      <xdr:colOff>0</xdr:colOff>
      <xdr:row>4</xdr:row>
      <xdr:rowOff>9525</xdr:rowOff>
    </xdr:from>
    <xdr:ext cx="53975" cy="62865"/>
    <xdr:pic>
      <xdr:nvPicPr>
        <xdr:cNvPr id="629" name="BEx5AQZ4ETQ9LMY5EBWVH20Z7VXQ" hidden="1">
          <a:extLst>
            <a:ext uri="{FF2B5EF4-FFF2-40B4-BE49-F238E27FC236}">
              <a16:creationId xmlns:a16="http://schemas.microsoft.com/office/drawing/2014/main" id="{7D6DA4FE-06D4-4D45-AF2B-65F2F3A280C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821275" y="654050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15</xdr:col>
      <xdr:colOff>0</xdr:colOff>
      <xdr:row>4</xdr:row>
      <xdr:rowOff>85725</xdr:rowOff>
    </xdr:from>
    <xdr:ext cx="53975" cy="62865"/>
    <xdr:pic>
      <xdr:nvPicPr>
        <xdr:cNvPr id="630" name="BExUBK0YZ5VYFY8TTITJGJU9S06A" hidden="1">
          <a:extLst>
            <a:ext uri="{FF2B5EF4-FFF2-40B4-BE49-F238E27FC236}">
              <a16:creationId xmlns:a16="http://schemas.microsoft.com/office/drawing/2014/main" id="{18AF020E-94A8-49C5-9362-EDBF97A069F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821275" y="730250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15</xdr:col>
      <xdr:colOff>0</xdr:colOff>
      <xdr:row>4</xdr:row>
      <xdr:rowOff>9525</xdr:rowOff>
    </xdr:from>
    <xdr:ext cx="44450" cy="62865"/>
    <xdr:pic>
      <xdr:nvPicPr>
        <xdr:cNvPr id="631" name="BExUEZCSSJ7RN4J18I2NUIQR2FZS" hidden="1">
          <a:extLst>
            <a:ext uri="{FF2B5EF4-FFF2-40B4-BE49-F238E27FC236}">
              <a16:creationId xmlns:a16="http://schemas.microsoft.com/office/drawing/2014/main" id="{EDA1E774-14B6-424F-AEA9-0CADBB0D08D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821275" y="654050"/>
          <a:ext cx="44450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15</xdr:col>
      <xdr:colOff>0</xdr:colOff>
      <xdr:row>4</xdr:row>
      <xdr:rowOff>85725</xdr:rowOff>
    </xdr:from>
    <xdr:ext cx="44450" cy="62865"/>
    <xdr:pic>
      <xdr:nvPicPr>
        <xdr:cNvPr id="632" name="BExS3JDQWF7U3F5JTEVOE16ASIYK" hidden="1">
          <a:extLst>
            <a:ext uri="{FF2B5EF4-FFF2-40B4-BE49-F238E27FC236}">
              <a16:creationId xmlns:a16="http://schemas.microsoft.com/office/drawing/2014/main" id="{D8A12F43-B5AE-4749-BC90-D860BE1F229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821275" y="730250"/>
          <a:ext cx="44450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15</xdr:col>
      <xdr:colOff>0</xdr:colOff>
      <xdr:row>5</xdr:row>
      <xdr:rowOff>9525</xdr:rowOff>
    </xdr:from>
    <xdr:ext cx="53975" cy="62865"/>
    <xdr:pic>
      <xdr:nvPicPr>
        <xdr:cNvPr id="633" name="BEx1KD7H6UB1VYCJ7O61P562EIUY" descr="IQGV9140X0K0UPBL8OGU3I44J" hidden="1">
          <a:extLst>
            <a:ext uri="{FF2B5EF4-FFF2-40B4-BE49-F238E27FC236}">
              <a16:creationId xmlns:a16="http://schemas.microsoft.com/office/drawing/2014/main" id="{D5C41E1F-8781-474B-8DE6-C9AB3E28944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821275" y="815975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15</xdr:col>
      <xdr:colOff>0</xdr:colOff>
      <xdr:row>5</xdr:row>
      <xdr:rowOff>85725</xdr:rowOff>
    </xdr:from>
    <xdr:ext cx="53975" cy="62865"/>
    <xdr:pic>
      <xdr:nvPicPr>
        <xdr:cNvPr id="634" name="BEx5BJQWS6YWHH4ZMSUAMD641V6Y" descr="ZTMFMXCIQSECDX38ALEFHUB00" hidden="1">
          <a:extLst>
            <a:ext uri="{FF2B5EF4-FFF2-40B4-BE49-F238E27FC236}">
              <a16:creationId xmlns:a16="http://schemas.microsoft.com/office/drawing/2014/main" id="{D9877255-A07E-431B-B41A-33B4BB0F2F3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821275" y="892175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15</xdr:col>
      <xdr:colOff>0</xdr:colOff>
      <xdr:row>5</xdr:row>
      <xdr:rowOff>9525</xdr:rowOff>
    </xdr:from>
    <xdr:ext cx="47625" cy="62865"/>
    <xdr:pic>
      <xdr:nvPicPr>
        <xdr:cNvPr id="635" name="BExVTO5Q8G2M7BPL4B2584LQS0R0" descr="OB6Q8NA4LZFE4GM9Y3V56BPMQ" hidden="1">
          <a:extLst>
            <a:ext uri="{FF2B5EF4-FFF2-40B4-BE49-F238E27FC236}">
              <a16:creationId xmlns:a16="http://schemas.microsoft.com/office/drawing/2014/main" id="{34BF8D1F-6A68-4D51-8C4C-C6A59155906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821275" y="815975"/>
          <a:ext cx="4762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15</xdr:col>
      <xdr:colOff>0</xdr:colOff>
      <xdr:row>5</xdr:row>
      <xdr:rowOff>85725</xdr:rowOff>
    </xdr:from>
    <xdr:ext cx="47625" cy="62865"/>
    <xdr:pic>
      <xdr:nvPicPr>
        <xdr:cNvPr id="636" name="BExIFSCLN1G86X78PFLTSMRP0US5" descr="9JK4SPV4DG7VTCZIILWHXQU5J" hidden="1">
          <a:extLst>
            <a:ext uri="{FF2B5EF4-FFF2-40B4-BE49-F238E27FC236}">
              <a16:creationId xmlns:a16="http://schemas.microsoft.com/office/drawing/2014/main" id="{0C4A0B84-CD3A-4331-A4DF-B91F7F55CFC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821275" y="892175"/>
          <a:ext cx="4762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15</xdr:col>
      <xdr:colOff>0</xdr:colOff>
      <xdr:row>5</xdr:row>
      <xdr:rowOff>9525</xdr:rowOff>
    </xdr:from>
    <xdr:ext cx="53975" cy="62865"/>
    <xdr:pic>
      <xdr:nvPicPr>
        <xdr:cNvPr id="637" name="BEx5AQZ4ETQ9LMY5EBWVH20Z7VXQ" hidden="1">
          <a:extLst>
            <a:ext uri="{FF2B5EF4-FFF2-40B4-BE49-F238E27FC236}">
              <a16:creationId xmlns:a16="http://schemas.microsoft.com/office/drawing/2014/main" id="{5498F225-AB82-4F81-B8B5-701C0812D09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821275" y="815975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15</xdr:col>
      <xdr:colOff>0</xdr:colOff>
      <xdr:row>5</xdr:row>
      <xdr:rowOff>85725</xdr:rowOff>
    </xdr:from>
    <xdr:ext cx="53975" cy="62865"/>
    <xdr:pic>
      <xdr:nvPicPr>
        <xdr:cNvPr id="638" name="BExUBK0YZ5VYFY8TTITJGJU9S06A" hidden="1">
          <a:extLst>
            <a:ext uri="{FF2B5EF4-FFF2-40B4-BE49-F238E27FC236}">
              <a16:creationId xmlns:a16="http://schemas.microsoft.com/office/drawing/2014/main" id="{07FF1721-4FD5-454B-8C64-D2205FE0342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821275" y="892175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15</xdr:col>
      <xdr:colOff>0</xdr:colOff>
      <xdr:row>5</xdr:row>
      <xdr:rowOff>9525</xdr:rowOff>
    </xdr:from>
    <xdr:ext cx="44450" cy="62865"/>
    <xdr:pic>
      <xdr:nvPicPr>
        <xdr:cNvPr id="639" name="BExUEZCSSJ7RN4J18I2NUIQR2FZS" hidden="1">
          <a:extLst>
            <a:ext uri="{FF2B5EF4-FFF2-40B4-BE49-F238E27FC236}">
              <a16:creationId xmlns:a16="http://schemas.microsoft.com/office/drawing/2014/main" id="{5919CA0E-96D7-4FEA-8A5C-9EA949AD1D6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821275" y="815975"/>
          <a:ext cx="44450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15</xdr:col>
      <xdr:colOff>0</xdr:colOff>
      <xdr:row>5</xdr:row>
      <xdr:rowOff>85725</xdr:rowOff>
    </xdr:from>
    <xdr:ext cx="44450" cy="62865"/>
    <xdr:pic>
      <xdr:nvPicPr>
        <xdr:cNvPr id="640" name="BExS3JDQWF7U3F5JTEVOE16ASIYK" hidden="1">
          <a:extLst>
            <a:ext uri="{FF2B5EF4-FFF2-40B4-BE49-F238E27FC236}">
              <a16:creationId xmlns:a16="http://schemas.microsoft.com/office/drawing/2014/main" id="{0226E135-3B41-428E-94E0-A7C32A4E34C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821275" y="892175"/>
          <a:ext cx="44450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15</xdr:col>
      <xdr:colOff>0</xdr:colOff>
      <xdr:row>6</xdr:row>
      <xdr:rowOff>9525</xdr:rowOff>
    </xdr:from>
    <xdr:ext cx="53975" cy="62865"/>
    <xdr:pic>
      <xdr:nvPicPr>
        <xdr:cNvPr id="641" name="BEx1KD7H6UB1VYCJ7O61P562EIUY" descr="IQGV9140X0K0UPBL8OGU3I44J" hidden="1">
          <a:extLst>
            <a:ext uri="{FF2B5EF4-FFF2-40B4-BE49-F238E27FC236}">
              <a16:creationId xmlns:a16="http://schemas.microsoft.com/office/drawing/2014/main" id="{12A771CF-48DD-429A-AED2-CA17F388554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821275" y="977900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15</xdr:col>
      <xdr:colOff>0</xdr:colOff>
      <xdr:row>6</xdr:row>
      <xdr:rowOff>85725</xdr:rowOff>
    </xdr:from>
    <xdr:ext cx="53975" cy="62865"/>
    <xdr:pic>
      <xdr:nvPicPr>
        <xdr:cNvPr id="642" name="BEx5BJQWS6YWHH4ZMSUAMD641V6Y" descr="ZTMFMXCIQSECDX38ALEFHUB00" hidden="1">
          <a:extLst>
            <a:ext uri="{FF2B5EF4-FFF2-40B4-BE49-F238E27FC236}">
              <a16:creationId xmlns:a16="http://schemas.microsoft.com/office/drawing/2014/main" id="{ADD63CD7-8F24-474A-BF3F-1C376F06F50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821275" y="1054100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15</xdr:col>
      <xdr:colOff>0</xdr:colOff>
      <xdr:row>6</xdr:row>
      <xdr:rowOff>9525</xdr:rowOff>
    </xdr:from>
    <xdr:ext cx="47625" cy="62865"/>
    <xdr:pic>
      <xdr:nvPicPr>
        <xdr:cNvPr id="643" name="BExVTO5Q8G2M7BPL4B2584LQS0R0" descr="OB6Q8NA4LZFE4GM9Y3V56BPMQ" hidden="1">
          <a:extLst>
            <a:ext uri="{FF2B5EF4-FFF2-40B4-BE49-F238E27FC236}">
              <a16:creationId xmlns:a16="http://schemas.microsoft.com/office/drawing/2014/main" id="{B2A02245-5865-429D-94CA-C04193ED1EF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821275" y="977900"/>
          <a:ext cx="4762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15</xdr:col>
      <xdr:colOff>0</xdr:colOff>
      <xdr:row>6</xdr:row>
      <xdr:rowOff>85725</xdr:rowOff>
    </xdr:from>
    <xdr:ext cx="47625" cy="62865"/>
    <xdr:pic>
      <xdr:nvPicPr>
        <xdr:cNvPr id="644" name="BExIFSCLN1G86X78PFLTSMRP0US5" descr="9JK4SPV4DG7VTCZIILWHXQU5J" hidden="1">
          <a:extLst>
            <a:ext uri="{FF2B5EF4-FFF2-40B4-BE49-F238E27FC236}">
              <a16:creationId xmlns:a16="http://schemas.microsoft.com/office/drawing/2014/main" id="{1209C581-385E-49B7-9955-3DA6BD9AE6E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821275" y="1054100"/>
          <a:ext cx="4762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15</xdr:col>
      <xdr:colOff>0</xdr:colOff>
      <xdr:row>6</xdr:row>
      <xdr:rowOff>9525</xdr:rowOff>
    </xdr:from>
    <xdr:ext cx="53975" cy="62865"/>
    <xdr:pic>
      <xdr:nvPicPr>
        <xdr:cNvPr id="645" name="BEx5AQZ4ETQ9LMY5EBWVH20Z7VXQ" hidden="1">
          <a:extLst>
            <a:ext uri="{FF2B5EF4-FFF2-40B4-BE49-F238E27FC236}">
              <a16:creationId xmlns:a16="http://schemas.microsoft.com/office/drawing/2014/main" id="{F1379375-A088-4FE5-9F01-CE05F425C72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821275" y="977900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15</xdr:col>
      <xdr:colOff>0</xdr:colOff>
      <xdr:row>6</xdr:row>
      <xdr:rowOff>85725</xdr:rowOff>
    </xdr:from>
    <xdr:ext cx="53975" cy="62865"/>
    <xdr:pic>
      <xdr:nvPicPr>
        <xdr:cNvPr id="646" name="BExUBK0YZ5VYFY8TTITJGJU9S06A" hidden="1">
          <a:extLst>
            <a:ext uri="{FF2B5EF4-FFF2-40B4-BE49-F238E27FC236}">
              <a16:creationId xmlns:a16="http://schemas.microsoft.com/office/drawing/2014/main" id="{2047BCDB-53B7-42E6-885B-F023289CCAC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821275" y="1054100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15</xdr:col>
      <xdr:colOff>0</xdr:colOff>
      <xdr:row>6</xdr:row>
      <xdr:rowOff>9525</xdr:rowOff>
    </xdr:from>
    <xdr:ext cx="44450" cy="62865"/>
    <xdr:pic>
      <xdr:nvPicPr>
        <xdr:cNvPr id="647" name="BExUEZCSSJ7RN4J18I2NUIQR2FZS" hidden="1">
          <a:extLst>
            <a:ext uri="{FF2B5EF4-FFF2-40B4-BE49-F238E27FC236}">
              <a16:creationId xmlns:a16="http://schemas.microsoft.com/office/drawing/2014/main" id="{9D8C0D09-ED6F-4ED1-B5F8-817FC63D01E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821275" y="977900"/>
          <a:ext cx="44450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15</xdr:col>
      <xdr:colOff>0</xdr:colOff>
      <xdr:row>6</xdr:row>
      <xdr:rowOff>85725</xdr:rowOff>
    </xdr:from>
    <xdr:ext cx="44450" cy="62865"/>
    <xdr:pic>
      <xdr:nvPicPr>
        <xdr:cNvPr id="648" name="BExS3JDQWF7U3F5JTEVOE16ASIYK" hidden="1">
          <a:extLst>
            <a:ext uri="{FF2B5EF4-FFF2-40B4-BE49-F238E27FC236}">
              <a16:creationId xmlns:a16="http://schemas.microsoft.com/office/drawing/2014/main" id="{0964DE7A-DF49-44C4-8E2F-DE3863926FE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821275" y="1054100"/>
          <a:ext cx="44450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15</xdr:col>
      <xdr:colOff>0</xdr:colOff>
      <xdr:row>7</xdr:row>
      <xdr:rowOff>9525</xdr:rowOff>
    </xdr:from>
    <xdr:ext cx="53975" cy="62865"/>
    <xdr:pic>
      <xdr:nvPicPr>
        <xdr:cNvPr id="649" name="BEx1KD7H6UB1VYCJ7O61P562EIUY" descr="IQGV9140X0K0UPBL8OGU3I44J" hidden="1">
          <a:extLst>
            <a:ext uri="{FF2B5EF4-FFF2-40B4-BE49-F238E27FC236}">
              <a16:creationId xmlns:a16="http://schemas.microsoft.com/office/drawing/2014/main" id="{CD903DB8-88E3-49F1-AD13-3D2466BA396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821275" y="1139825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15</xdr:col>
      <xdr:colOff>0</xdr:colOff>
      <xdr:row>7</xdr:row>
      <xdr:rowOff>85725</xdr:rowOff>
    </xdr:from>
    <xdr:ext cx="53975" cy="62865"/>
    <xdr:pic>
      <xdr:nvPicPr>
        <xdr:cNvPr id="650" name="BEx5BJQWS6YWHH4ZMSUAMD641V6Y" descr="ZTMFMXCIQSECDX38ALEFHUB00" hidden="1">
          <a:extLst>
            <a:ext uri="{FF2B5EF4-FFF2-40B4-BE49-F238E27FC236}">
              <a16:creationId xmlns:a16="http://schemas.microsoft.com/office/drawing/2014/main" id="{8019F28E-918F-4339-8B22-AB0EA5C4D40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821275" y="1216025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15</xdr:col>
      <xdr:colOff>0</xdr:colOff>
      <xdr:row>7</xdr:row>
      <xdr:rowOff>9525</xdr:rowOff>
    </xdr:from>
    <xdr:ext cx="47625" cy="62865"/>
    <xdr:pic>
      <xdr:nvPicPr>
        <xdr:cNvPr id="651" name="BExVTO5Q8G2M7BPL4B2584LQS0R0" descr="OB6Q8NA4LZFE4GM9Y3V56BPMQ" hidden="1">
          <a:extLst>
            <a:ext uri="{FF2B5EF4-FFF2-40B4-BE49-F238E27FC236}">
              <a16:creationId xmlns:a16="http://schemas.microsoft.com/office/drawing/2014/main" id="{76FCA061-2F13-47C7-9AE5-B11B8B2D4A3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821275" y="1139825"/>
          <a:ext cx="4762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15</xdr:col>
      <xdr:colOff>0</xdr:colOff>
      <xdr:row>7</xdr:row>
      <xdr:rowOff>85725</xdr:rowOff>
    </xdr:from>
    <xdr:ext cx="47625" cy="62865"/>
    <xdr:pic>
      <xdr:nvPicPr>
        <xdr:cNvPr id="652" name="BExIFSCLN1G86X78PFLTSMRP0US5" descr="9JK4SPV4DG7VTCZIILWHXQU5J" hidden="1">
          <a:extLst>
            <a:ext uri="{FF2B5EF4-FFF2-40B4-BE49-F238E27FC236}">
              <a16:creationId xmlns:a16="http://schemas.microsoft.com/office/drawing/2014/main" id="{D434A4CB-E638-41F0-B6B3-465ED3BB924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821275" y="1216025"/>
          <a:ext cx="4762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15</xdr:col>
      <xdr:colOff>0</xdr:colOff>
      <xdr:row>7</xdr:row>
      <xdr:rowOff>9525</xdr:rowOff>
    </xdr:from>
    <xdr:ext cx="53975" cy="62865"/>
    <xdr:pic>
      <xdr:nvPicPr>
        <xdr:cNvPr id="653" name="BEx5AQZ4ETQ9LMY5EBWVH20Z7VXQ" hidden="1">
          <a:extLst>
            <a:ext uri="{FF2B5EF4-FFF2-40B4-BE49-F238E27FC236}">
              <a16:creationId xmlns:a16="http://schemas.microsoft.com/office/drawing/2014/main" id="{06ADB6EB-7022-46B1-AAA3-A10A330A08D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821275" y="1139825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15</xdr:col>
      <xdr:colOff>0</xdr:colOff>
      <xdr:row>7</xdr:row>
      <xdr:rowOff>85725</xdr:rowOff>
    </xdr:from>
    <xdr:ext cx="53975" cy="62865"/>
    <xdr:pic>
      <xdr:nvPicPr>
        <xdr:cNvPr id="654" name="BExUBK0YZ5VYFY8TTITJGJU9S06A" hidden="1">
          <a:extLst>
            <a:ext uri="{FF2B5EF4-FFF2-40B4-BE49-F238E27FC236}">
              <a16:creationId xmlns:a16="http://schemas.microsoft.com/office/drawing/2014/main" id="{281FCE17-52C5-405F-BCBF-05016E3174F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821275" y="1216025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15</xdr:col>
      <xdr:colOff>0</xdr:colOff>
      <xdr:row>7</xdr:row>
      <xdr:rowOff>9525</xdr:rowOff>
    </xdr:from>
    <xdr:ext cx="44450" cy="62865"/>
    <xdr:pic>
      <xdr:nvPicPr>
        <xdr:cNvPr id="655" name="BExUEZCSSJ7RN4J18I2NUIQR2FZS" hidden="1">
          <a:extLst>
            <a:ext uri="{FF2B5EF4-FFF2-40B4-BE49-F238E27FC236}">
              <a16:creationId xmlns:a16="http://schemas.microsoft.com/office/drawing/2014/main" id="{95FF3A80-CFF7-42D0-ABE0-69FE6CEF47E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821275" y="1139825"/>
          <a:ext cx="44450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15</xdr:col>
      <xdr:colOff>0</xdr:colOff>
      <xdr:row>7</xdr:row>
      <xdr:rowOff>85725</xdr:rowOff>
    </xdr:from>
    <xdr:ext cx="44450" cy="62865"/>
    <xdr:pic>
      <xdr:nvPicPr>
        <xdr:cNvPr id="656" name="BExS3JDQWF7U3F5JTEVOE16ASIYK" hidden="1">
          <a:extLst>
            <a:ext uri="{FF2B5EF4-FFF2-40B4-BE49-F238E27FC236}">
              <a16:creationId xmlns:a16="http://schemas.microsoft.com/office/drawing/2014/main" id="{C367D22F-911C-4BCC-9A8B-84FB8AE6B1A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821275" y="1216025"/>
          <a:ext cx="44450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16</xdr:col>
      <xdr:colOff>0</xdr:colOff>
      <xdr:row>3</xdr:row>
      <xdr:rowOff>9525</xdr:rowOff>
    </xdr:from>
    <xdr:ext cx="53975" cy="59690"/>
    <xdr:pic>
      <xdr:nvPicPr>
        <xdr:cNvPr id="657" name="BEx1KD7H6UB1VYCJ7O61P562EIUY" descr="IQGV9140X0K0UPBL8OGU3I44J" hidden="1">
          <a:extLst>
            <a:ext uri="{FF2B5EF4-FFF2-40B4-BE49-F238E27FC236}">
              <a16:creationId xmlns:a16="http://schemas.microsoft.com/office/drawing/2014/main" id="{7AF4528A-142C-4C6F-8AC1-2CF3C993B02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992850" y="492125"/>
          <a:ext cx="53975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16</xdr:col>
      <xdr:colOff>0</xdr:colOff>
      <xdr:row>3</xdr:row>
      <xdr:rowOff>85725</xdr:rowOff>
    </xdr:from>
    <xdr:ext cx="53975" cy="59690"/>
    <xdr:pic>
      <xdr:nvPicPr>
        <xdr:cNvPr id="658" name="BEx5BJQWS6YWHH4ZMSUAMD641V6Y" descr="ZTMFMXCIQSECDX38ALEFHUB00" hidden="1">
          <a:extLst>
            <a:ext uri="{FF2B5EF4-FFF2-40B4-BE49-F238E27FC236}">
              <a16:creationId xmlns:a16="http://schemas.microsoft.com/office/drawing/2014/main" id="{3C7DAEE9-4CA2-46E1-9F5A-7DC4E845692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992850" y="568325"/>
          <a:ext cx="53975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16</xdr:col>
      <xdr:colOff>0</xdr:colOff>
      <xdr:row>3</xdr:row>
      <xdr:rowOff>9525</xdr:rowOff>
    </xdr:from>
    <xdr:ext cx="44450" cy="59690"/>
    <xdr:pic>
      <xdr:nvPicPr>
        <xdr:cNvPr id="659" name="BExVTO5Q8G2M7BPL4B2584LQS0R0" descr="OB6Q8NA4LZFE4GM9Y3V56BPMQ" hidden="1">
          <a:extLst>
            <a:ext uri="{FF2B5EF4-FFF2-40B4-BE49-F238E27FC236}">
              <a16:creationId xmlns:a16="http://schemas.microsoft.com/office/drawing/2014/main" id="{61C883BE-E2E2-46D3-B9F9-4C6EA4FDA4C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992850" y="492125"/>
          <a:ext cx="44450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16</xdr:col>
      <xdr:colOff>0</xdr:colOff>
      <xdr:row>3</xdr:row>
      <xdr:rowOff>85725</xdr:rowOff>
    </xdr:from>
    <xdr:ext cx="44450" cy="59690"/>
    <xdr:pic>
      <xdr:nvPicPr>
        <xdr:cNvPr id="660" name="BExIFSCLN1G86X78PFLTSMRP0US5" descr="9JK4SPV4DG7VTCZIILWHXQU5J" hidden="1">
          <a:extLst>
            <a:ext uri="{FF2B5EF4-FFF2-40B4-BE49-F238E27FC236}">
              <a16:creationId xmlns:a16="http://schemas.microsoft.com/office/drawing/2014/main" id="{B32EC865-0272-40ED-AD56-B73D6D7BC42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992850" y="568325"/>
          <a:ext cx="44450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16</xdr:col>
      <xdr:colOff>0</xdr:colOff>
      <xdr:row>3</xdr:row>
      <xdr:rowOff>9525</xdr:rowOff>
    </xdr:from>
    <xdr:ext cx="53975" cy="59690"/>
    <xdr:pic>
      <xdr:nvPicPr>
        <xdr:cNvPr id="661" name="BEx5AQZ4ETQ9LMY5EBWVH20Z7VXQ" hidden="1">
          <a:extLst>
            <a:ext uri="{FF2B5EF4-FFF2-40B4-BE49-F238E27FC236}">
              <a16:creationId xmlns:a16="http://schemas.microsoft.com/office/drawing/2014/main" id="{21352F0B-ACD6-47FD-AC4D-4BBA1CDBCC3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992850" y="492125"/>
          <a:ext cx="53975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16</xdr:col>
      <xdr:colOff>0</xdr:colOff>
      <xdr:row>3</xdr:row>
      <xdr:rowOff>85725</xdr:rowOff>
    </xdr:from>
    <xdr:ext cx="53975" cy="59690"/>
    <xdr:pic>
      <xdr:nvPicPr>
        <xdr:cNvPr id="662" name="BExUBK0YZ5VYFY8TTITJGJU9S06A" hidden="1">
          <a:extLst>
            <a:ext uri="{FF2B5EF4-FFF2-40B4-BE49-F238E27FC236}">
              <a16:creationId xmlns:a16="http://schemas.microsoft.com/office/drawing/2014/main" id="{4EA548C7-E4A7-4986-867B-43C0FA875B4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992850" y="568325"/>
          <a:ext cx="53975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16</xdr:col>
      <xdr:colOff>0</xdr:colOff>
      <xdr:row>3</xdr:row>
      <xdr:rowOff>9525</xdr:rowOff>
    </xdr:from>
    <xdr:ext cx="47625" cy="59690"/>
    <xdr:pic>
      <xdr:nvPicPr>
        <xdr:cNvPr id="663" name="BExUEZCSSJ7RN4J18I2NUIQR2FZS" hidden="1">
          <a:extLst>
            <a:ext uri="{FF2B5EF4-FFF2-40B4-BE49-F238E27FC236}">
              <a16:creationId xmlns:a16="http://schemas.microsoft.com/office/drawing/2014/main" id="{6ACD725D-6CE8-4CB4-9283-78E7C44FB19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992850" y="492125"/>
          <a:ext cx="47625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16</xdr:col>
      <xdr:colOff>0</xdr:colOff>
      <xdr:row>3</xdr:row>
      <xdr:rowOff>85725</xdr:rowOff>
    </xdr:from>
    <xdr:ext cx="47625" cy="59690"/>
    <xdr:pic>
      <xdr:nvPicPr>
        <xdr:cNvPr id="664" name="BExS3JDQWF7U3F5JTEVOE16ASIYK" hidden="1">
          <a:extLst>
            <a:ext uri="{FF2B5EF4-FFF2-40B4-BE49-F238E27FC236}">
              <a16:creationId xmlns:a16="http://schemas.microsoft.com/office/drawing/2014/main" id="{82C70719-6956-4E11-A082-AEB9E20BCF9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992850" y="568325"/>
          <a:ext cx="47625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16</xdr:col>
      <xdr:colOff>0</xdr:colOff>
      <xdr:row>8</xdr:row>
      <xdr:rowOff>0</xdr:rowOff>
    </xdr:from>
    <xdr:ext cx="142240" cy="144508"/>
    <xdr:pic>
      <xdr:nvPicPr>
        <xdr:cNvPr id="665" name="BExQ6YTFRCLM0PV07QEQSXQHLWD4" descr="Collapsed" hidden="1">
          <a:extLst>
            <a:ext uri="{FF2B5EF4-FFF2-40B4-BE49-F238E27FC236}">
              <a16:creationId xmlns:a16="http://schemas.microsoft.com/office/drawing/2014/main" id="{4B3FAB53-2F20-46B3-B855-0B3BC21292C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992850" y="1295400"/>
          <a:ext cx="142240" cy="144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16</xdr:col>
      <xdr:colOff>0</xdr:colOff>
      <xdr:row>7</xdr:row>
      <xdr:rowOff>57150</xdr:rowOff>
    </xdr:from>
    <xdr:ext cx="142240" cy="138793"/>
    <xdr:pic>
      <xdr:nvPicPr>
        <xdr:cNvPr id="666" name="BExH2RMY2HZEOQYF40YOMAYC0RSL" descr="Expanded" hidden="1">
          <a:extLst>
            <a:ext uri="{FF2B5EF4-FFF2-40B4-BE49-F238E27FC236}">
              <a16:creationId xmlns:a16="http://schemas.microsoft.com/office/drawing/2014/main" id="{063284B9-9546-48A9-9CDC-271DB11D15B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992850" y="1190625"/>
          <a:ext cx="142240" cy="1387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16</xdr:col>
      <xdr:colOff>0</xdr:colOff>
      <xdr:row>4</xdr:row>
      <xdr:rowOff>9525</xdr:rowOff>
    </xdr:from>
    <xdr:ext cx="53975" cy="62865"/>
    <xdr:pic>
      <xdr:nvPicPr>
        <xdr:cNvPr id="667" name="BEx1KD7H6UB1VYCJ7O61P562EIUY" descr="IQGV9140X0K0UPBL8OGU3I44J" hidden="1">
          <a:extLst>
            <a:ext uri="{FF2B5EF4-FFF2-40B4-BE49-F238E27FC236}">
              <a16:creationId xmlns:a16="http://schemas.microsoft.com/office/drawing/2014/main" id="{9CC33A4F-5865-41FA-A5FB-6A21BA618F3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992850" y="654050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16</xdr:col>
      <xdr:colOff>0</xdr:colOff>
      <xdr:row>4</xdr:row>
      <xdr:rowOff>85725</xdr:rowOff>
    </xdr:from>
    <xdr:ext cx="53975" cy="62865"/>
    <xdr:pic>
      <xdr:nvPicPr>
        <xdr:cNvPr id="668" name="BEx5BJQWS6YWHH4ZMSUAMD641V6Y" descr="ZTMFMXCIQSECDX38ALEFHUB00" hidden="1">
          <a:extLst>
            <a:ext uri="{FF2B5EF4-FFF2-40B4-BE49-F238E27FC236}">
              <a16:creationId xmlns:a16="http://schemas.microsoft.com/office/drawing/2014/main" id="{817B218E-4257-454F-A62C-FD9730DADAF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992850" y="730250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16</xdr:col>
      <xdr:colOff>0</xdr:colOff>
      <xdr:row>4</xdr:row>
      <xdr:rowOff>9525</xdr:rowOff>
    </xdr:from>
    <xdr:ext cx="47625" cy="62865"/>
    <xdr:pic>
      <xdr:nvPicPr>
        <xdr:cNvPr id="669" name="BExVTO5Q8G2M7BPL4B2584LQS0R0" descr="OB6Q8NA4LZFE4GM9Y3V56BPMQ" hidden="1">
          <a:extLst>
            <a:ext uri="{FF2B5EF4-FFF2-40B4-BE49-F238E27FC236}">
              <a16:creationId xmlns:a16="http://schemas.microsoft.com/office/drawing/2014/main" id="{E552B724-7FB7-4199-A85C-52123C970E1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992850" y="654050"/>
          <a:ext cx="4762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16</xdr:col>
      <xdr:colOff>0</xdr:colOff>
      <xdr:row>4</xdr:row>
      <xdr:rowOff>85725</xdr:rowOff>
    </xdr:from>
    <xdr:ext cx="47625" cy="62865"/>
    <xdr:pic>
      <xdr:nvPicPr>
        <xdr:cNvPr id="670" name="BExIFSCLN1G86X78PFLTSMRP0US5" descr="9JK4SPV4DG7VTCZIILWHXQU5J" hidden="1">
          <a:extLst>
            <a:ext uri="{FF2B5EF4-FFF2-40B4-BE49-F238E27FC236}">
              <a16:creationId xmlns:a16="http://schemas.microsoft.com/office/drawing/2014/main" id="{9E368918-F914-4DC5-BE07-D2C37BC2619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992850" y="730250"/>
          <a:ext cx="4762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16</xdr:col>
      <xdr:colOff>0</xdr:colOff>
      <xdr:row>4</xdr:row>
      <xdr:rowOff>9525</xdr:rowOff>
    </xdr:from>
    <xdr:ext cx="53975" cy="62865"/>
    <xdr:pic>
      <xdr:nvPicPr>
        <xdr:cNvPr id="671" name="BEx5AQZ4ETQ9LMY5EBWVH20Z7VXQ" hidden="1">
          <a:extLst>
            <a:ext uri="{FF2B5EF4-FFF2-40B4-BE49-F238E27FC236}">
              <a16:creationId xmlns:a16="http://schemas.microsoft.com/office/drawing/2014/main" id="{F4305F93-349C-45CB-9B66-5B28B410F45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992850" y="654050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16</xdr:col>
      <xdr:colOff>0</xdr:colOff>
      <xdr:row>4</xdr:row>
      <xdr:rowOff>85725</xdr:rowOff>
    </xdr:from>
    <xdr:ext cx="53975" cy="62865"/>
    <xdr:pic>
      <xdr:nvPicPr>
        <xdr:cNvPr id="672" name="BExUBK0YZ5VYFY8TTITJGJU9S06A" hidden="1">
          <a:extLst>
            <a:ext uri="{FF2B5EF4-FFF2-40B4-BE49-F238E27FC236}">
              <a16:creationId xmlns:a16="http://schemas.microsoft.com/office/drawing/2014/main" id="{28D2BA5F-77AC-4DFE-86C0-9A68573A731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992850" y="730250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16</xdr:col>
      <xdr:colOff>0</xdr:colOff>
      <xdr:row>4</xdr:row>
      <xdr:rowOff>9525</xdr:rowOff>
    </xdr:from>
    <xdr:ext cx="44450" cy="62865"/>
    <xdr:pic>
      <xdr:nvPicPr>
        <xdr:cNvPr id="673" name="BExUEZCSSJ7RN4J18I2NUIQR2FZS" hidden="1">
          <a:extLst>
            <a:ext uri="{FF2B5EF4-FFF2-40B4-BE49-F238E27FC236}">
              <a16:creationId xmlns:a16="http://schemas.microsoft.com/office/drawing/2014/main" id="{66763074-D3A8-4589-A415-449A08C2C23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992850" y="654050"/>
          <a:ext cx="44450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16</xdr:col>
      <xdr:colOff>0</xdr:colOff>
      <xdr:row>4</xdr:row>
      <xdr:rowOff>85725</xdr:rowOff>
    </xdr:from>
    <xdr:ext cx="44450" cy="62865"/>
    <xdr:pic>
      <xdr:nvPicPr>
        <xdr:cNvPr id="674" name="BExS3JDQWF7U3F5JTEVOE16ASIYK" hidden="1">
          <a:extLst>
            <a:ext uri="{FF2B5EF4-FFF2-40B4-BE49-F238E27FC236}">
              <a16:creationId xmlns:a16="http://schemas.microsoft.com/office/drawing/2014/main" id="{00E39599-730E-47F2-9789-9A73EB3078D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992850" y="730250"/>
          <a:ext cx="44450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16</xdr:col>
      <xdr:colOff>0</xdr:colOff>
      <xdr:row>5</xdr:row>
      <xdr:rowOff>9525</xdr:rowOff>
    </xdr:from>
    <xdr:ext cx="53975" cy="62865"/>
    <xdr:pic>
      <xdr:nvPicPr>
        <xdr:cNvPr id="675" name="BEx1KD7H6UB1VYCJ7O61P562EIUY" descr="IQGV9140X0K0UPBL8OGU3I44J" hidden="1">
          <a:extLst>
            <a:ext uri="{FF2B5EF4-FFF2-40B4-BE49-F238E27FC236}">
              <a16:creationId xmlns:a16="http://schemas.microsoft.com/office/drawing/2014/main" id="{BFB1B602-A6CB-443E-ACE4-4C731F6EFD7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992850" y="815975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16</xdr:col>
      <xdr:colOff>0</xdr:colOff>
      <xdr:row>5</xdr:row>
      <xdr:rowOff>85725</xdr:rowOff>
    </xdr:from>
    <xdr:ext cx="53975" cy="62865"/>
    <xdr:pic>
      <xdr:nvPicPr>
        <xdr:cNvPr id="676" name="BEx5BJQWS6YWHH4ZMSUAMD641V6Y" descr="ZTMFMXCIQSECDX38ALEFHUB00" hidden="1">
          <a:extLst>
            <a:ext uri="{FF2B5EF4-FFF2-40B4-BE49-F238E27FC236}">
              <a16:creationId xmlns:a16="http://schemas.microsoft.com/office/drawing/2014/main" id="{2D53E07C-7BA6-40F4-8732-19756168279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992850" y="892175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16</xdr:col>
      <xdr:colOff>0</xdr:colOff>
      <xdr:row>5</xdr:row>
      <xdr:rowOff>9525</xdr:rowOff>
    </xdr:from>
    <xdr:ext cx="47625" cy="62865"/>
    <xdr:pic>
      <xdr:nvPicPr>
        <xdr:cNvPr id="677" name="BExVTO5Q8G2M7BPL4B2584LQS0R0" descr="OB6Q8NA4LZFE4GM9Y3V56BPMQ" hidden="1">
          <a:extLst>
            <a:ext uri="{FF2B5EF4-FFF2-40B4-BE49-F238E27FC236}">
              <a16:creationId xmlns:a16="http://schemas.microsoft.com/office/drawing/2014/main" id="{85FE5ACF-6B4B-407B-8BCB-0E94CDB3EF8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992850" y="815975"/>
          <a:ext cx="4762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16</xdr:col>
      <xdr:colOff>0</xdr:colOff>
      <xdr:row>5</xdr:row>
      <xdr:rowOff>85725</xdr:rowOff>
    </xdr:from>
    <xdr:ext cx="47625" cy="62865"/>
    <xdr:pic>
      <xdr:nvPicPr>
        <xdr:cNvPr id="678" name="BExIFSCLN1G86X78PFLTSMRP0US5" descr="9JK4SPV4DG7VTCZIILWHXQU5J" hidden="1">
          <a:extLst>
            <a:ext uri="{FF2B5EF4-FFF2-40B4-BE49-F238E27FC236}">
              <a16:creationId xmlns:a16="http://schemas.microsoft.com/office/drawing/2014/main" id="{92A7F2D5-E86E-4E95-B431-C8F14F20737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992850" y="892175"/>
          <a:ext cx="4762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16</xdr:col>
      <xdr:colOff>0</xdr:colOff>
      <xdr:row>5</xdr:row>
      <xdr:rowOff>9525</xdr:rowOff>
    </xdr:from>
    <xdr:ext cx="53975" cy="62865"/>
    <xdr:pic>
      <xdr:nvPicPr>
        <xdr:cNvPr id="679" name="BEx5AQZ4ETQ9LMY5EBWVH20Z7VXQ" hidden="1">
          <a:extLst>
            <a:ext uri="{FF2B5EF4-FFF2-40B4-BE49-F238E27FC236}">
              <a16:creationId xmlns:a16="http://schemas.microsoft.com/office/drawing/2014/main" id="{8F15E601-DAF2-455E-87F4-7562C2627B1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992850" y="815975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16</xdr:col>
      <xdr:colOff>0</xdr:colOff>
      <xdr:row>5</xdr:row>
      <xdr:rowOff>85725</xdr:rowOff>
    </xdr:from>
    <xdr:ext cx="53975" cy="62865"/>
    <xdr:pic>
      <xdr:nvPicPr>
        <xdr:cNvPr id="680" name="BExUBK0YZ5VYFY8TTITJGJU9S06A" hidden="1">
          <a:extLst>
            <a:ext uri="{FF2B5EF4-FFF2-40B4-BE49-F238E27FC236}">
              <a16:creationId xmlns:a16="http://schemas.microsoft.com/office/drawing/2014/main" id="{185CD1F1-7949-45A1-9833-BA4544A0B3F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992850" y="892175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16</xdr:col>
      <xdr:colOff>0</xdr:colOff>
      <xdr:row>5</xdr:row>
      <xdr:rowOff>9525</xdr:rowOff>
    </xdr:from>
    <xdr:ext cx="44450" cy="62865"/>
    <xdr:pic>
      <xdr:nvPicPr>
        <xdr:cNvPr id="681" name="BExUEZCSSJ7RN4J18I2NUIQR2FZS" hidden="1">
          <a:extLst>
            <a:ext uri="{FF2B5EF4-FFF2-40B4-BE49-F238E27FC236}">
              <a16:creationId xmlns:a16="http://schemas.microsoft.com/office/drawing/2014/main" id="{777BADF4-955A-48C6-8466-1EA377E7035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992850" y="815975"/>
          <a:ext cx="44450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16</xdr:col>
      <xdr:colOff>0</xdr:colOff>
      <xdr:row>5</xdr:row>
      <xdr:rowOff>85725</xdr:rowOff>
    </xdr:from>
    <xdr:ext cx="44450" cy="62865"/>
    <xdr:pic>
      <xdr:nvPicPr>
        <xdr:cNvPr id="682" name="BExS3JDQWF7U3F5JTEVOE16ASIYK" hidden="1">
          <a:extLst>
            <a:ext uri="{FF2B5EF4-FFF2-40B4-BE49-F238E27FC236}">
              <a16:creationId xmlns:a16="http://schemas.microsoft.com/office/drawing/2014/main" id="{40351E03-E57F-4336-8AA3-1BC3A6406DF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992850" y="892175"/>
          <a:ext cx="44450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16</xdr:col>
      <xdr:colOff>0</xdr:colOff>
      <xdr:row>6</xdr:row>
      <xdr:rowOff>9525</xdr:rowOff>
    </xdr:from>
    <xdr:ext cx="53975" cy="62865"/>
    <xdr:pic>
      <xdr:nvPicPr>
        <xdr:cNvPr id="683" name="BEx1KD7H6UB1VYCJ7O61P562EIUY" descr="IQGV9140X0K0UPBL8OGU3I44J" hidden="1">
          <a:extLst>
            <a:ext uri="{FF2B5EF4-FFF2-40B4-BE49-F238E27FC236}">
              <a16:creationId xmlns:a16="http://schemas.microsoft.com/office/drawing/2014/main" id="{2309376A-93D7-4605-BE75-0E64EE58E96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992850" y="977900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16</xdr:col>
      <xdr:colOff>0</xdr:colOff>
      <xdr:row>6</xdr:row>
      <xdr:rowOff>85725</xdr:rowOff>
    </xdr:from>
    <xdr:ext cx="53975" cy="62865"/>
    <xdr:pic>
      <xdr:nvPicPr>
        <xdr:cNvPr id="684" name="BEx5BJQWS6YWHH4ZMSUAMD641V6Y" descr="ZTMFMXCIQSECDX38ALEFHUB00" hidden="1">
          <a:extLst>
            <a:ext uri="{FF2B5EF4-FFF2-40B4-BE49-F238E27FC236}">
              <a16:creationId xmlns:a16="http://schemas.microsoft.com/office/drawing/2014/main" id="{306ED2C0-CC17-47BD-875E-6CDA793FE87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992850" y="1054100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16</xdr:col>
      <xdr:colOff>0</xdr:colOff>
      <xdr:row>6</xdr:row>
      <xdr:rowOff>9525</xdr:rowOff>
    </xdr:from>
    <xdr:ext cx="47625" cy="62865"/>
    <xdr:pic>
      <xdr:nvPicPr>
        <xdr:cNvPr id="685" name="BExVTO5Q8G2M7BPL4B2584LQS0R0" descr="OB6Q8NA4LZFE4GM9Y3V56BPMQ" hidden="1">
          <a:extLst>
            <a:ext uri="{FF2B5EF4-FFF2-40B4-BE49-F238E27FC236}">
              <a16:creationId xmlns:a16="http://schemas.microsoft.com/office/drawing/2014/main" id="{754D5597-89E1-4744-B59D-1E1FDC1A637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992850" y="977900"/>
          <a:ext cx="4762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16</xdr:col>
      <xdr:colOff>0</xdr:colOff>
      <xdr:row>6</xdr:row>
      <xdr:rowOff>85725</xdr:rowOff>
    </xdr:from>
    <xdr:ext cx="47625" cy="62865"/>
    <xdr:pic>
      <xdr:nvPicPr>
        <xdr:cNvPr id="686" name="BExIFSCLN1G86X78PFLTSMRP0US5" descr="9JK4SPV4DG7VTCZIILWHXQU5J" hidden="1">
          <a:extLst>
            <a:ext uri="{FF2B5EF4-FFF2-40B4-BE49-F238E27FC236}">
              <a16:creationId xmlns:a16="http://schemas.microsoft.com/office/drawing/2014/main" id="{04817668-E47F-4D66-A2F5-0D381C4384A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992850" y="1054100"/>
          <a:ext cx="4762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16</xdr:col>
      <xdr:colOff>0</xdr:colOff>
      <xdr:row>6</xdr:row>
      <xdr:rowOff>9525</xdr:rowOff>
    </xdr:from>
    <xdr:ext cx="53975" cy="62865"/>
    <xdr:pic>
      <xdr:nvPicPr>
        <xdr:cNvPr id="687" name="BEx5AQZ4ETQ9LMY5EBWVH20Z7VXQ" hidden="1">
          <a:extLst>
            <a:ext uri="{FF2B5EF4-FFF2-40B4-BE49-F238E27FC236}">
              <a16:creationId xmlns:a16="http://schemas.microsoft.com/office/drawing/2014/main" id="{2DA1CCA3-4C02-4C24-BBCD-5ABC4BEC1A0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992850" y="977900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16</xdr:col>
      <xdr:colOff>0</xdr:colOff>
      <xdr:row>6</xdr:row>
      <xdr:rowOff>85725</xdr:rowOff>
    </xdr:from>
    <xdr:ext cx="53975" cy="62865"/>
    <xdr:pic>
      <xdr:nvPicPr>
        <xdr:cNvPr id="688" name="BExUBK0YZ5VYFY8TTITJGJU9S06A" hidden="1">
          <a:extLst>
            <a:ext uri="{FF2B5EF4-FFF2-40B4-BE49-F238E27FC236}">
              <a16:creationId xmlns:a16="http://schemas.microsoft.com/office/drawing/2014/main" id="{092F9548-20F0-4283-A653-5D001F0B9A9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992850" y="1054100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16</xdr:col>
      <xdr:colOff>0</xdr:colOff>
      <xdr:row>6</xdr:row>
      <xdr:rowOff>9525</xdr:rowOff>
    </xdr:from>
    <xdr:ext cx="44450" cy="62865"/>
    <xdr:pic>
      <xdr:nvPicPr>
        <xdr:cNvPr id="689" name="BExUEZCSSJ7RN4J18I2NUIQR2FZS" hidden="1">
          <a:extLst>
            <a:ext uri="{FF2B5EF4-FFF2-40B4-BE49-F238E27FC236}">
              <a16:creationId xmlns:a16="http://schemas.microsoft.com/office/drawing/2014/main" id="{985C440E-CBAE-4905-9919-DB063E36A0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992850" y="977900"/>
          <a:ext cx="44450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16</xdr:col>
      <xdr:colOff>0</xdr:colOff>
      <xdr:row>6</xdr:row>
      <xdr:rowOff>85725</xdr:rowOff>
    </xdr:from>
    <xdr:ext cx="44450" cy="62865"/>
    <xdr:pic>
      <xdr:nvPicPr>
        <xdr:cNvPr id="690" name="BExS3JDQWF7U3F5JTEVOE16ASIYK" hidden="1">
          <a:extLst>
            <a:ext uri="{FF2B5EF4-FFF2-40B4-BE49-F238E27FC236}">
              <a16:creationId xmlns:a16="http://schemas.microsoft.com/office/drawing/2014/main" id="{ECA7D6CD-8FB5-4729-90A4-0D1D6D2BEED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992850" y="1054100"/>
          <a:ext cx="44450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16</xdr:col>
      <xdr:colOff>0</xdr:colOff>
      <xdr:row>7</xdr:row>
      <xdr:rowOff>9525</xdr:rowOff>
    </xdr:from>
    <xdr:ext cx="53975" cy="62865"/>
    <xdr:pic>
      <xdr:nvPicPr>
        <xdr:cNvPr id="691" name="BEx1KD7H6UB1VYCJ7O61P562EIUY" descr="IQGV9140X0K0UPBL8OGU3I44J" hidden="1">
          <a:extLst>
            <a:ext uri="{FF2B5EF4-FFF2-40B4-BE49-F238E27FC236}">
              <a16:creationId xmlns:a16="http://schemas.microsoft.com/office/drawing/2014/main" id="{724B9991-705D-475E-A762-E3DC57DFD0B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992850" y="1139825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16</xdr:col>
      <xdr:colOff>0</xdr:colOff>
      <xdr:row>7</xdr:row>
      <xdr:rowOff>85725</xdr:rowOff>
    </xdr:from>
    <xdr:ext cx="53975" cy="62865"/>
    <xdr:pic>
      <xdr:nvPicPr>
        <xdr:cNvPr id="692" name="BEx5BJQWS6YWHH4ZMSUAMD641V6Y" descr="ZTMFMXCIQSECDX38ALEFHUB00" hidden="1">
          <a:extLst>
            <a:ext uri="{FF2B5EF4-FFF2-40B4-BE49-F238E27FC236}">
              <a16:creationId xmlns:a16="http://schemas.microsoft.com/office/drawing/2014/main" id="{27198F06-A9FE-44F7-BF9A-C1FC284E6EA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992850" y="1216025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16</xdr:col>
      <xdr:colOff>0</xdr:colOff>
      <xdr:row>7</xdr:row>
      <xdr:rowOff>9525</xdr:rowOff>
    </xdr:from>
    <xdr:ext cx="47625" cy="62865"/>
    <xdr:pic>
      <xdr:nvPicPr>
        <xdr:cNvPr id="693" name="BExVTO5Q8G2M7BPL4B2584LQS0R0" descr="OB6Q8NA4LZFE4GM9Y3V56BPMQ" hidden="1">
          <a:extLst>
            <a:ext uri="{FF2B5EF4-FFF2-40B4-BE49-F238E27FC236}">
              <a16:creationId xmlns:a16="http://schemas.microsoft.com/office/drawing/2014/main" id="{B1D976E7-D58A-45DF-B356-0AB839AA49D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992850" y="1139825"/>
          <a:ext cx="4762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16</xdr:col>
      <xdr:colOff>0</xdr:colOff>
      <xdr:row>7</xdr:row>
      <xdr:rowOff>85725</xdr:rowOff>
    </xdr:from>
    <xdr:ext cx="47625" cy="62865"/>
    <xdr:pic>
      <xdr:nvPicPr>
        <xdr:cNvPr id="694" name="BExIFSCLN1G86X78PFLTSMRP0US5" descr="9JK4SPV4DG7VTCZIILWHXQU5J" hidden="1">
          <a:extLst>
            <a:ext uri="{FF2B5EF4-FFF2-40B4-BE49-F238E27FC236}">
              <a16:creationId xmlns:a16="http://schemas.microsoft.com/office/drawing/2014/main" id="{69618BAA-4431-4084-9D41-7DD5F1E2B6E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992850" y="1216025"/>
          <a:ext cx="4762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16</xdr:col>
      <xdr:colOff>0</xdr:colOff>
      <xdr:row>7</xdr:row>
      <xdr:rowOff>9525</xdr:rowOff>
    </xdr:from>
    <xdr:ext cx="53975" cy="62865"/>
    <xdr:pic>
      <xdr:nvPicPr>
        <xdr:cNvPr id="695" name="BEx5AQZ4ETQ9LMY5EBWVH20Z7VXQ" hidden="1">
          <a:extLst>
            <a:ext uri="{FF2B5EF4-FFF2-40B4-BE49-F238E27FC236}">
              <a16:creationId xmlns:a16="http://schemas.microsoft.com/office/drawing/2014/main" id="{341D3746-BE63-4EFC-BA11-1BA3324E017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992850" y="1139825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16</xdr:col>
      <xdr:colOff>0</xdr:colOff>
      <xdr:row>7</xdr:row>
      <xdr:rowOff>85725</xdr:rowOff>
    </xdr:from>
    <xdr:ext cx="53975" cy="62865"/>
    <xdr:pic>
      <xdr:nvPicPr>
        <xdr:cNvPr id="696" name="BExUBK0YZ5VYFY8TTITJGJU9S06A" hidden="1">
          <a:extLst>
            <a:ext uri="{FF2B5EF4-FFF2-40B4-BE49-F238E27FC236}">
              <a16:creationId xmlns:a16="http://schemas.microsoft.com/office/drawing/2014/main" id="{2DA91B3F-B10B-4F6F-A83D-0F7D45CB7FA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992850" y="1216025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16</xdr:col>
      <xdr:colOff>0</xdr:colOff>
      <xdr:row>7</xdr:row>
      <xdr:rowOff>9525</xdr:rowOff>
    </xdr:from>
    <xdr:ext cx="44450" cy="62865"/>
    <xdr:pic>
      <xdr:nvPicPr>
        <xdr:cNvPr id="697" name="BExUEZCSSJ7RN4J18I2NUIQR2FZS" hidden="1">
          <a:extLst>
            <a:ext uri="{FF2B5EF4-FFF2-40B4-BE49-F238E27FC236}">
              <a16:creationId xmlns:a16="http://schemas.microsoft.com/office/drawing/2014/main" id="{0D8A2E37-22B3-45C1-AE1D-954821F1D0F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992850" y="1139825"/>
          <a:ext cx="44450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16</xdr:col>
      <xdr:colOff>0</xdr:colOff>
      <xdr:row>7</xdr:row>
      <xdr:rowOff>85725</xdr:rowOff>
    </xdr:from>
    <xdr:ext cx="44450" cy="62865"/>
    <xdr:pic>
      <xdr:nvPicPr>
        <xdr:cNvPr id="698" name="BExS3JDQWF7U3F5JTEVOE16ASIYK" hidden="1">
          <a:extLst>
            <a:ext uri="{FF2B5EF4-FFF2-40B4-BE49-F238E27FC236}">
              <a16:creationId xmlns:a16="http://schemas.microsoft.com/office/drawing/2014/main" id="{67CFFB0B-1DF5-4649-8010-56B12007AE2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992850" y="1216025"/>
          <a:ext cx="44450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17</xdr:col>
      <xdr:colOff>0</xdr:colOff>
      <xdr:row>3</xdr:row>
      <xdr:rowOff>9525</xdr:rowOff>
    </xdr:from>
    <xdr:ext cx="53975" cy="59690"/>
    <xdr:pic>
      <xdr:nvPicPr>
        <xdr:cNvPr id="699" name="BEx1KD7H6UB1VYCJ7O61P562EIUY" descr="IQGV9140X0K0UPBL8OGU3I44J" hidden="1">
          <a:extLst>
            <a:ext uri="{FF2B5EF4-FFF2-40B4-BE49-F238E27FC236}">
              <a16:creationId xmlns:a16="http://schemas.microsoft.com/office/drawing/2014/main" id="{03522910-FC1E-4E45-88CF-5C22A9D2F6E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164425" y="492125"/>
          <a:ext cx="53975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17</xdr:col>
      <xdr:colOff>0</xdr:colOff>
      <xdr:row>3</xdr:row>
      <xdr:rowOff>85725</xdr:rowOff>
    </xdr:from>
    <xdr:ext cx="53975" cy="59690"/>
    <xdr:pic>
      <xdr:nvPicPr>
        <xdr:cNvPr id="700" name="BEx5BJQWS6YWHH4ZMSUAMD641V6Y" descr="ZTMFMXCIQSECDX38ALEFHUB00" hidden="1">
          <a:extLst>
            <a:ext uri="{FF2B5EF4-FFF2-40B4-BE49-F238E27FC236}">
              <a16:creationId xmlns:a16="http://schemas.microsoft.com/office/drawing/2014/main" id="{392DA64B-1EC1-44DC-B90A-CB91263E9F5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164425" y="568325"/>
          <a:ext cx="53975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17</xdr:col>
      <xdr:colOff>0</xdr:colOff>
      <xdr:row>3</xdr:row>
      <xdr:rowOff>9525</xdr:rowOff>
    </xdr:from>
    <xdr:ext cx="44450" cy="59690"/>
    <xdr:pic>
      <xdr:nvPicPr>
        <xdr:cNvPr id="701" name="BExVTO5Q8G2M7BPL4B2584LQS0R0" descr="OB6Q8NA4LZFE4GM9Y3V56BPMQ" hidden="1">
          <a:extLst>
            <a:ext uri="{FF2B5EF4-FFF2-40B4-BE49-F238E27FC236}">
              <a16:creationId xmlns:a16="http://schemas.microsoft.com/office/drawing/2014/main" id="{63548503-D629-4782-90DA-583B376A2FD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164425" y="492125"/>
          <a:ext cx="44450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17</xdr:col>
      <xdr:colOff>0</xdr:colOff>
      <xdr:row>3</xdr:row>
      <xdr:rowOff>85725</xdr:rowOff>
    </xdr:from>
    <xdr:ext cx="44450" cy="59690"/>
    <xdr:pic>
      <xdr:nvPicPr>
        <xdr:cNvPr id="702" name="BExIFSCLN1G86X78PFLTSMRP0US5" descr="9JK4SPV4DG7VTCZIILWHXQU5J" hidden="1">
          <a:extLst>
            <a:ext uri="{FF2B5EF4-FFF2-40B4-BE49-F238E27FC236}">
              <a16:creationId xmlns:a16="http://schemas.microsoft.com/office/drawing/2014/main" id="{775D0A80-89E2-4D51-933A-15E7DF13366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164425" y="568325"/>
          <a:ext cx="44450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17</xdr:col>
      <xdr:colOff>0</xdr:colOff>
      <xdr:row>3</xdr:row>
      <xdr:rowOff>9525</xdr:rowOff>
    </xdr:from>
    <xdr:ext cx="53975" cy="59690"/>
    <xdr:pic>
      <xdr:nvPicPr>
        <xdr:cNvPr id="703" name="BEx5AQZ4ETQ9LMY5EBWVH20Z7VXQ" hidden="1">
          <a:extLst>
            <a:ext uri="{FF2B5EF4-FFF2-40B4-BE49-F238E27FC236}">
              <a16:creationId xmlns:a16="http://schemas.microsoft.com/office/drawing/2014/main" id="{85EE3866-589C-4D79-9A66-72D39065E6A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164425" y="492125"/>
          <a:ext cx="53975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17</xdr:col>
      <xdr:colOff>0</xdr:colOff>
      <xdr:row>3</xdr:row>
      <xdr:rowOff>85725</xdr:rowOff>
    </xdr:from>
    <xdr:ext cx="53975" cy="59690"/>
    <xdr:pic>
      <xdr:nvPicPr>
        <xdr:cNvPr id="704" name="BExUBK0YZ5VYFY8TTITJGJU9S06A" hidden="1">
          <a:extLst>
            <a:ext uri="{FF2B5EF4-FFF2-40B4-BE49-F238E27FC236}">
              <a16:creationId xmlns:a16="http://schemas.microsoft.com/office/drawing/2014/main" id="{3D70BBB6-987D-452E-A677-2FC0773E69E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164425" y="568325"/>
          <a:ext cx="53975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17</xdr:col>
      <xdr:colOff>0</xdr:colOff>
      <xdr:row>3</xdr:row>
      <xdr:rowOff>9525</xdr:rowOff>
    </xdr:from>
    <xdr:ext cx="47625" cy="59690"/>
    <xdr:pic>
      <xdr:nvPicPr>
        <xdr:cNvPr id="705" name="BExUEZCSSJ7RN4J18I2NUIQR2FZS" hidden="1">
          <a:extLst>
            <a:ext uri="{FF2B5EF4-FFF2-40B4-BE49-F238E27FC236}">
              <a16:creationId xmlns:a16="http://schemas.microsoft.com/office/drawing/2014/main" id="{439E272E-07EF-4BFC-9882-D833A0E8090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164425" y="492125"/>
          <a:ext cx="47625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17</xdr:col>
      <xdr:colOff>0</xdr:colOff>
      <xdr:row>3</xdr:row>
      <xdr:rowOff>85725</xdr:rowOff>
    </xdr:from>
    <xdr:ext cx="47625" cy="59690"/>
    <xdr:pic>
      <xdr:nvPicPr>
        <xdr:cNvPr id="706" name="BExS3JDQWF7U3F5JTEVOE16ASIYK" hidden="1">
          <a:extLst>
            <a:ext uri="{FF2B5EF4-FFF2-40B4-BE49-F238E27FC236}">
              <a16:creationId xmlns:a16="http://schemas.microsoft.com/office/drawing/2014/main" id="{3DE18B48-14D6-4C41-A179-43596FB3C74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164425" y="568325"/>
          <a:ext cx="47625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17</xdr:col>
      <xdr:colOff>0</xdr:colOff>
      <xdr:row>8</xdr:row>
      <xdr:rowOff>0</xdr:rowOff>
    </xdr:from>
    <xdr:ext cx="142240" cy="144508"/>
    <xdr:pic>
      <xdr:nvPicPr>
        <xdr:cNvPr id="707" name="BExQ6YTFRCLM0PV07QEQSXQHLWD4" descr="Collapsed" hidden="1">
          <a:extLst>
            <a:ext uri="{FF2B5EF4-FFF2-40B4-BE49-F238E27FC236}">
              <a16:creationId xmlns:a16="http://schemas.microsoft.com/office/drawing/2014/main" id="{2B181E14-EDBA-4DC0-B61B-6A021E7456D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164425" y="1295400"/>
          <a:ext cx="142240" cy="144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17</xdr:col>
      <xdr:colOff>0</xdr:colOff>
      <xdr:row>7</xdr:row>
      <xdr:rowOff>57150</xdr:rowOff>
    </xdr:from>
    <xdr:ext cx="142240" cy="138793"/>
    <xdr:pic>
      <xdr:nvPicPr>
        <xdr:cNvPr id="708" name="BExH2RMY2HZEOQYF40YOMAYC0RSL" descr="Expanded" hidden="1">
          <a:extLst>
            <a:ext uri="{FF2B5EF4-FFF2-40B4-BE49-F238E27FC236}">
              <a16:creationId xmlns:a16="http://schemas.microsoft.com/office/drawing/2014/main" id="{0EF9ADD7-7D0D-45B4-BE61-A9623FC5F4F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164425" y="1190625"/>
          <a:ext cx="142240" cy="1387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17</xdr:col>
      <xdr:colOff>0</xdr:colOff>
      <xdr:row>4</xdr:row>
      <xdr:rowOff>9525</xdr:rowOff>
    </xdr:from>
    <xdr:ext cx="53975" cy="62865"/>
    <xdr:pic>
      <xdr:nvPicPr>
        <xdr:cNvPr id="709" name="BEx1KD7H6UB1VYCJ7O61P562EIUY" descr="IQGV9140X0K0UPBL8OGU3I44J" hidden="1">
          <a:extLst>
            <a:ext uri="{FF2B5EF4-FFF2-40B4-BE49-F238E27FC236}">
              <a16:creationId xmlns:a16="http://schemas.microsoft.com/office/drawing/2014/main" id="{83402EE4-661B-4FB5-BF67-E7DD0573328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164425" y="654050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17</xdr:col>
      <xdr:colOff>0</xdr:colOff>
      <xdr:row>4</xdr:row>
      <xdr:rowOff>85725</xdr:rowOff>
    </xdr:from>
    <xdr:ext cx="53975" cy="62865"/>
    <xdr:pic>
      <xdr:nvPicPr>
        <xdr:cNvPr id="710" name="BEx5BJQWS6YWHH4ZMSUAMD641V6Y" descr="ZTMFMXCIQSECDX38ALEFHUB00" hidden="1">
          <a:extLst>
            <a:ext uri="{FF2B5EF4-FFF2-40B4-BE49-F238E27FC236}">
              <a16:creationId xmlns:a16="http://schemas.microsoft.com/office/drawing/2014/main" id="{1D504FE2-2F32-45FF-876A-F40C8201CD7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164425" y="730250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17</xdr:col>
      <xdr:colOff>0</xdr:colOff>
      <xdr:row>4</xdr:row>
      <xdr:rowOff>9525</xdr:rowOff>
    </xdr:from>
    <xdr:ext cx="47625" cy="62865"/>
    <xdr:pic>
      <xdr:nvPicPr>
        <xdr:cNvPr id="711" name="BExVTO5Q8G2M7BPL4B2584LQS0R0" descr="OB6Q8NA4LZFE4GM9Y3V56BPMQ" hidden="1">
          <a:extLst>
            <a:ext uri="{FF2B5EF4-FFF2-40B4-BE49-F238E27FC236}">
              <a16:creationId xmlns:a16="http://schemas.microsoft.com/office/drawing/2014/main" id="{7157738C-F189-45B6-8F98-55462AEBB7B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164425" y="654050"/>
          <a:ext cx="4762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17</xdr:col>
      <xdr:colOff>0</xdr:colOff>
      <xdr:row>4</xdr:row>
      <xdr:rowOff>85725</xdr:rowOff>
    </xdr:from>
    <xdr:ext cx="47625" cy="62865"/>
    <xdr:pic>
      <xdr:nvPicPr>
        <xdr:cNvPr id="712" name="BExIFSCLN1G86X78PFLTSMRP0US5" descr="9JK4SPV4DG7VTCZIILWHXQU5J" hidden="1">
          <a:extLst>
            <a:ext uri="{FF2B5EF4-FFF2-40B4-BE49-F238E27FC236}">
              <a16:creationId xmlns:a16="http://schemas.microsoft.com/office/drawing/2014/main" id="{7C5B7F0C-1A5C-48C5-A495-94F583D4E9F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164425" y="730250"/>
          <a:ext cx="4762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17</xdr:col>
      <xdr:colOff>0</xdr:colOff>
      <xdr:row>4</xdr:row>
      <xdr:rowOff>9525</xdr:rowOff>
    </xdr:from>
    <xdr:ext cx="53975" cy="62865"/>
    <xdr:pic>
      <xdr:nvPicPr>
        <xdr:cNvPr id="713" name="BEx5AQZ4ETQ9LMY5EBWVH20Z7VXQ" hidden="1">
          <a:extLst>
            <a:ext uri="{FF2B5EF4-FFF2-40B4-BE49-F238E27FC236}">
              <a16:creationId xmlns:a16="http://schemas.microsoft.com/office/drawing/2014/main" id="{9132AEA4-E23C-414B-9390-540112BCAA5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164425" y="654050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17</xdr:col>
      <xdr:colOff>0</xdr:colOff>
      <xdr:row>4</xdr:row>
      <xdr:rowOff>85725</xdr:rowOff>
    </xdr:from>
    <xdr:ext cx="53975" cy="62865"/>
    <xdr:pic>
      <xdr:nvPicPr>
        <xdr:cNvPr id="714" name="BExUBK0YZ5VYFY8TTITJGJU9S06A" hidden="1">
          <a:extLst>
            <a:ext uri="{FF2B5EF4-FFF2-40B4-BE49-F238E27FC236}">
              <a16:creationId xmlns:a16="http://schemas.microsoft.com/office/drawing/2014/main" id="{E07E20E5-918F-4353-8DB5-1701088FBBC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164425" y="730250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17</xdr:col>
      <xdr:colOff>0</xdr:colOff>
      <xdr:row>4</xdr:row>
      <xdr:rowOff>9525</xdr:rowOff>
    </xdr:from>
    <xdr:ext cx="44450" cy="62865"/>
    <xdr:pic>
      <xdr:nvPicPr>
        <xdr:cNvPr id="715" name="BExUEZCSSJ7RN4J18I2NUIQR2FZS" hidden="1">
          <a:extLst>
            <a:ext uri="{FF2B5EF4-FFF2-40B4-BE49-F238E27FC236}">
              <a16:creationId xmlns:a16="http://schemas.microsoft.com/office/drawing/2014/main" id="{F5078C2D-C71F-411C-AC9D-5C825EB358D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164425" y="654050"/>
          <a:ext cx="44450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17</xdr:col>
      <xdr:colOff>0</xdr:colOff>
      <xdr:row>4</xdr:row>
      <xdr:rowOff>85725</xdr:rowOff>
    </xdr:from>
    <xdr:ext cx="44450" cy="62865"/>
    <xdr:pic>
      <xdr:nvPicPr>
        <xdr:cNvPr id="716" name="BExS3JDQWF7U3F5JTEVOE16ASIYK" hidden="1">
          <a:extLst>
            <a:ext uri="{FF2B5EF4-FFF2-40B4-BE49-F238E27FC236}">
              <a16:creationId xmlns:a16="http://schemas.microsoft.com/office/drawing/2014/main" id="{2FB45743-7E0F-47B3-BA03-BB773B2274B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164425" y="730250"/>
          <a:ext cx="44450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17</xdr:col>
      <xdr:colOff>0</xdr:colOff>
      <xdr:row>5</xdr:row>
      <xdr:rowOff>9525</xdr:rowOff>
    </xdr:from>
    <xdr:ext cx="53975" cy="62865"/>
    <xdr:pic>
      <xdr:nvPicPr>
        <xdr:cNvPr id="717" name="BEx1KD7H6UB1VYCJ7O61P562EIUY" descr="IQGV9140X0K0UPBL8OGU3I44J" hidden="1">
          <a:extLst>
            <a:ext uri="{FF2B5EF4-FFF2-40B4-BE49-F238E27FC236}">
              <a16:creationId xmlns:a16="http://schemas.microsoft.com/office/drawing/2014/main" id="{1FB413F1-AD28-4454-95DC-2A001FD5508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164425" y="815975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17</xdr:col>
      <xdr:colOff>0</xdr:colOff>
      <xdr:row>5</xdr:row>
      <xdr:rowOff>85725</xdr:rowOff>
    </xdr:from>
    <xdr:ext cx="53975" cy="62865"/>
    <xdr:pic>
      <xdr:nvPicPr>
        <xdr:cNvPr id="718" name="BEx5BJQWS6YWHH4ZMSUAMD641V6Y" descr="ZTMFMXCIQSECDX38ALEFHUB00" hidden="1">
          <a:extLst>
            <a:ext uri="{FF2B5EF4-FFF2-40B4-BE49-F238E27FC236}">
              <a16:creationId xmlns:a16="http://schemas.microsoft.com/office/drawing/2014/main" id="{5D6F0818-CF39-4D67-80BD-C765B35916A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164425" y="892175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17</xdr:col>
      <xdr:colOff>0</xdr:colOff>
      <xdr:row>5</xdr:row>
      <xdr:rowOff>9525</xdr:rowOff>
    </xdr:from>
    <xdr:ext cx="47625" cy="62865"/>
    <xdr:pic>
      <xdr:nvPicPr>
        <xdr:cNvPr id="719" name="BExVTO5Q8G2M7BPL4B2584LQS0R0" descr="OB6Q8NA4LZFE4GM9Y3V56BPMQ" hidden="1">
          <a:extLst>
            <a:ext uri="{FF2B5EF4-FFF2-40B4-BE49-F238E27FC236}">
              <a16:creationId xmlns:a16="http://schemas.microsoft.com/office/drawing/2014/main" id="{247C1799-F1E3-4AA1-817C-06AF4E18B4C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164425" y="815975"/>
          <a:ext cx="4762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17</xdr:col>
      <xdr:colOff>0</xdr:colOff>
      <xdr:row>5</xdr:row>
      <xdr:rowOff>85725</xdr:rowOff>
    </xdr:from>
    <xdr:ext cx="47625" cy="62865"/>
    <xdr:pic>
      <xdr:nvPicPr>
        <xdr:cNvPr id="720" name="BExIFSCLN1G86X78PFLTSMRP0US5" descr="9JK4SPV4DG7VTCZIILWHXQU5J" hidden="1">
          <a:extLst>
            <a:ext uri="{FF2B5EF4-FFF2-40B4-BE49-F238E27FC236}">
              <a16:creationId xmlns:a16="http://schemas.microsoft.com/office/drawing/2014/main" id="{0A91999B-169A-4E9A-9F66-AC526ABD94F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164425" y="892175"/>
          <a:ext cx="4762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17</xdr:col>
      <xdr:colOff>0</xdr:colOff>
      <xdr:row>5</xdr:row>
      <xdr:rowOff>9525</xdr:rowOff>
    </xdr:from>
    <xdr:ext cx="53975" cy="62865"/>
    <xdr:pic>
      <xdr:nvPicPr>
        <xdr:cNvPr id="721" name="BEx5AQZ4ETQ9LMY5EBWVH20Z7VXQ" hidden="1">
          <a:extLst>
            <a:ext uri="{FF2B5EF4-FFF2-40B4-BE49-F238E27FC236}">
              <a16:creationId xmlns:a16="http://schemas.microsoft.com/office/drawing/2014/main" id="{C384F86B-02EE-40E5-A610-AB2489BB97B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164425" y="815975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17</xdr:col>
      <xdr:colOff>0</xdr:colOff>
      <xdr:row>5</xdr:row>
      <xdr:rowOff>85725</xdr:rowOff>
    </xdr:from>
    <xdr:ext cx="53975" cy="62865"/>
    <xdr:pic>
      <xdr:nvPicPr>
        <xdr:cNvPr id="722" name="BExUBK0YZ5VYFY8TTITJGJU9S06A" hidden="1">
          <a:extLst>
            <a:ext uri="{FF2B5EF4-FFF2-40B4-BE49-F238E27FC236}">
              <a16:creationId xmlns:a16="http://schemas.microsoft.com/office/drawing/2014/main" id="{FD2EDE47-2887-477C-A7F2-77252113C69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164425" y="892175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17</xdr:col>
      <xdr:colOff>0</xdr:colOff>
      <xdr:row>5</xdr:row>
      <xdr:rowOff>9525</xdr:rowOff>
    </xdr:from>
    <xdr:ext cx="44450" cy="62865"/>
    <xdr:pic>
      <xdr:nvPicPr>
        <xdr:cNvPr id="723" name="BExUEZCSSJ7RN4J18I2NUIQR2FZS" hidden="1">
          <a:extLst>
            <a:ext uri="{FF2B5EF4-FFF2-40B4-BE49-F238E27FC236}">
              <a16:creationId xmlns:a16="http://schemas.microsoft.com/office/drawing/2014/main" id="{8DC9690F-178F-4953-97FC-00B082B5564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164425" y="815975"/>
          <a:ext cx="44450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17</xdr:col>
      <xdr:colOff>0</xdr:colOff>
      <xdr:row>5</xdr:row>
      <xdr:rowOff>85725</xdr:rowOff>
    </xdr:from>
    <xdr:ext cx="44450" cy="62865"/>
    <xdr:pic>
      <xdr:nvPicPr>
        <xdr:cNvPr id="724" name="BExS3JDQWF7U3F5JTEVOE16ASIYK" hidden="1">
          <a:extLst>
            <a:ext uri="{FF2B5EF4-FFF2-40B4-BE49-F238E27FC236}">
              <a16:creationId xmlns:a16="http://schemas.microsoft.com/office/drawing/2014/main" id="{84C9B943-2614-4876-9AE4-E833594E3B6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164425" y="892175"/>
          <a:ext cx="44450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17</xdr:col>
      <xdr:colOff>0</xdr:colOff>
      <xdr:row>6</xdr:row>
      <xdr:rowOff>9525</xdr:rowOff>
    </xdr:from>
    <xdr:ext cx="53975" cy="62865"/>
    <xdr:pic>
      <xdr:nvPicPr>
        <xdr:cNvPr id="725" name="BEx1KD7H6UB1VYCJ7O61P562EIUY" descr="IQGV9140X0K0UPBL8OGU3I44J" hidden="1">
          <a:extLst>
            <a:ext uri="{FF2B5EF4-FFF2-40B4-BE49-F238E27FC236}">
              <a16:creationId xmlns:a16="http://schemas.microsoft.com/office/drawing/2014/main" id="{E84B495F-795E-4F5D-8357-111EF3760B1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164425" y="977900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17</xdr:col>
      <xdr:colOff>0</xdr:colOff>
      <xdr:row>6</xdr:row>
      <xdr:rowOff>85725</xdr:rowOff>
    </xdr:from>
    <xdr:ext cx="53975" cy="62865"/>
    <xdr:pic>
      <xdr:nvPicPr>
        <xdr:cNvPr id="726" name="BEx5BJQWS6YWHH4ZMSUAMD641V6Y" descr="ZTMFMXCIQSECDX38ALEFHUB00" hidden="1">
          <a:extLst>
            <a:ext uri="{FF2B5EF4-FFF2-40B4-BE49-F238E27FC236}">
              <a16:creationId xmlns:a16="http://schemas.microsoft.com/office/drawing/2014/main" id="{8FB4518E-378C-4D70-94C8-652DE991CBC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164425" y="1054100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17</xdr:col>
      <xdr:colOff>0</xdr:colOff>
      <xdr:row>6</xdr:row>
      <xdr:rowOff>9525</xdr:rowOff>
    </xdr:from>
    <xdr:ext cx="47625" cy="62865"/>
    <xdr:pic>
      <xdr:nvPicPr>
        <xdr:cNvPr id="727" name="BExVTO5Q8G2M7BPL4B2584LQS0R0" descr="OB6Q8NA4LZFE4GM9Y3V56BPMQ" hidden="1">
          <a:extLst>
            <a:ext uri="{FF2B5EF4-FFF2-40B4-BE49-F238E27FC236}">
              <a16:creationId xmlns:a16="http://schemas.microsoft.com/office/drawing/2014/main" id="{2DDF3BA7-06C7-4A90-926D-36C4D747C2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164425" y="977900"/>
          <a:ext cx="4762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17</xdr:col>
      <xdr:colOff>0</xdr:colOff>
      <xdr:row>6</xdr:row>
      <xdr:rowOff>85725</xdr:rowOff>
    </xdr:from>
    <xdr:ext cx="47625" cy="62865"/>
    <xdr:pic>
      <xdr:nvPicPr>
        <xdr:cNvPr id="728" name="BExIFSCLN1G86X78PFLTSMRP0US5" descr="9JK4SPV4DG7VTCZIILWHXQU5J" hidden="1">
          <a:extLst>
            <a:ext uri="{FF2B5EF4-FFF2-40B4-BE49-F238E27FC236}">
              <a16:creationId xmlns:a16="http://schemas.microsoft.com/office/drawing/2014/main" id="{8F53ED6D-A83B-48B5-A492-FCA1D378781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164425" y="1054100"/>
          <a:ext cx="4762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17</xdr:col>
      <xdr:colOff>0</xdr:colOff>
      <xdr:row>6</xdr:row>
      <xdr:rowOff>9525</xdr:rowOff>
    </xdr:from>
    <xdr:ext cx="53975" cy="62865"/>
    <xdr:pic>
      <xdr:nvPicPr>
        <xdr:cNvPr id="729" name="BEx5AQZ4ETQ9LMY5EBWVH20Z7VXQ" hidden="1">
          <a:extLst>
            <a:ext uri="{FF2B5EF4-FFF2-40B4-BE49-F238E27FC236}">
              <a16:creationId xmlns:a16="http://schemas.microsoft.com/office/drawing/2014/main" id="{5F5B9C00-B34E-41CB-94B8-E22654E3D17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164425" y="977900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17</xdr:col>
      <xdr:colOff>0</xdr:colOff>
      <xdr:row>6</xdr:row>
      <xdr:rowOff>85725</xdr:rowOff>
    </xdr:from>
    <xdr:ext cx="53975" cy="62865"/>
    <xdr:pic>
      <xdr:nvPicPr>
        <xdr:cNvPr id="730" name="BExUBK0YZ5VYFY8TTITJGJU9S06A" hidden="1">
          <a:extLst>
            <a:ext uri="{FF2B5EF4-FFF2-40B4-BE49-F238E27FC236}">
              <a16:creationId xmlns:a16="http://schemas.microsoft.com/office/drawing/2014/main" id="{DCE74BF1-B8E4-4BB6-B63B-EFB3CC9BE8F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164425" y="1054100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17</xdr:col>
      <xdr:colOff>0</xdr:colOff>
      <xdr:row>6</xdr:row>
      <xdr:rowOff>9525</xdr:rowOff>
    </xdr:from>
    <xdr:ext cx="44450" cy="62865"/>
    <xdr:pic>
      <xdr:nvPicPr>
        <xdr:cNvPr id="731" name="BExUEZCSSJ7RN4J18I2NUIQR2FZS" hidden="1">
          <a:extLst>
            <a:ext uri="{FF2B5EF4-FFF2-40B4-BE49-F238E27FC236}">
              <a16:creationId xmlns:a16="http://schemas.microsoft.com/office/drawing/2014/main" id="{D755D674-0907-43F2-8B6D-D5001FA2581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164425" y="977900"/>
          <a:ext cx="44450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17</xdr:col>
      <xdr:colOff>0</xdr:colOff>
      <xdr:row>6</xdr:row>
      <xdr:rowOff>85725</xdr:rowOff>
    </xdr:from>
    <xdr:ext cx="44450" cy="62865"/>
    <xdr:pic>
      <xdr:nvPicPr>
        <xdr:cNvPr id="732" name="BExS3JDQWF7U3F5JTEVOE16ASIYK" hidden="1">
          <a:extLst>
            <a:ext uri="{FF2B5EF4-FFF2-40B4-BE49-F238E27FC236}">
              <a16:creationId xmlns:a16="http://schemas.microsoft.com/office/drawing/2014/main" id="{BF94F237-D16E-4A93-925C-CAA464FC325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164425" y="1054100"/>
          <a:ext cx="44450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17</xdr:col>
      <xdr:colOff>0</xdr:colOff>
      <xdr:row>7</xdr:row>
      <xdr:rowOff>9525</xdr:rowOff>
    </xdr:from>
    <xdr:ext cx="53975" cy="62865"/>
    <xdr:pic>
      <xdr:nvPicPr>
        <xdr:cNvPr id="733" name="BEx1KD7H6UB1VYCJ7O61P562EIUY" descr="IQGV9140X0K0UPBL8OGU3I44J" hidden="1">
          <a:extLst>
            <a:ext uri="{FF2B5EF4-FFF2-40B4-BE49-F238E27FC236}">
              <a16:creationId xmlns:a16="http://schemas.microsoft.com/office/drawing/2014/main" id="{A3C39C3B-E70B-465D-AEE8-4C7A56BC863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164425" y="1139825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17</xdr:col>
      <xdr:colOff>0</xdr:colOff>
      <xdr:row>7</xdr:row>
      <xdr:rowOff>85725</xdr:rowOff>
    </xdr:from>
    <xdr:ext cx="53975" cy="62865"/>
    <xdr:pic>
      <xdr:nvPicPr>
        <xdr:cNvPr id="734" name="BEx5BJQWS6YWHH4ZMSUAMD641V6Y" descr="ZTMFMXCIQSECDX38ALEFHUB00" hidden="1">
          <a:extLst>
            <a:ext uri="{FF2B5EF4-FFF2-40B4-BE49-F238E27FC236}">
              <a16:creationId xmlns:a16="http://schemas.microsoft.com/office/drawing/2014/main" id="{E74D9622-A8C5-4FF3-9DCF-D6EA683777F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164425" y="1216025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17</xdr:col>
      <xdr:colOff>0</xdr:colOff>
      <xdr:row>7</xdr:row>
      <xdr:rowOff>9525</xdr:rowOff>
    </xdr:from>
    <xdr:ext cx="47625" cy="62865"/>
    <xdr:pic>
      <xdr:nvPicPr>
        <xdr:cNvPr id="735" name="BExVTO5Q8G2M7BPL4B2584LQS0R0" descr="OB6Q8NA4LZFE4GM9Y3V56BPMQ" hidden="1">
          <a:extLst>
            <a:ext uri="{FF2B5EF4-FFF2-40B4-BE49-F238E27FC236}">
              <a16:creationId xmlns:a16="http://schemas.microsoft.com/office/drawing/2014/main" id="{42454D36-1F44-4527-BCA5-C143E1EEB7A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164425" y="1139825"/>
          <a:ext cx="4762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17</xdr:col>
      <xdr:colOff>0</xdr:colOff>
      <xdr:row>7</xdr:row>
      <xdr:rowOff>85725</xdr:rowOff>
    </xdr:from>
    <xdr:ext cx="47625" cy="62865"/>
    <xdr:pic>
      <xdr:nvPicPr>
        <xdr:cNvPr id="736" name="BExIFSCLN1G86X78PFLTSMRP0US5" descr="9JK4SPV4DG7VTCZIILWHXQU5J" hidden="1">
          <a:extLst>
            <a:ext uri="{FF2B5EF4-FFF2-40B4-BE49-F238E27FC236}">
              <a16:creationId xmlns:a16="http://schemas.microsoft.com/office/drawing/2014/main" id="{95E91C94-C3ED-4CAD-BE6E-31910F48526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164425" y="1216025"/>
          <a:ext cx="4762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17</xdr:col>
      <xdr:colOff>0</xdr:colOff>
      <xdr:row>7</xdr:row>
      <xdr:rowOff>9525</xdr:rowOff>
    </xdr:from>
    <xdr:ext cx="53975" cy="62865"/>
    <xdr:pic>
      <xdr:nvPicPr>
        <xdr:cNvPr id="737" name="BEx5AQZ4ETQ9LMY5EBWVH20Z7VXQ" hidden="1">
          <a:extLst>
            <a:ext uri="{FF2B5EF4-FFF2-40B4-BE49-F238E27FC236}">
              <a16:creationId xmlns:a16="http://schemas.microsoft.com/office/drawing/2014/main" id="{8A2C7BAD-3B5A-477E-A5A3-309568CC412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164425" y="1139825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17</xdr:col>
      <xdr:colOff>0</xdr:colOff>
      <xdr:row>7</xdr:row>
      <xdr:rowOff>85725</xdr:rowOff>
    </xdr:from>
    <xdr:ext cx="53975" cy="62865"/>
    <xdr:pic>
      <xdr:nvPicPr>
        <xdr:cNvPr id="738" name="BExUBK0YZ5VYFY8TTITJGJU9S06A" hidden="1">
          <a:extLst>
            <a:ext uri="{FF2B5EF4-FFF2-40B4-BE49-F238E27FC236}">
              <a16:creationId xmlns:a16="http://schemas.microsoft.com/office/drawing/2014/main" id="{419D38BA-4DF3-4DC2-A825-DA37D682E5C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164425" y="1216025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17</xdr:col>
      <xdr:colOff>0</xdr:colOff>
      <xdr:row>7</xdr:row>
      <xdr:rowOff>9525</xdr:rowOff>
    </xdr:from>
    <xdr:ext cx="44450" cy="62865"/>
    <xdr:pic>
      <xdr:nvPicPr>
        <xdr:cNvPr id="739" name="BExUEZCSSJ7RN4J18I2NUIQR2FZS" hidden="1">
          <a:extLst>
            <a:ext uri="{FF2B5EF4-FFF2-40B4-BE49-F238E27FC236}">
              <a16:creationId xmlns:a16="http://schemas.microsoft.com/office/drawing/2014/main" id="{7AAD4FBC-0D41-4132-883C-284AB18078C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164425" y="1139825"/>
          <a:ext cx="44450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17</xdr:col>
      <xdr:colOff>0</xdr:colOff>
      <xdr:row>7</xdr:row>
      <xdr:rowOff>85725</xdr:rowOff>
    </xdr:from>
    <xdr:ext cx="44450" cy="62865"/>
    <xdr:pic>
      <xdr:nvPicPr>
        <xdr:cNvPr id="740" name="BExS3JDQWF7U3F5JTEVOE16ASIYK" hidden="1">
          <a:extLst>
            <a:ext uri="{FF2B5EF4-FFF2-40B4-BE49-F238E27FC236}">
              <a16:creationId xmlns:a16="http://schemas.microsoft.com/office/drawing/2014/main" id="{B196C75E-CE79-4107-864E-C1FC1C9BEB2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164425" y="1216025"/>
          <a:ext cx="44450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18</xdr:col>
      <xdr:colOff>0</xdr:colOff>
      <xdr:row>3</xdr:row>
      <xdr:rowOff>9525</xdr:rowOff>
    </xdr:from>
    <xdr:ext cx="53975" cy="59690"/>
    <xdr:pic>
      <xdr:nvPicPr>
        <xdr:cNvPr id="741" name="BEx1KD7H6UB1VYCJ7O61P562EIUY" descr="IQGV9140X0K0UPBL8OGU3I44J" hidden="1">
          <a:extLst>
            <a:ext uri="{FF2B5EF4-FFF2-40B4-BE49-F238E27FC236}">
              <a16:creationId xmlns:a16="http://schemas.microsoft.com/office/drawing/2014/main" id="{8C51A5D3-4E89-4DA7-AE40-02380173636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336000" y="492125"/>
          <a:ext cx="53975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18</xdr:col>
      <xdr:colOff>0</xdr:colOff>
      <xdr:row>3</xdr:row>
      <xdr:rowOff>85725</xdr:rowOff>
    </xdr:from>
    <xdr:ext cx="53975" cy="59690"/>
    <xdr:pic>
      <xdr:nvPicPr>
        <xdr:cNvPr id="742" name="BEx5BJQWS6YWHH4ZMSUAMD641V6Y" descr="ZTMFMXCIQSECDX38ALEFHUB00" hidden="1">
          <a:extLst>
            <a:ext uri="{FF2B5EF4-FFF2-40B4-BE49-F238E27FC236}">
              <a16:creationId xmlns:a16="http://schemas.microsoft.com/office/drawing/2014/main" id="{E83DF0B7-6ACF-4786-8F1C-35E9BA36D0B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336000" y="568325"/>
          <a:ext cx="53975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18</xdr:col>
      <xdr:colOff>0</xdr:colOff>
      <xdr:row>3</xdr:row>
      <xdr:rowOff>9525</xdr:rowOff>
    </xdr:from>
    <xdr:ext cx="44450" cy="59690"/>
    <xdr:pic>
      <xdr:nvPicPr>
        <xdr:cNvPr id="743" name="BExVTO5Q8G2M7BPL4B2584LQS0R0" descr="OB6Q8NA4LZFE4GM9Y3V56BPMQ" hidden="1">
          <a:extLst>
            <a:ext uri="{FF2B5EF4-FFF2-40B4-BE49-F238E27FC236}">
              <a16:creationId xmlns:a16="http://schemas.microsoft.com/office/drawing/2014/main" id="{224A14EA-FF49-48E4-A4F4-9604E54E453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336000" y="492125"/>
          <a:ext cx="44450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18</xdr:col>
      <xdr:colOff>0</xdr:colOff>
      <xdr:row>3</xdr:row>
      <xdr:rowOff>85725</xdr:rowOff>
    </xdr:from>
    <xdr:ext cx="44450" cy="59690"/>
    <xdr:pic>
      <xdr:nvPicPr>
        <xdr:cNvPr id="744" name="BExIFSCLN1G86X78PFLTSMRP0US5" descr="9JK4SPV4DG7VTCZIILWHXQU5J" hidden="1">
          <a:extLst>
            <a:ext uri="{FF2B5EF4-FFF2-40B4-BE49-F238E27FC236}">
              <a16:creationId xmlns:a16="http://schemas.microsoft.com/office/drawing/2014/main" id="{172FC634-85DB-49A8-83A5-D736C52F342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336000" y="568325"/>
          <a:ext cx="44450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18</xdr:col>
      <xdr:colOff>0</xdr:colOff>
      <xdr:row>3</xdr:row>
      <xdr:rowOff>9525</xdr:rowOff>
    </xdr:from>
    <xdr:ext cx="53975" cy="59690"/>
    <xdr:pic>
      <xdr:nvPicPr>
        <xdr:cNvPr id="745" name="BEx5AQZ4ETQ9LMY5EBWVH20Z7VXQ" hidden="1">
          <a:extLst>
            <a:ext uri="{FF2B5EF4-FFF2-40B4-BE49-F238E27FC236}">
              <a16:creationId xmlns:a16="http://schemas.microsoft.com/office/drawing/2014/main" id="{2024F395-15D6-4EC0-814E-BD513C8FA4E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336000" y="492125"/>
          <a:ext cx="53975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18</xdr:col>
      <xdr:colOff>0</xdr:colOff>
      <xdr:row>3</xdr:row>
      <xdr:rowOff>85725</xdr:rowOff>
    </xdr:from>
    <xdr:ext cx="53975" cy="59690"/>
    <xdr:pic>
      <xdr:nvPicPr>
        <xdr:cNvPr id="746" name="BExUBK0YZ5VYFY8TTITJGJU9S06A" hidden="1">
          <a:extLst>
            <a:ext uri="{FF2B5EF4-FFF2-40B4-BE49-F238E27FC236}">
              <a16:creationId xmlns:a16="http://schemas.microsoft.com/office/drawing/2014/main" id="{93ECCF55-EDA6-4035-BF4C-8D7E943B2C6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336000" y="568325"/>
          <a:ext cx="53975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18</xdr:col>
      <xdr:colOff>0</xdr:colOff>
      <xdr:row>3</xdr:row>
      <xdr:rowOff>9525</xdr:rowOff>
    </xdr:from>
    <xdr:ext cx="47625" cy="59690"/>
    <xdr:pic>
      <xdr:nvPicPr>
        <xdr:cNvPr id="747" name="BExUEZCSSJ7RN4J18I2NUIQR2FZS" hidden="1">
          <a:extLst>
            <a:ext uri="{FF2B5EF4-FFF2-40B4-BE49-F238E27FC236}">
              <a16:creationId xmlns:a16="http://schemas.microsoft.com/office/drawing/2014/main" id="{3AADAB76-D1AC-4584-B279-576D93C2CD1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336000" y="492125"/>
          <a:ext cx="47625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18</xdr:col>
      <xdr:colOff>0</xdr:colOff>
      <xdr:row>3</xdr:row>
      <xdr:rowOff>85725</xdr:rowOff>
    </xdr:from>
    <xdr:ext cx="47625" cy="59690"/>
    <xdr:pic>
      <xdr:nvPicPr>
        <xdr:cNvPr id="748" name="BExS3JDQWF7U3F5JTEVOE16ASIYK" hidden="1">
          <a:extLst>
            <a:ext uri="{FF2B5EF4-FFF2-40B4-BE49-F238E27FC236}">
              <a16:creationId xmlns:a16="http://schemas.microsoft.com/office/drawing/2014/main" id="{BCFF25F4-A794-4D38-8B3C-8B6AC2FF6C5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336000" y="568325"/>
          <a:ext cx="47625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18</xdr:col>
      <xdr:colOff>0</xdr:colOff>
      <xdr:row>8</xdr:row>
      <xdr:rowOff>0</xdr:rowOff>
    </xdr:from>
    <xdr:ext cx="142240" cy="144508"/>
    <xdr:pic>
      <xdr:nvPicPr>
        <xdr:cNvPr id="749" name="BExQ6YTFRCLM0PV07QEQSXQHLWD4" descr="Collapsed" hidden="1">
          <a:extLst>
            <a:ext uri="{FF2B5EF4-FFF2-40B4-BE49-F238E27FC236}">
              <a16:creationId xmlns:a16="http://schemas.microsoft.com/office/drawing/2014/main" id="{1FE3421A-C0EF-4ACF-9C18-924A61A96F9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336000" y="1295400"/>
          <a:ext cx="142240" cy="144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18</xdr:col>
      <xdr:colOff>0</xdr:colOff>
      <xdr:row>7</xdr:row>
      <xdr:rowOff>57150</xdr:rowOff>
    </xdr:from>
    <xdr:ext cx="142240" cy="138793"/>
    <xdr:pic>
      <xdr:nvPicPr>
        <xdr:cNvPr id="750" name="BExH2RMY2HZEOQYF40YOMAYC0RSL" descr="Expanded" hidden="1">
          <a:extLst>
            <a:ext uri="{FF2B5EF4-FFF2-40B4-BE49-F238E27FC236}">
              <a16:creationId xmlns:a16="http://schemas.microsoft.com/office/drawing/2014/main" id="{47FB84E0-5E47-4BC9-B50E-F9364CFD7C0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336000" y="1190625"/>
          <a:ext cx="142240" cy="1387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18</xdr:col>
      <xdr:colOff>0</xdr:colOff>
      <xdr:row>4</xdr:row>
      <xdr:rowOff>9525</xdr:rowOff>
    </xdr:from>
    <xdr:ext cx="53975" cy="62865"/>
    <xdr:pic>
      <xdr:nvPicPr>
        <xdr:cNvPr id="751" name="BEx1KD7H6UB1VYCJ7O61P562EIUY" descr="IQGV9140X0K0UPBL8OGU3I44J" hidden="1">
          <a:extLst>
            <a:ext uri="{FF2B5EF4-FFF2-40B4-BE49-F238E27FC236}">
              <a16:creationId xmlns:a16="http://schemas.microsoft.com/office/drawing/2014/main" id="{2B8C943A-C687-46DF-B823-7081A710008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336000" y="654050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18</xdr:col>
      <xdr:colOff>0</xdr:colOff>
      <xdr:row>4</xdr:row>
      <xdr:rowOff>85725</xdr:rowOff>
    </xdr:from>
    <xdr:ext cx="53975" cy="62865"/>
    <xdr:pic>
      <xdr:nvPicPr>
        <xdr:cNvPr id="752" name="BEx5BJQWS6YWHH4ZMSUAMD641V6Y" descr="ZTMFMXCIQSECDX38ALEFHUB00" hidden="1">
          <a:extLst>
            <a:ext uri="{FF2B5EF4-FFF2-40B4-BE49-F238E27FC236}">
              <a16:creationId xmlns:a16="http://schemas.microsoft.com/office/drawing/2014/main" id="{5CEFCDCC-E1FA-49FD-A785-F5F64D51675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336000" y="730250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18</xdr:col>
      <xdr:colOff>0</xdr:colOff>
      <xdr:row>4</xdr:row>
      <xdr:rowOff>9525</xdr:rowOff>
    </xdr:from>
    <xdr:ext cx="47625" cy="62865"/>
    <xdr:pic>
      <xdr:nvPicPr>
        <xdr:cNvPr id="753" name="BExVTO5Q8G2M7BPL4B2584LQS0R0" descr="OB6Q8NA4LZFE4GM9Y3V56BPMQ" hidden="1">
          <a:extLst>
            <a:ext uri="{FF2B5EF4-FFF2-40B4-BE49-F238E27FC236}">
              <a16:creationId xmlns:a16="http://schemas.microsoft.com/office/drawing/2014/main" id="{60A5568F-1E9D-4639-AD6D-85E5FD05C9E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336000" y="654050"/>
          <a:ext cx="4762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18</xdr:col>
      <xdr:colOff>0</xdr:colOff>
      <xdr:row>4</xdr:row>
      <xdr:rowOff>85725</xdr:rowOff>
    </xdr:from>
    <xdr:ext cx="47625" cy="62865"/>
    <xdr:pic>
      <xdr:nvPicPr>
        <xdr:cNvPr id="754" name="BExIFSCLN1G86X78PFLTSMRP0US5" descr="9JK4SPV4DG7VTCZIILWHXQU5J" hidden="1">
          <a:extLst>
            <a:ext uri="{FF2B5EF4-FFF2-40B4-BE49-F238E27FC236}">
              <a16:creationId xmlns:a16="http://schemas.microsoft.com/office/drawing/2014/main" id="{CFC77B92-8A2C-4AA9-9A45-B751A2C5C61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336000" y="730250"/>
          <a:ext cx="4762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18</xdr:col>
      <xdr:colOff>0</xdr:colOff>
      <xdr:row>4</xdr:row>
      <xdr:rowOff>9525</xdr:rowOff>
    </xdr:from>
    <xdr:ext cx="53975" cy="62865"/>
    <xdr:pic>
      <xdr:nvPicPr>
        <xdr:cNvPr id="755" name="BEx5AQZ4ETQ9LMY5EBWVH20Z7VXQ" hidden="1">
          <a:extLst>
            <a:ext uri="{FF2B5EF4-FFF2-40B4-BE49-F238E27FC236}">
              <a16:creationId xmlns:a16="http://schemas.microsoft.com/office/drawing/2014/main" id="{2687CE60-2C3F-48F7-9081-A11A9126982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336000" y="654050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18</xdr:col>
      <xdr:colOff>0</xdr:colOff>
      <xdr:row>4</xdr:row>
      <xdr:rowOff>85725</xdr:rowOff>
    </xdr:from>
    <xdr:ext cx="53975" cy="62865"/>
    <xdr:pic>
      <xdr:nvPicPr>
        <xdr:cNvPr id="756" name="BExUBK0YZ5VYFY8TTITJGJU9S06A" hidden="1">
          <a:extLst>
            <a:ext uri="{FF2B5EF4-FFF2-40B4-BE49-F238E27FC236}">
              <a16:creationId xmlns:a16="http://schemas.microsoft.com/office/drawing/2014/main" id="{4F0B4828-9647-415F-9628-37BD956BB83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336000" y="730250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18</xdr:col>
      <xdr:colOff>0</xdr:colOff>
      <xdr:row>4</xdr:row>
      <xdr:rowOff>9525</xdr:rowOff>
    </xdr:from>
    <xdr:ext cx="44450" cy="62865"/>
    <xdr:pic>
      <xdr:nvPicPr>
        <xdr:cNvPr id="757" name="BExUEZCSSJ7RN4J18I2NUIQR2FZS" hidden="1">
          <a:extLst>
            <a:ext uri="{FF2B5EF4-FFF2-40B4-BE49-F238E27FC236}">
              <a16:creationId xmlns:a16="http://schemas.microsoft.com/office/drawing/2014/main" id="{C27AA632-A400-49F4-A460-5F169420CB5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336000" y="654050"/>
          <a:ext cx="44450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18</xdr:col>
      <xdr:colOff>0</xdr:colOff>
      <xdr:row>4</xdr:row>
      <xdr:rowOff>85725</xdr:rowOff>
    </xdr:from>
    <xdr:ext cx="44450" cy="62865"/>
    <xdr:pic>
      <xdr:nvPicPr>
        <xdr:cNvPr id="758" name="BExS3JDQWF7U3F5JTEVOE16ASIYK" hidden="1">
          <a:extLst>
            <a:ext uri="{FF2B5EF4-FFF2-40B4-BE49-F238E27FC236}">
              <a16:creationId xmlns:a16="http://schemas.microsoft.com/office/drawing/2014/main" id="{EFD0D28B-E8ED-491E-861B-0AD1FF3274F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336000" y="730250"/>
          <a:ext cx="44450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18</xdr:col>
      <xdr:colOff>0</xdr:colOff>
      <xdr:row>5</xdr:row>
      <xdr:rowOff>9525</xdr:rowOff>
    </xdr:from>
    <xdr:ext cx="53975" cy="62865"/>
    <xdr:pic>
      <xdr:nvPicPr>
        <xdr:cNvPr id="759" name="BEx1KD7H6UB1VYCJ7O61P562EIUY" descr="IQGV9140X0K0UPBL8OGU3I44J" hidden="1">
          <a:extLst>
            <a:ext uri="{FF2B5EF4-FFF2-40B4-BE49-F238E27FC236}">
              <a16:creationId xmlns:a16="http://schemas.microsoft.com/office/drawing/2014/main" id="{7D95CA9F-1D8E-42A0-AED3-4C005090112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336000" y="815975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18</xdr:col>
      <xdr:colOff>0</xdr:colOff>
      <xdr:row>5</xdr:row>
      <xdr:rowOff>85725</xdr:rowOff>
    </xdr:from>
    <xdr:ext cx="53975" cy="62865"/>
    <xdr:pic>
      <xdr:nvPicPr>
        <xdr:cNvPr id="760" name="BEx5BJQWS6YWHH4ZMSUAMD641V6Y" descr="ZTMFMXCIQSECDX38ALEFHUB00" hidden="1">
          <a:extLst>
            <a:ext uri="{FF2B5EF4-FFF2-40B4-BE49-F238E27FC236}">
              <a16:creationId xmlns:a16="http://schemas.microsoft.com/office/drawing/2014/main" id="{33B199C4-5EA2-4756-94AB-D9C780A05FB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336000" y="892175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18</xdr:col>
      <xdr:colOff>0</xdr:colOff>
      <xdr:row>5</xdr:row>
      <xdr:rowOff>9525</xdr:rowOff>
    </xdr:from>
    <xdr:ext cx="47625" cy="62865"/>
    <xdr:pic>
      <xdr:nvPicPr>
        <xdr:cNvPr id="761" name="BExVTO5Q8G2M7BPL4B2584LQS0R0" descr="OB6Q8NA4LZFE4GM9Y3V56BPMQ" hidden="1">
          <a:extLst>
            <a:ext uri="{FF2B5EF4-FFF2-40B4-BE49-F238E27FC236}">
              <a16:creationId xmlns:a16="http://schemas.microsoft.com/office/drawing/2014/main" id="{6E23C2F3-BEAF-462C-A2F8-9139006695B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336000" y="815975"/>
          <a:ext cx="4762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18</xdr:col>
      <xdr:colOff>0</xdr:colOff>
      <xdr:row>5</xdr:row>
      <xdr:rowOff>85725</xdr:rowOff>
    </xdr:from>
    <xdr:ext cx="47625" cy="62865"/>
    <xdr:pic>
      <xdr:nvPicPr>
        <xdr:cNvPr id="762" name="BExIFSCLN1G86X78PFLTSMRP0US5" descr="9JK4SPV4DG7VTCZIILWHXQU5J" hidden="1">
          <a:extLst>
            <a:ext uri="{FF2B5EF4-FFF2-40B4-BE49-F238E27FC236}">
              <a16:creationId xmlns:a16="http://schemas.microsoft.com/office/drawing/2014/main" id="{2CA7C887-946E-4745-8E1A-AFBC0EB70E4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336000" y="892175"/>
          <a:ext cx="4762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18</xdr:col>
      <xdr:colOff>0</xdr:colOff>
      <xdr:row>5</xdr:row>
      <xdr:rowOff>9525</xdr:rowOff>
    </xdr:from>
    <xdr:ext cx="53975" cy="62865"/>
    <xdr:pic>
      <xdr:nvPicPr>
        <xdr:cNvPr id="763" name="BEx5AQZ4ETQ9LMY5EBWVH20Z7VXQ" hidden="1">
          <a:extLst>
            <a:ext uri="{FF2B5EF4-FFF2-40B4-BE49-F238E27FC236}">
              <a16:creationId xmlns:a16="http://schemas.microsoft.com/office/drawing/2014/main" id="{65A151B9-9C53-4425-AF8B-BA5BC595F1B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336000" y="815975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18</xdr:col>
      <xdr:colOff>0</xdr:colOff>
      <xdr:row>5</xdr:row>
      <xdr:rowOff>85725</xdr:rowOff>
    </xdr:from>
    <xdr:ext cx="53975" cy="62865"/>
    <xdr:pic>
      <xdr:nvPicPr>
        <xdr:cNvPr id="764" name="BExUBK0YZ5VYFY8TTITJGJU9S06A" hidden="1">
          <a:extLst>
            <a:ext uri="{FF2B5EF4-FFF2-40B4-BE49-F238E27FC236}">
              <a16:creationId xmlns:a16="http://schemas.microsoft.com/office/drawing/2014/main" id="{78836A72-AC36-4154-9266-6EDA594797B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336000" y="892175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18</xdr:col>
      <xdr:colOff>0</xdr:colOff>
      <xdr:row>5</xdr:row>
      <xdr:rowOff>9525</xdr:rowOff>
    </xdr:from>
    <xdr:ext cx="44450" cy="62865"/>
    <xdr:pic>
      <xdr:nvPicPr>
        <xdr:cNvPr id="765" name="BExUEZCSSJ7RN4J18I2NUIQR2FZS" hidden="1">
          <a:extLst>
            <a:ext uri="{FF2B5EF4-FFF2-40B4-BE49-F238E27FC236}">
              <a16:creationId xmlns:a16="http://schemas.microsoft.com/office/drawing/2014/main" id="{7C20B3DF-1D0E-41DA-A237-5B6F65B5194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336000" y="815975"/>
          <a:ext cx="44450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18</xdr:col>
      <xdr:colOff>0</xdr:colOff>
      <xdr:row>5</xdr:row>
      <xdr:rowOff>85725</xdr:rowOff>
    </xdr:from>
    <xdr:ext cx="44450" cy="62865"/>
    <xdr:pic>
      <xdr:nvPicPr>
        <xdr:cNvPr id="766" name="BExS3JDQWF7U3F5JTEVOE16ASIYK" hidden="1">
          <a:extLst>
            <a:ext uri="{FF2B5EF4-FFF2-40B4-BE49-F238E27FC236}">
              <a16:creationId xmlns:a16="http://schemas.microsoft.com/office/drawing/2014/main" id="{0909D92E-B575-4528-BEAE-010218A9731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336000" y="892175"/>
          <a:ext cx="44450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18</xdr:col>
      <xdr:colOff>0</xdr:colOff>
      <xdr:row>6</xdr:row>
      <xdr:rowOff>9525</xdr:rowOff>
    </xdr:from>
    <xdr:ext cx="53975" cy="62865"/>
    <xdr:pic>
      <xdr:nvPicPr>
        <xdr:cNvPr id="767" name="BEx1KD7H6UB1VYCJ7O61P562EIUY" descr="IQGV9140X0K0UPBL8OGU3I44J" hidden="1">
          <a:extLst>
            <a:ext uri="{FF2B5EF4-FFF2-40B4-BE49-F238E27FC236}">
              <a16:creationId xmlns:a16="http://schemas.microsoft.com/office/drawing/2014/main" id="{DBD1FB79-43C1-441C-8D2A-036499577F0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336000" y="977900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18</xdr:col>
      <xdr:colOff>0</xdr:colOff>
      <xdr:row>6</xdr:row>
      <xdr:rowOff>85725</xdr:rowOff>
    </xdr:from>
    <xdr:ext cx="53975" cy="62865"/>
    <xdr:pic>
      <xdr:nvPicPr>
        <xdr:cNvPr id="768" name="BEx5BJQWS6YWHH4ZMSUAMD641V6Y" descr="ZTMFMXCIQSECDX38ALEFHUB00" hidden="1">
          <a:extLst>
            <a:ext uri="{FF2B5EF4-FFF2-40B4-BE49-F238E27FC236}">
              <a16:creationId xmlns:a16="http://schemas.microsoft.com/office/drawing/2014/main" id="{DD7D8124-B7A9-4F3C-BD20-51032CB1E66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336000" y="1054100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18</xdr:col>
      <xdr:colOff>0</xdr:colOff>
      <xdr:row>6</xdr:row>
      <xdr:rowOff>9525</xdr:rowOff>
    </xdr:from>
    <xdr:ext cx="47625" cy="62865"/>
    <xdr:pic>
      <xdr:nvPicPr>
        <xdr:cNvPr id="769" name="BExVTO5Q8G2M7BPL4B2584LQS0R0" descr="OB6Q8NA4LZFE4GM9Y3V56BPMQ" hidden="1">
          <a:extLst>
            <a:ext uri="{FF2B5EF4-FFF2-40B4-BE49-F238E27FC236}">
              <a16:creationId xmlns:a16="http://schemas.microsoft.com/office/drawing/2014/main" id="{A74EDD1B-6C67-45FB-B339-82BE0F67A4F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336000" y="977900"/>
          <a:ext cx="4762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18</xdr:col>
      <xdr:colOff>0</xdr:colOff>
      <xdr:row>6</xdr:row>
      <xdr:rowOff>85725</xdr:rowOff>
    </xdr:from>
    <xdr:ext cx="47625" cy="62865"/>
    <xdr:pic>
      <xdr:nvPicPr>
        <xdr:cNvPr id="770" name="BExIFSCLN1G86X78PFLTSMRP0US5" descr="9JK4SPV4DG7VTCZIILWHXQU5J" hidden="1">
          <a:extLst>
            <a:ext uri="{FF2B5EF4-FFF2-40B4-BE49-F238E27FC236}">
              <a16:creationId xmlns:a16="http://schemas.microsoft.com/office/drawing/2014/main" id="{00CBE432-64E8-4124-9DAF-E69AA5FDAAC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336000" y="1054100"/>
          <a:ext cx="4762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18</xdr:col>
      <xdr:colOff>0</xdr:colOff>
      <xdr:row>6</xdr:row>
      <xdr:rowOff>9525</xdr:rowOff>
    </xdr:from>
    <xdr:ext cx="53975" cy="62865"/>
    <xdr:pic>
      <xdr:nvPicPr>
        <xdr:cNvPr id="771" name="BEx5AQZ4ETQ9LMY5EBWVH20Z7VXQ" hidden="1">
          <a:extLst>
            <a:ext uri="{FF2B5EF4-FFF2-40B4-BE49-F238E27FC236}">
              <a16:creationId xmlns:a16="http://schemas.microsoft.com/office/drawing/2014/main" id="{29C1B93A-2AC9-4CBF-A27E-B72C19E9372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336000" y="977900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18</xdr:col>
      <xdr:colOff>0</xdr:colOff>
      <xdr:row>6</xdr:row>
      <xdr:rowOff>85725</xdr:rowOff>
    </xdr:from>
    <xdr:ext cx="53975" cy="62865"/>
    <xdr:pic>
      <xdr:nvPicPr>
        <xdr:cNvPr id="772" name="BExUBK0YZ5VYFY8TTITJGJU9S06A" hidden="1">
          <a:extLst>
            <a:ext uri="{FF2B5EF4-FFF2-40B4-BE49-F238E27FC236}">
              <a16:creationId xmlns:a16="http://schemas.microsoft.com/office/drawing/2014/main" id="{40C72D16-8A75-4E75-B749-3E0AAC20D67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336000" y="1054100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18</xdr:col>
      <xdr:colOff>0</xdr:colOff>
      <xdr:row>6</xdr:row>
      <xdr:rowOff>9525</xdr:rowOff>
    </xdr:from>
    <xdr:ext cx="44450" cy="62865"/>
    <xdr:pic>
      <xdr:nvPicPr>
        <xdr:cNvPr id="773" name="BExUEZCSSJ7RN4J18I2NUIQR2FZS" hidden="1">
          <a:extLst>
            <a:ext uri="{FF2B5EF4-FFF2-40B4-BE49-F238E27FC236}">
              <a16:creationId xmlns:a16="http://schemas.microsoft.com/office/drawing/2014/main" id="{9D6FD2C2-1522-4D0E-B4CB-215FDFF4705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336000" y="977900"/>
          <a:ext cx="44450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18</xdr:col>
      <xdr:colOff>0</xdr:colOff>
      <xdr:row>6</xdr:row>
      <xdr:rowOff>85725</xdr:rowOff>
    </xdr:from>
    <xdr:ext cx="44450" cy="62865"/>
    <xdr:pic>
      <xdr:nvPicPr>
        <xdr:cNvPr id="774" name="BExS3JDQWF7U3F5JTEVOE16ASIYK" hidden="1">
          <a:extLst>
            <a:ext uri="{FF2B5EF4-FFF2-40B4-BE49-F238E27FC236}">
              <a16:creationId xmlns:a16="http://schemas.microsoft.com/office/drawing/2014/main" id="{E841ADA4-A626-45D6-BFD6-DF267BDB2A4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336000" y="1054100"/>
          <a:ext cx="44450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18</xdr:col>
      <xdr:colOff>0</xdr:colOff>
      <xdr:row>7</xdr:row>
      <xdr:rowOff>9525</xdr:rowOff>
    </xdr:from>
    <xdr:ext cx="53975" cy="62865"/>
    <xdr:pic>
      <xdr:nvPicPr>
        <xdr:cNvPr id="775" name="BEx1KD7H6UB1VYCJ7O61P562EIUY" descr="IQGV9140X0K0UPBL8OGU3I44J" hidden="1">
          <a:extLst>
            <a:ext uri="{FF2B5EF4-FFF2-40B4-BE49-F238E27FC236}">
              <a16:creationId xmlns:a16="http://schemas.microsoft.com/office/drawing/2014/main" id="{6A0405B7-C436-4EEF-BD74-21C4575B16D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336000" y="1139825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18</xdr:col>
      <xdr:colOff>0</xdr:colOff>
      <xdr:row>7</xdr:row>
      <xdr:rowOff>85725</xdr:rowOff>
    </xdr:from>
    <xdr:ext cx="53975" cy="62865"/>
    <xdr:pic>
      <xdr:nvPicPr>
        <xdr:cNvPr id="776" name="BEx5BJQWS6YWHH4ZMSUAMD641V6Y" descr="ZTMFMXCIQSECDX38ALEFHUB00" hidden="1">
          <a:extLst>
            <a:ext uri="{FF2B5EF4-FFF2-40B4-BE49-F238E27FC236}">
              <a16:creationId xmlns:a16="http://schemas.microsoft.com/office/drawing/2014/main" id="{F105ACA5-C38A-4862-A2F7-F16EF753DBE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336000" y="1216025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18</xdr:col>
      <xdr:colOff>0</xdr:colOff>
      <xdr:row>7</xdr:row>
      <xdr:rowOff>9525</xdr:rowOff>
    </xdr:from>
    <xdr:ext cx="47625" cy="62865"/>
    <xdr:pic>
      <xdr:nvPicPr>
        <xdr:cNvPr id="777" name="BExVTO5Q8G2M7BPL4B2584LQS0R0" descr="OB6Q8NA4LZFE4GM9Y3V56BPMQ" hidden="1">
          <a:extLst>
            <a:ext uri="{FF2B5EF4-FFF2-40B4-BE49-F238E27FC236}">
              <a16:creationId xmlns:a16="http://schemas.microsoft.com/office/drawing/2014/main" id="{B1553DE8-6B31-4296-8768-15DB92CBAFF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336000" y="1139825"/>
          <a:ext cx="4762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18</xdr:col>
      <xdr:colOff>0</xdr:colOff>
      <xdr:row>7</xdr:row>
      <xdr:rowOff>85725</xdr:rowOff>
    </xdr:from>
    <xdr:ext cx="47625" cy="62865"/>
    <xdr:pic>
      <xdr:nvPicPr>
        <xdr:cNvPr id="778" name="BExIFSCLN1G86X78PFLTSMRP0US5" descr="9JK4SPV4DG7VTCZIILWHXQU5J" hidden="1">
          <a:extLst>
            <a:ext uri="{FF2B5EF4-FFF2-40B4-BE49-F238E27FC236}">
              <a16:creationId xmlns:a16="http://schemas.microsoft.com/office/drawing/2014/main" id="{C4A978CF-565E-48A8-A1B1-30F8777BD75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336000" y="1216025"/>
          <a:ext cx="4762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18</xdr:col>
      <xdr:colOff>0</xdr:colOff>
      <xdr:row>7</xdr:row>
      <xdr:rowOff>9525</xdr:rowOff>
    </xdr:from>
    <xdr:ext cx="53975" cy="62865"/>
    <xdr:pic>
      <xdr:nvPicPr>
        <xdr:cNvPr id="779" name="BEx5AQZ4ETQ9LMY5EBWVH20Z7VXQ" hidden="1">
          <a:extLst>
            <a:ext uri="{FF2B5EF4-FFF2-40B4-BE49-F238E27FC236}">
              <a16:creationId xmlns:a16="http://schemas.microsoft.com/office/drawing/2014/main" id="{38471520-6879-4905-B71C-18D134C5BAF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336000" y="1139825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18</xdr:col>
      <xdr:colOff>0</xdr:colOff>
      <xdr:row>7</xdr:row>
      <xdr:rowOff>85725</xdr:rowOff>
    </xdr:from>
    <xdr:ext cx="53975" cy="62865"/>
    <xdr:pic>
      <xdr:nvPicPr>
        <xdr:cNvPr id="780" name="BExUBK0YZ5VYFY8TTITJGJU9S06A" hidden="1">
          <a:extLst>
            <a:ext uri="{FF2B5EF4-FFF2-40B4-BE49-F238E27FC236}">
              <a16:creationId xmlns:a16="http://schemas.microsoft.com/office/drawing/2014/main" id="{4DAF3ABB-7394-472B-8710-18989B7F515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336000" y="1216025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18</xdr:col>
      <xdr:colOff>0</xdr:colOff>
      <xdr:row>7</xdr:row>
      <xdr:rowOff>9525</xdr:rowOff>
    </xdr:from>
    <xdr:ext cx="44450" cy="62865"/>
    <xdr:pic>
      <xdr:nvPicPr>
        <xdr:cNvPr id="781" name="BExUEZCSSJ7RN4J18I2NUIQR2FZS" hidden="1">
          <a:extLst>
            <a:ext uri="{FF2B5EF4-FFF2-40B4-BE49-F238E27FC236}">
              <a16:creationId xmlns:a16="http://schemas.microsoft.com/office/drawing/2014/main" id="{230B96A1-9A29-499F-8060-733D2686771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336000" y="1139825"/>
          <a:ext cx="44450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18</xdr:col>
      <xdr:colOff>0</xdr:colOff>
      <xdr:row>7</xdr:row>
      <xdr:rowOff>85725</xdr:rowOff>
    </xdr:from>
    <xdr:ext cx="44450" cy="62865"/>
    <xdr:pic>
      <xdr:nvPicPr>
        <xdr:cNvPr id="782" name="BExS3JDQWF7U3F5JTEVOE16ASIYK" hidden="1">
          <a:extLst>
            <a:ext uri="{FF2B5EF4-FFF2-40B4-BE49-F238E27FC236}">
              <a16:creationId xmlns:a16="http://schemas.microsoft.com/office/drawing/2014/main" id="{CE5CA6FB-8285-4C4D-99FF-C7FEA062585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336000" y="1216025"/>
          <a:ext cx="44450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19</xdr:col>
      <xdr:colOff>0</xdr:colOff>
      <xdr:row>3</xdr:row>
      <xdr:rowOff>9525</xdr:rowOff>
    </xdr:from>
    <xdr:ext cx="53975" cy="59690"/>
    <xdr:pic>
      <xdr:nvPicPr>
        <xdr:cNvPr id="783" name="BEx1KD7H6UB1VYCJ7O61P562EIUY" descr="IQGV9140X0K0UPBL8OGU3I44J" hidden="1">
          <a:extLst>
            <a:ext uri="{FF2B5EF4-FFF2-40B4-BE49-F238E27FC236}">
              <a16:creationId xmlns:a16="http://schemas.microsoft.com/office/drawing/2014/main" id="{D9190BDE-D35F-461A-B4AD-21E7F7A121D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507575" y="492125"/>
          <a:ext cx="53975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19</xdr:col>
      <xdr:colOff>0</xdr:colOff>
      <xdr:row>3</xdr:row>
      <xdr:rowOff>85725</xdr:rowOff>
    </xdr:from>
    <xdr:ext cx="53975" cy="59690"/>
    <xdr:pic>
      <xdr:nvPicPr>
        <xdr:cNvPr id="784" name="BEx5BJQWS6YWHH4ZMSUAMD641V6Y" descr="ZTMFMXCIQSECDX38ALEFHUB00" hidden="1">
          <a:extLst>
            <a:ext uri="{FF2B5EF4-FFF2-40B4-BE49-F238E27FC236}">
              <a16:creationId xmlns:a16="http://schemas.microsoft.com/office/drawing/2014/main" id="{190C95FC-F962-4AA0-B9DF-B4CEC0DF040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507575" y="568325"/>
          <a:ext cx="53975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19</xdr:col>
      <xdr:colOff>0</xdr:colOff>
      <xdr:row>3</xdr:row>
      <xdr:rowOff>9525</xdr:rowOff>
    </xdr:from>
    <xdr:ext cx="44450" cy="59690"/>
    <xdr:pic>
      <xdr:nvPicPr>
        <xdr:cNvPr id="785" name="BExVTO5Q8G2M7BPL4B2584LQS0R0" descr="OB6Q8NA4LZFE4GM9Y3V56BPMQ" hidden="1">
          <a:extLst>
            <a:ext uri="{FF2B5EF4-FFF2-40B4-BE49-F238E27FC236}">
              <a16:creationId xmlns:a16="http://schemas.microsoft.com/office/drawing/2014/main" id="{BA50EF38-1BA0-40FE-B977-16BEFF0EF27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507575" y="492125"/>
          <a:ext cx="44450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19</xdr:col>
      <xdr:colOff>0</xdr:colOff>
      <xdr:row>3</xdr:row>
      <xdr:rowOff>85725</xdr:rowOff>
    </xdr:from>
    <xdr:ext cx="44450" cy="59690"/>
    <xdr:pic>
      <xdr:nvPicPr>
        <xdr:cNvPr id="786" name="BExIFSCLN1G86X78PFLTSMRP0US5" descr="9JK4SPV4DG7VTCZIILWHXQU5J" hidden="1">
          <a:extLst>
            <a:ext uri="{FF2B5EF4-FFF2-40B4-BE49-F238E27FC236}">
              <a16:creationId xmlns:a16="http://schemas.microsoft.com/office/drawing/2014/main" id="{8E0ADD44-0423-4349-980E-39BB50074AA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507575" y="568325"/>
          <a:ext cx="44450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19</xdr:col>
      <xdr:colOff>0</xdr:colOff>
      <xdr:row>3</xdr:row>
      <xdr:rowOff>9525</xdr:rowOff>
    </xdr:from>
    <xdr:ext cx="53975" cy="59690"/>
    <xdr:pic>
      <xdr:nvPicPr>
        <xdr:cNvPr id="787" name="BEx5AQZ4ETQ9LMY5EBWVH20Z7VXQ" hidden="1">
          <a:extLst>
            <a:ext uri="{FF2B5EF4-FFF2-40B4-BE49-F238E27FC236}">
              <a16:creationId xmlns:a16="http://schemas.microsoft.com/office/drawing/2014/main" id="{3B7A1882-8176-4317-9507-586DDD0F3DE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507575" y="492125"/>
          <a:ext cx="53975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19</xdr:col>
      <xdr:colOff>0</xdr:colOff>
      <xdr:row>3</xdr:row>
      <xdr:rowOff>85725</xdr:rowOff>
    </xdr:from>
    <xdr:ext cx="53975" cy="59690"/>
    <xdr:pic>
      <xdr:nvPicPr>
        <xdr:cNvPr id="788" name="BExUBK0YZ5VYFY8TTITJGJU9S06A" hidden="1">
          <a:extLst>
            <a:ext uri="{FF2B5EF4-FFF2-40B4-BE49-F238E27FC236}">
              <a16:creationId xmlns:a16="http://schemas.microsoft.com/office/drawing/2014/main" id="{86332009-82E0-4C9A-8A80-C8D8EF909F6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507575" y="568325"/>
          <a:ext cx="53975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19</xdr:col>
      <xdr:colOff>0</xdr:colOff>
      <xdr:row>3</xdr:row>
      <xdr:rowOff>9525</xdr:rowOff>
    </xdr:from>
    <xdr:ext cx="47625" cy="59690"/>
    <xdr:pic>
      <xdr:nvPicPr>
        <xdr:cNvPr id="789" name="BExUEZCSSJ7RN4J18I2NUIQR2FZS" hidden="1">
          <a:extLst>
            <a:ext uri="{FF2B5EF4-FFF2-40B4-BE49-F238E27FC236}">
              <a16:creationId xmlns:a16="http://schemas.microsoft.com/office/drawing/2014/main" id="{69DC2BB6-11B7-4E53-93C9-A8819DAE627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507575" y="492125"/>
          <a:ext cx="47625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19</xdr:col>
      <xdr:colOff>0</xdr:colOff>
      <xdr:row>3</xdr:row>
      <xdr:rowOff>85725</xdr:rowOff>
    </xdr:from>
    <xdr:ext cx="47625" cy="59690"/>
    <xdr:pic>
      <xdr:nvPicPr>
        <xdr:cNvPr id="790" name="BExS3JDQWF7U3F5JTEVOE16ASIYK" hidden="1">
          <a:extLst>
            <a:ext uri="{FF2B5EF4-FFF2-40B4-BE49-F238E27FC236}">
              <a16:creationId xmlns:a16="http://schemas.microsoft.com/office/drawing/2014/main" id="{5E420EE3-2E1E-4068-A0BC-7B8FD0C634D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507575" y="568325"/>
          <a:ext cx="47625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19</xdr:col>
      <xdr:colOff>0</xdr:colOff>
      <xdr:row>8</xdr:row>
      <xdr:rowOff>0</xdr:rowOff>
    </xdr:from>
    <xdr:ext cx="142240" cy="144508"/>
    <xdr:pic>
      <xdr:nvPicPr>
        <xdr:cNvPr id="791" name="BExQ6YTFRCLM0PV07QEQSXQHLWD4" descr="Collapsed" hidden="1">
          <a:extLst>
            <a:ext uri="{FF2B5EF4-FFF2-40B4-BE49-F238E27FC236}">
              <a16:creationId xmlns:a16="http://schemas.microsoft.com/office/drawing/2014/main" id="{E49761B3-EE13-45DB-9E48-A0E889929FF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507575" y="1295400"/>
          <a:ext cx="142240" cy="144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19</xdr:col>
      <xdr:colOff>0</xdr:colOff>
      <xdr:row>7</xdr:row>
      <xdr:rowOff>57150</xdr:rowOff>
    </xdr:from>
    <xdr:ext cx="142240" cy="138793"/>
    <xdr:pic>
      <xdr:nvPicPr>
        <xdr:cNvPr id="792" name="BExH2RMY2HZEOQYF40YOMAYC0RSL" descr="Expanded" hidden="1">
          <a:extLst>
            <a:ext uri="{FF2B5EF4-FFF2-40B4-BE49-F238E27FC236}">
              <a16:creationId xmlns:a16="http://schemas.microsoft.com/office/drawing/2014/main" id="{D5B0F65F-836F-470D-A638-9C8FB7127AF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507575" y="1190625"/>
          <a:ext cx="142240" cy="1387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19</xdr:col>
      <xdr:colOff>0</xdr:colOff>
      <xdr:row>4</xdr:row>
      <xdr:rowOff>9525</xdr:rowOff>
    </xdr:from>
    <xdr:ext cx="53975" cy="62865"/>
    <xdr:pic>
      <xdr:nvPicPr>
        <xdr:cNvPr id="793" name="BEx1KD7H6UB1VYCJ7O61P562EIUY" descr="IQGV9140X0K0UPBL8OGU3I44J" hidden="1">
          <a:extLst>
            <a:ext uri="{FF2B5EF4-FFF2-40B4-BE49-F238E27FC236}">
              <a16:creationId xmlns:a16="http://schemas.microsoft.com/office/drawing/2014/main" id="{10A34187-4925-4584-9BD8-32122C1E88B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507575" y="654050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19</xdr:col>
      <xdr:colOff>0</xdr:colOff>
      <xdr:row>4</xdr:row>
      <xdr:rowOff>85725</xdr:rowOff>
    </xdr:from>
    <xdr:ext cx="53975" cy="62865"/>
    <xdr:pic>
      <xdr:nvPicPr>
        <xdr:cNvPr id="794" name="BEx5BJQWS6YWHH4ZMSUAMD641V6Y" descr="ZTMFMXCIQSECDX38ALEFHUB00" hidden="1">
          <a:extLst>
            <a:ext uri="{FF2B5EF4-FFF2-40B4-BE49-F238E27FC236}">
              <a16:creationId xmlns:a16="http://schemas.microsoft.com/office/drawing/2014/main" id="{F6449012-B134-4FE9-ADC9-63E7EEEB77F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507575" y="730250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19</xdr:col>
      <xdr:colOff>0</xdr:colOff>
      <xdr:row>4</xdr:row>
      <xdr:rowOff>9525</xdr:rowOff>
    </xdr:from>
    <xdr:ext cx="47625" cy="62865"/>
    <xdr:pic>
      <xdr:nvPicPr>
        <xdr:cNvPr id="795" name="BExVTO5Q8G2M7BPL4B2584LQS0R0" descr="OB6Q8NA4LZFE4GM9Y3V56BPMQ" hidden="1">
          <a:extLst>
            <a:ext uri="{FF2B5EF4-FFF2-40B4-BE49-F238E27FC236}">
              <a16:creationId xmlns:a16="http://schemas.microsoft.com/office/drawing/2014/main" id="{180EA101-6A38-4F70-9308-9C40B80E516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507575" y="654050"/>
          <a:ext cx="4762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19</xdr:col>
      <xdr:colOff>0</xdr:colOff>
      <xdr:row>4</xdr:row>
      <xdr:rowOff>85725</xdr:rowOff>
    </xdr:from>
    <xdr:ext cx="47625" cy="62865"/>
    <xdr:pic>
      <xdr:nvPicPr>
        <xdr:cNvPr id="796" name="BExIFSCLN1G86X78PFLTSMRP0US5" descr="9JK4SPV4DG7VTCZIILWHXQU5J" hidden="1">
          <a:extLst>
            <a:ext uri="{FF2B5EF4-FFF2-40B4-BE49-F238E27FC236}">
              <a16:creationId xmlns:a16="http://schemas.microsoft.com/office/drawing/2014/main" id="{784E4D6E-DD6A-4153-A9DB-7D372E91C17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507575" y="730250"/>
          <a:ext cx="4762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19</xdr:col>
      <xdr:colOff>0</xdr:colOff>
      <xdr:row>4</xdr:row>
      <xdr:rowOff>9525</xdr:rowOff>
    </xdr:from>
    <xdr:ext cx="53975" cy="62865"/>
    <xdr:pic>
      <xdr:nvPicPr>
        <xdr:cNvPr id="797" name="BEx5AQZ4ETQ9LMY5EBWVH20Z7VXQ" hidden="1">
          <a:extLst>
            <a:ext uri="{FF2B5EF4-FFF2-40B4-BE49-F238E27FC236}">
              <a16:creationId xmlns:a16="http://schemas.microsoft.com/office/drawing/2014/main" id="{891EFD33-5592-43EC-BC2E-396BA6B08B8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507575" y="654050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19</xdr:col>
      <xdr:colOff>0</xdr:colOff>
      <xdr:row>4</xdr:row>
      <xdr:rowOff>85725</xdr:rowOff>
    </xdr:from>
    <xdr:ext cx="53975" cy="62865"/>
    <xdr:pic>
      <xdr:nvPicPr>
        <xdr:cNvPr id="798" name="BExUBK0YZ5VYFY8TTITJGJU9S06A" hidden="1">
          <a:extLst>
            <a:ext uri="{FF2B5EF4-FFF2-40B4-BE49-F238E27FC236}">
              <a16:creationId xmlns:a16="http://schemas.microsoft.com/office/drawing/2014/main" id="{D480D7EF-CE2D-4A31-A37C-F4928CF68CE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507575" y="730250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19</xdr:col>
      <xdr:colOff>0</xdr:colOff>
      <xdr:row>4</xdr:row>
      <xdr:rowOff>9525</xdr:rowOff>
    </xdr:from>
    <xdr:ext cx="44450" cy="62865"/>
    <xdr:pic>
      <xdr:nvPicPr>
        <xdr:cNvPr id="799" name="BExUEZCSSJ7RN4J18I2NUIQR2FZS" hidden="1">
          <a:extLst>
            <a:ext uri="{FF2B5EF4-FFF2-40B4-BE49-F238E27FC236}">
              <a16:creationId xmlns:a16="http://schemas.microsoft.com/office/drawing/2014/main" id="{8A989779-D252-47D5-B645-02FA1B9DDB3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507575" y="654050"/>
          <a:ext cx="44450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19</xdr:col>
      <xdr:colOff>0</xdr:colOff>
      <xdr:row>4</xdr:row>
      <xdr:rowOff>85725</xdr:rowOff>
    </xdr:from>
    <xdr:ext cx="44450" cy="62865"/>
    <xdr:pic>
      <xdr:nvPicPr>
        <xdr:cNvPr id="800" name="BExS3JDQWF7U3F5JTEVOE16ASIYK" hidden="1">
          <a:extLst>
            <a:ext uri="{FF2B5EF4-FFF2-40B4-BE49-F238E27FC236}">
              <a16:creationId xmlns:a16="http://schemas.microsoft.com/office/drawing/2014/main" id="{42D01B68-543C-46F8-BBA4-36508CC117B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507575" y="730250"/>
          <a:ext cx="44450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19</xdr:col>
      <xdr:colOff>0</xdr:colOff>
      <xdr:row>5</xdr:row>
      <xdr:rowOff>9525</xdr:rowOff>
    </xdr:from>
    <xdr:ext cx="53975" cy="62865"/>
    <xdr:pic>
      <xdr:nvPicPr>
        <xdr:cNvPr id="801" name="BEx1KD7H6UB1VYCJ7O61P562EIUY" descr="IQGV9140X0K0UPBL8OGU3I44J" hidden="1">
          <a:extLst>
            <a:ext uri="{FF2B5EF4-FFF2-40B4-BE49-F238E27FC236}">
              <a16:creationId xmlns:a16="http://schemas.microsoft.com/office/drawing/2014/main" id="{D19F74F8-EA6C-4B7E-A22A-A7D70D37BB6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507575" y="815975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19</xdr:col>
      <xdr:colOff>0</xdr:colOff>
      <xdr:row>5</xdr:row>
      <xdr:rowOff>85725</xdr:rowOff>
    </xdr:from>
    <xdr:ext cx="53975" cy="62865"/>
    <xdr:pic>
      <xdr:nvPicPr>
        <xdr:cNvPr id="802" name="BEx5BJQWS6YWHH4ZMSUAMD641V6Y" descr="ZTMFMXCIQSECDX38ALEFHUB00" hidden="1">
          <a:extLst>
            <a:ext uri="{FF2B5EF4-FFF2-40B4-BE49-F238E27FC236}">
              <a16:creationId xmlns:a16="http://schemas.microsoft.com/office/drawing/2014/main" id="{76345D2D-7C1A-4122-A19B-85E6082E291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507575" y="892175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19</xdr:col>
      <xdr:colOff>0</xdr:colOff>
      <xdr:row>5</xdr:row>
      <xdr:rowOff>9525</xdr:rowOff>
    </xdr:from>
    <xdr:ext cx="47625" cy="62865"/>
    <xdr:pic>
      <xdr:nvPicPr>
        <xdr:cNvPr id="803" name="BExVTO5Q8G2M7BPL4B2584LQS0R0" descr="OB6Q8NA4LZFE4GM9Y3V56BPMQ" hidden="1">
          <a:extLst>
            <a:ext uri="{FF2B5EF4-FFF2-40B4-BE49-F238E27FC236}">
              <a16:creationId xmlns:a16="http://schemas.microsoft.com/office/drawing/2014/main" id="{6606F4CA-A80A-4EEC-8E2A-3651F12E6F6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507575" y="815975"/>
          <a:ext cx="4762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19</xdr:col>
      <xdr:colOff>0</xdr:colOff>
      <xdr:row>5</xdr:row>
      <xdr:rowOff>85725</xdr:rowOff>
    </xdr:from>
    <xdr:ext cx="47625" cy="62865"/>
    <xdr:pic>
      <xdr:nvPicPr>
        <xdr:cNvPr id="804" name="BExIFSCLN1G86X78PFLTSMRP0US5" descr="9JK4SPV4DG7VTCZIILWHXQU5J" hidden="1">
          <a:extLst>
            <a:ext uri="{FF2B5EF4-FFF2-40B4-BE49-F238E27FC236}">
              <a16:creationId xmlns:a16="http://schemas.microsoft.com/office/drawing/2014/main" id="{1E982984-45F2-4382-8526-77E37FE2DD8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507575" y="892175"/>
          <a:ext cx="4762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19</xdr:col>
      <xdr:colOff>0</xdr:colOff>
      <xdr:row>5</xdr:row>
      <xdr:rowOff>9525</xdr:rowOff>
    </xdr:from>
    <xdr:ext cx="53975" cy="62865"/>
    <xdr:pic>
      <xdr:nvPicPr>
        <xdr:cNvPr id="805" name="BEx5AQZ4ETQ9LMY5EBWVH20Z7VXQ" hidden="1">
          <a:extLst>
            <a:ext uri="{FF2B5EF4-FFF2-40B4-BE49-F238E27FC236}">
              <a16:creationId xmlns:a16="http://schemas.microsoft.com/office/drawing/2014/main" id="{010FD636-173D-41DE-AB56-DFC363D9179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507575" y="815975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19</xdr:col>
      <xdr:colOff>0</xdr:colOff>
      <xdr:row>5</xdr:row>
      <xdr:rowOff>85725</xdr:rowOff>
    </xdr:from>
    <xdr:ext cx="53975" cy="62865"/>
    <xdr:pic>
      <xdr:nvPicPr>
        <xdr:cNvPr id="806" name="BExUBK0YZ5VYFY8TTITJGJU9S06A" hidden="1">
          <a:extLst>
            <a:ext uri="{FF2B5EF4-FFF2-40B4-BE49-F238E27FC236}">
              <a16:creationId xmlns:a16="http://schemas.microsoft.com/office/drawing/2014/main" id="{01CD670C-5B7B-4C76-A628-5A16AD2D379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507575" y="892175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19</xdr:col>
      <xdr:colOff>0</xdr:colOff>
      <xdr:row>5</xdr:row>
      <xdr:rowOff>9525</xdr:rowOff>
    </xdr:from>
    <xdr:ext cx="44450" cy="62865"/>
    <xdr:pic>
      <xdr:nvPicPr>
        <xdr:cNvPr id="807" name="BExUEZCSSJ7RN4J18I2NUIQR2FZS" hidden="1">
          <a:extLst>
            <a:ext uri="{FF2B5EF4-FFF2-40B4-BE49-F238E27FC236}">
              <a16:creationId xmlns:a16="http://schemas.microsoft.com/office/drawing/2014/main" id="{628790A3-AABA-4BED-96E8-7AB36C804E2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507575" y="815975"/>
          <a:ext cx="44450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19</xdr:col>
      <xdr:colOff>0</xdr:colOff>
      <xdr:row>5</xdr:row>
      <xdr:rowOff>85725</xdr:rowOff>
    </xdr:from>
    <xdr:ext cx="44450" cy="62865"/>
    <xdr:pic>
      <xdr:nvPicPr>
        <xdr:cNvPr id="808" name="BExS3JDQWF7U3F5JTEVOE16ASIYK" hidden="1">
          <a:extLst>
            <a:ext uri="{FF2B5EF4-FFF2-40B4-BE49-F238E27FC236}">
              <a16:creationId xmlns:a16="http://schemas.microsoft.com/office/drawing/2014/main" id="{BDDA099E-5217-4E16-AFFA-2B1D75A8CCF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507575" y="892175"/>
          <a:ext cx="44450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19</xdr:col>
      <xdr:colOff>0</xdr:colOff>
      <xdr:row>6</xdr:row>
      <xdr:rowOff>9525</xdr:rowOff>
    </xdr:from>
    <xdr:ext cx="53975" cy="62865"/>
    <xdr:pic>
      <xdr:nvPicPr>
        <xdr:cNvPr id="809" name="BEx1KD7H6UB1VYCJ7O61P562EIUY" descr="IQGV9140X0K0UPBL8OGU3I44J" hidden="1">
          <a:extLst>
            <a:ext uri="{FF2B5EF4-FFF2-40B4-BE49-F238E27FC236}">
              <a16:creationId xmlns:a16="http://schemas.microsoft.com/office/drawing/2014/main" id="{CAAF02F4-104B-4CA4-874D-1DF669A5F6E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507575" y="977900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19</xdr:col>
      <xdr:colOff>0</xdr:colOff>
      <xdr:row>6</xdr:row>
      <xdr:rowOff>85725</xdr:rowOff>
    </xdr:from>
    <xdr:ext cx="53975" cy="62865"/>
    <xdr:pic>
      <xdr:nvPicPr>
        <xdr:cNvPr id="810" name="BEx5BJQWS6YWHH4ZMSUAMD641V6Y" descr="ZTMFMXCIQSECDX38ALEFHUB00" hidden="1">
          <a:extLst>
            <a:ext uri="{FF2B5EF4-FFF2-40B4-BE49-F238E27FC236}">
              <a16:creationId xmlns:a16="http://schemas.microsoft.com/office/drawing/2014/main" id="{6D7AB7E2-2765-4B45-881F-72FF984C359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507575" y="1054100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19</xdr:col>
      <xdr:colOff>0</xdr:colOff>
      <xdr:row>6</xdr:row>
      <xdr:rowOff>9525</xdr:rowOff>
    </xdr:from>
    <xdr:ext cx="47625" cy="62865"/>
    <xdr:pic>
      <xdr:nvPicPr>
        <xdr:cNvPr id="811" name="BExVTO5Q8G2M7BPL4B2584LQS0R0" descr="OB6Q8NA4LZFE4GM9Y3V56BPMQ" hidden="1">
          <a:extLst>
            <a:ext uri="{FF2B5EF4-FFF2-40B4-BE49-F238E27FC236}">
              <a16:creationId xmlns:a16="http://schemas.microsoft.com/office/drawing/2014/main" id="{142CFD70-63A9-4497-BC6A-10BBC197FED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507575" y="977900"/>
          <a:ext cx="4762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19</xdr:col>
      <xdr:colOff>0</xdr:colOff>
      <xdr:row>6</xdr:row>
      <xdr:rowOff>85725</xdr:rowOff>
    </xdr:from>
    <xdr:ext cx="47625" cy="62865"/>
    <xdr:pic>
      <xdr:nvPicPr>
        <xdr:cNvPr id="812" name="BExIFSCLN1G86X78PFLTSMRP0US5" descr="9JK4SPV4DG7VTCZIILWHXQU5J" hidden="1">
          <a:extLst>
            <a:ext uri="{FF2B5EF4-FFF2-40B4-BE49-F238E27FC236}">
              <a16:creationId xmlns:a16="http://schemas.microsoft.com/office/drawing/2014/main" id="{8E60043D-07B3-4FB4-BCF2-7155C335C56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507575" y="1054100"/>
          <a:ext cx="4762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19</xdr:col>
      <xdr:colOff>0</xdr:colOff>
      <xdr:row>6</xdr:row>
      <xdr:rowOff>9525</xdr:rowOff>
    </xdr:from>
    <xdr:ext cx="53975" cy="62865"/>
    <xdr:pic>
      <xdr:nvPicPr>
        <xdr:cNvPr id="813" name="BEx5AQZ4ETQ9LMY5EBWVH20Z7VXQ" hidden="1">
          <a:extLst>
            <a:ext uri="{FF2B5EF4-FFF2-40B4-BE49-F238E27FC236}">
              <a16:creationId xmlns:a16="http://schemas.microsoft.com/office/drawing/2014/main" id="{B92DEBDF-BA6E-4B09-9B35-914EFCD37D4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507575" y="977900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19</xdr:col>
      <xdr:colOff>0</xdr:colOff>
      <xdr:row>6</xdr:row>
      <xdr:rowOff>85725</xdr:rowOff>
    </xdr:from>
    <xdr:ext cx="53975" cy="62865"/>
    <xdr:pic>
      <xdr:nvPicPr>
        <xdr:cNvPr id="814" name="BExUBK0YZ5VYFY8TTITJGJU9S06A" hidden="1">
          <a:extLst>
            <a:ext uri="{FF2B5EF4-FFF2-40B4-BE49-F238E27FC236}">
              <a16:creationId xmlns:a16="http://schemas.microsoft.com/office/drawing/2014/main" id="{8FAF5B89-25E7-4D72-9EC5-FCE54A0B55F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507575" y="1054100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19</xdr:col>
      <xdr:colOff>0</xdr:colOff>
      <xdr:row>6</xdr:row>
      <xdr:rowOff>9525</xdr:rowOff>
    </xdr:from>
    <xdr:ext cx="44450" cy="62865"/>
    <xdr:pic>
      <xdr:nvPicPr>
        <xdr:cNvPr id="815" name="BExUEZCSSJ7RN4J18I2NUIQR2FZS" hidden="1">
          <a:extLst>
            <a:ext uri="{FF2B5EF4-FFF2-40B4-BE49-F238E27FC236}">
              <a16:creationId xmlns:a16="http://schemas.microsoft.com/office/drawing/2014/main" id="{4F1B7051-0BDC-44F9-9283-F2CA0736F9D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507575" y="977900"/>
          <a:ext cx="44450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19</xdr:col>
      <xdr:colOff>0</xdr:colOff>
      <xdr:row>6</xdr:row>
      <xdr:rowOff>85725</xdr:rowOff>
    </xdr:from>
    <xdr:ext cx="44450" cy="62865"/>
    <xdr:pic>
      <xdr:nvPicPr>
        <xdr:cNvPr id="816" name="BExS3JDQWF7U3F5JTEVOE16ASIYK" hidden="1">
          <a:extLst>
            <a:ext uri="{FF2B5EF4-FFF2-40B4-BE49-F238E27FC236}">
              <a16:creationId xmlns:a16="http://schemas.microsoft.com/office/drawing/2014/main" id="{F8CF53C0-FAAE-4221-BC02-2B3F22951AD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507575" y="1054100"/>
          <a:ext cx="44450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19</xdr:col>
      <xdr:colOff>0</xdr:colOff>
      <xdr:row>7</xdr:row>
      <xdr:rowOff>9525</xdr:rowOff>
    </xdr:from>
    <xdr:ext cx="53975" cy="62865"/>
    <xdr:pic>
      <xdr:nvPicPr>
        <xdr:cNvPr id="817" name="BEx1KD7H6UB1VYCJ7O61P562EIUY" descr="IQGV9140X0K0UPBL8OGU3I44J" hidden="1">
          <a:extLst>
            <a:ext uri="{FF2B5EF4-FFF2-40B4-BE49-F238E27FC236}">
              <a16:creationId xmlns:a16="http://schemas.microsoft.com/office/drawing/2014/main" id="{055F8C73-8098-4478-8C4C-28EE7C1BB8B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507575" y="1139825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19</xdr:col>
      <xdr:colOff>0</xdr:colOff>
      <xdr:row>7</xdr:row>
      <xdr:rowOff>85725</xdr:rowOff>
    </xdr:from>
    <xdr:ext cx="53975" cy="62865"/>
    <xdr:pic>
      <xdr:nvPicPr>
        <xdr:cNvPr id="818" name="BEx5BJQWS6YWHH4ZMSUAMD641V6Y" descr="ZTMFMXCIQSECDX38ALEFHUB00" hidden="1">
          <a:extLst>
            <a:ext uri="{FF2B5EF4-FFF2-40B4-BE49-F238E27FC236}">
              <a16:creationId xmlns:a16="http://schemas.microsoft.com/office/drawing/2014/main" id="{00D7EF2F-9641-46FF-BF61-CD2C9B049EA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507575" y="1216025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19</xdr:col>
      <xdr:colOff>0</xdr:colOff>
      <xdr:row>7</xdr:row>
      <xdr:rowOff>9525</xdr:rowOff>
    </xdr:from>
    <xdr:ext cx="47625" cy="62865"/>
    <xdr:pic>
      <xdr:nvPicPr>
        <xdr:cNvPr id="819" name="BExVTO5Q8G2M7BPL4B2584LQS0R0" descr="OB6Q8NA4LZFE4GM9Y3V56BPMQ" hidden="1">
          <a:extLst>
            <a:ext uri="{FF2B5EF4-FFF2-40B4-BE49-F238E27FC236}">
              <a16:creationId xmlns:a16="http://schemas.microsoft.com/office/drawing/2014/main" id="{047B55D5-DFC1-494C-BA3F-A1E6CCD04A1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507575" y="1139825"/>
          <a:ext cx="4762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19</xdr:col>
      <xdr:colOff>0</xdr:colOff>
      <xdr:row>7</xdr:row>
      <xdr:rowOff>85725</xdr:rowOff>
    </xdr:from>
    <xdr:ext cx="47625" cy="62865"/>
    <xdr:pic>
      <xdr:nvPicPr>
        <xdr:cNvPr id="820" name="BExIFSCLN1G86X78PFLTSMRP0US5" descr="9JK4SPV4DG7VTCZIILWHXQU5J" hidden="1">
          <a:extLst>
            <a:ext uri="{FF2B5EF4-FFF2-40B4-BE49-F238E27FC236}">
              <a16:creationId xmlns:a16="http://schemas.microsoft.com/office/drawing/2014/main" id="{4C1D5205-9F46-4E19-8691-439AD1F2148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507575" y="1216025"/>
          <a:ext cx="4762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19</xdr:col>
      <xdr:colOff>0</xdr:colOff>
      <xdr:row>7</xdr:row>
      <xdr:rowOff>9525</xdr:rowOff>
    </xdr:from>
    <xdr:ext cx="53975" cy="62865"/>
    <xdr:pic>
      <xdr:nvPicPr>
        <xdr:cNvPr id="821" name="BEx5AQZ4ETQ9LMY5EBWVH20Z7VXQ" hidden="1">
          <a:extLst>
            <a:ext uri="{FF2B5EF4-FFF2-40B4-BE49-F238E27FC236}">
              <a16:creationId xmlns:a16="http://schemas.microsoft.com/office/drawing/2014/main" id="{2A0B071C-A7C3-4608-A3CB-9CC7DA7D5F9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507575" y="1139825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19</xdr:col>
      <xdr:colOff>0</xdr:colOff>
      <xdr:row>7</xdr:row>
      <xdr:rowOff>85725</xdr:rowOff>
    </xdr:from>
    <xdr:ext cx="53975" cy="62865"/>
    <xdr:pic>
      <xdr:nvPicPr>
        <xdr:cNvPr id="822" name="BExUBK0YZ5VYFY8TTITJGJU9S06A" hidden="1">
          <a:extLst>
            <a:ext uri="{FF2B5EF4-FFF2-40B4-BE49-F238E27FC236}">
              <a16:creationId xmlns:a16="http://schemas.microsoft.com/office/drawing/2014/main" id="{2BC63089-56E7-4D6D-A95E-B2608FE1134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507575" y="1216025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19</xdr:col>
      <xdr:colOff>0</xdr:colOff>
      <xdr:row>7</xdr:row>
      <xdr:rowOff>9525</xdr:rowOff>
    </xdr:from>
    <xdr:ext cx="44450" cy="62865"/>
    <xdr:pic>
      <xdr:nvPicPr>
        <xdr:cNvPr id="823" name="BExUEZCSSJ7RN4J18I2NUIQR2FZS" hidden="1">
          <a:extLst>
            <a:ext uri="{FF2B5EF4-FFF2-40B4-BE49-F238E27FC236}">
              <a16:creationId xmlns:a16="http://schemas.microsoft.com/office/drawing/2014/main" id="{44DBD6BC-DD6D-4D2B-8541-BC708080F7D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507575" y="1139825"/>
          <a:ext cx="44450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19</xdr:col>
      <xdr:colOff>0</xdr:colOff>
      <xdr:row>7</xdr:row>
      <xdr:rowOff>85725</xdr:rowOff>
    </xdr:from>
    <xdr:ext cx="44450" cy="62865"/>
    <xdr:pic>
      <xdr:nvPicPr>
        <xdr:cNvPr id="824" name="BExS3JDQWF7U3F5JTEVOE16ASIYK" hidden="1">
          <a:extLst>
            <a:ext uri="{FF2B5EF4-FFF2-40B4-BE49-F238E27FC236}">
              <a16:creationId xmlns:a16="http://schemas.microsoft.com/office/drawing/2014/main" id="{21BB3AF4-7D92-4FA1-B415-CDC7179EA2D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507575" y="1216025"/>
          <a:ext cx="44450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20</xdr:col>
      <xdr:colOff>0</xdr:colOff>
      <xdr:row>3</xdr:row>
      <xdr:rowOff>9525</xdr:rowOff>
    </xdr:from>
    <xdr:ext cx="53975" cy="59690"/>
    <xdr:pic>
      <xdr:nvPicPr>
        <xdr:cNvPr id="825" name="BEx1KD7H6UB1VYCJ7O61P562EIUY" descr="IQGV9140X0K0UPBL8OGU3I44J" hidden="1">
          <a:extLst>
            <a:ext uri="{FF2B5EF4-FFF2-40B4-BE49-F238E27FC236}">
              <a16:creationId xmlns:a16="http://schemas.microsoft.com/office/drawing/2014/main" id="{DC54ED82-5A5E-4880-9430-9E3960BE2F4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679150" y="492125"/>
          <a:ext cx="53975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20</xdr:col>
      <xdr:colOff>0</xdr:colOff>
      <xdr:row>3</xdr:row>
      <xdr:rowOff>85725</xdr:rowOff>
    </xdr:from>
    <xdr:ext cx="53975" cy="59690"/>
    <xdr:pic>
      <xdr:nvPicPr>
        <xdr:cNvPr id="826" name="BEx5BJQWS6YWHH4ZMSUAMD641V6Y" descr="ZTMFMXCIQSECDX38ALEFHUB00" hidden="1">
          <a:extLst>
            <a:ext uri="{FF2B5EF4-FFF2-40B4-BE49-F238E27FC236}">
              <a16:creationId xmlns:a16="http://schemas.microsoft.com/office/drawing/2014/main" id="{A212699C-70B2-4BE8-8987-8A974751DF5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679150" y="568325"/>
          <a:ext cx="53975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20</xdr:col>
      <xdr:colOff>0</xdr:colOff>
      <xdr:row>3</xdr:row>
      <xdr:rowOff>9525</xdr:rowOff>
    </xdr:from>
    <xdr:ext cx="44450" cy="59690"/>
    <xdr:pic>
      <xdr:nvPicPr>
        <xdr:cNvPr id="827" name="BExVTO5Q8G2M7BPL4B2584LQS0R0" descr="OB6Q8NA4LZFE4GM9Y3V56BPMQ" hidden="1">
          <a:extLst>
            <a:ext uri="{FF2B5EF4-FFF2-40B4-BE49-F238E27FC236}">
              <a16:creationId xmlns:a16="http://schemas.microsoft.com/office/drawing/2014/main" id="{3E29EA8D-0699-400E-BAC0-31A17310967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679150" y="492125"/>
          <a:ext cx="44450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20</xdr:col>
      <xdr:colOff>0</xdr:colOff>
      <xdr:row>3</xdr:row>
      <xdr:rowOff>85725</xdr:rowOff>
    </xdr:from>
    <xdr:ext cx="44450" cy="59690"/>
    <xdr:pic>
      <xdr:nvPicPr>
        <xdr:cNvPr id="828" name="BExIFSCLN1G86X78PFLTSMRP0US5" descr="9JK4SPV4DG7VTCZIILWHXQU5J" hidden="1">
          <a:extLst>
            <a:ext uri="{FF2B5EF4-FFF2-40B4-BE49-F238E27FC236}">
              <a16:creationId xmlns:a16="http://schemas.microsoft.com/office/drawing/2014/main" id="{37B6C648-EBCB-4EF5-9CFE-E9E7F11C2F0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679150" y="568325"/>
          <a:ext cx="44450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20</xdr:col>
      <xdr:colOff>0</xdr:colOff>
      <xdr:row>3</xdr:row>
      <xdr:rowOff>9525</xdr:rowOff>
    </xdr:from>
    <xdr:ext cx="53975" cy="59690"/>
    <xdr:pic>
      <xdr:nvPicPr>
        <xdr:cNvPr id="829" name="BEx5AQZ4ETQ9LMY5EBWVH20Z7VXQ" hidden="1">
          <a:extLst>
            <a:ext uri="{FF2B5EF4-FFF2-40B4-BE49-F238E27FC236}">
              <a16:creationId xmlns:a16="http://schemas.microsoft.com/office/drawing/2014/main" id="{4FFCB719-C02D-4083-80FF-4D16D8A4B0C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679150" y="492125"/>
          <a:ext cx="53975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20</xdr:col>
      <xdr:colOff>0</xdr:colOff>
      <xdr:row>3</xdr:row>
      <xdr:rowOff>85725</xdr:rowOff>
    </xdr:from>
    <xdr:ext cx="53975" cy="59690"/>
    <xdr:pic>
      <xdr:nvPicPr>
        <xdr:cNvPr id="830" name="BExUBK0YZ5VYFY8TTITJGJU9S06A" hidden="1">
          <a:extLst>
            <a:ext uri="{FF2B5EF4-FFF2-40B4-BE49-F238E27FC236}">
              <a16:creationId xmlns:a16="http://schemas.microsoft.com/office/drawing/2014/main" id="{764D56A4-6D1D-46F7-AE50-FA45ABF20E9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679150" y="568325"/>
          <a:ext cx="53975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20</xdr:col>
      <xdr:colOff>0</xdr:colOff>
      <xdr:row>3</xdr:row>
      <xdr:rowOff>9525</xdr:rowOff>
    </xdr:from>
    <xdr:ext cx="47625" cy="59690"/>
    <xdr:pic>
      <xdr:nvPicPr>
        <xdr:cNvPr id="831" name="BExUEZCSSJ7RN4J18I2NUIQR2FZS" hidden="1">
          <a:extLst>
            <a:ext uri="{FF2B5EF4-FFF2-40B4-BE49-F238E27FC236}">
              <a16:creationId xmlns:a16="http://schemas.microsoft.com/office/drawing/2014/main" id="{6B496243-EF55-4D29-A4C7-F24F0B90033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679150" y="492125"/>
          <a:ext cx="47625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20</xdr:col>
      <xdr:colOff>0</xdr:colOff>
      <xdr:row>3</xdr:row>
      <xdr:rowOff>85725</xdr:rowOff>
    </xdr:from>
    <xdr:ext cx="47625" cy="59690"/>
    <xdr:pic>
      <xdr:nvPicPr>
        <xdr:cNvPr id="832" name="BExS3JDQWF7U3F5JTEVOE16ASIYK" hidden="1">
          <a:extLst>
            <a:ext uri="{FF2B5EF4-FFF2-40B4-BE49-F238E27FC236}">
              <a16:creationId xmlns:a16="http://schemas.microsoft.com/office/drawing/2014/main" id="{7C4A0932-4D0A-487C-81C1-07473E9DB3A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679150" y="568325"/>
          <a:ext cx="47625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20</xdr:col>
      <xdr:colOff>0</xdr:colOff>
      <xdr:row>8</xdr:row>
      <xdr:rowOff>0</xdr:rowOff>
    </xdr:from>
    <xdr:ext cx="142240" cy="144508"/>
    <xdr:pic>
      <xdr:nvPicPr>
        <xdr:cNvPr id="833" name="BExQ6YTFRCLM0PV07QEQSXQHLWD4" descr="Collapsed" hidden="1">
          <a:extLst>
            <a:ext uri="{FF2B5EF4-FFF2-40B4-BE49-F238E27FC236}">
              <a16:creationId xmlns:a16="http://schemas.microsoft.com/office/drawing/2014/main" id="{B5E340DD-22EC-4FD2-A658-B8D1BC8FC60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679150" y="1295400"/>
          <a:ext cx="142240" cy="144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20</xdr:col>
      <xdr:colOff>0</xdr:colOff>
      <xdr:row>7</xdr:row>
      <xdr:rowOff>57150</xdr:rowOff>
    </xdr:from>
    <xdr:ext cx="142240" cy="138793"/>
    <xdr:pic>
      <xdr:nvPicPr>
        <xdr:cNvPr id="834" name="BExH2RMY2HZEOQYF40YOMAYC0RSL" descr="Expanded" hidden="1">
          <a:extLst>
            <a:ext uri="{FF2B5EF4-FFF2-40B4-BE49-F238E27FC236}">
              <a16:creationId xmlns:a16="http://schemas.microsoft.com/office/drawing/2014/main" id="{D1688975-68A3-4AFA-AF99-823E6B1A8F7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679150" y="1190625"/>
          <a:ext cx="142240" cy="1387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20</xdr:col>
      <xdr:colOff>0</xdr:colOff>
      <xdr:row>4</xdr:row>
      <xdr:rowOff>9525</xdr:rowOff>
    </xdr:from>
    <xdr:ext cx="53975" cy="62865"/>
    <xdr:pic>
      <xdr:nvPicPr>
        <xdr:cNvPr id="835" name="BEx1KD7H6UB1VYCJ7O61P562EIUY" descr="IQGV9140X0K0UPBL8OGU3I44J" hidden="1">
          <a:extLst>
            <a:ext uri="{FF2B5EF4-FFF2-40B4-BE49-F238E27FC236}">
              <a16:creationId xmlns:a16="http://schemas.microsoft.com/office/drawing/2014/main" id="{47E606BF-C2E4-47AD-894A-805D6D6EF17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679150" y="654050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20</xdr:col>
      <xdr:colOff>0</xdr:colOff>
      <xdr:row>4</xdr:row>
      <xdr:rowOff>85725</xdr:rowOff>
    </xdr:from>
    <xdr:ext cx="53975" cy="62865"/>
    <xdr:pic>
      <xdr:nvPicPr>
        <xdr:cNvPr id="836" name="BEx5BJQWS6YWHH4ZMSUAMD641V6Y" descr="ZTMFMXCIQSECDX38ALEFHUB00" hidden="1">
          <a:extLst>
            <a:ext uri="{FF2B5EF4-FFF2-40B4-BE49-F238E27FC236}">
              <a16:creationId xmlns:a16="http://schemas.microsoft.com/office/drawing/2014/main" id="{AAB574F2-3D11-44CF-8C78-58A16EE9E36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679150" y="730250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20</xdr:col>
      <xdr:colOff>0</xdr:colOff>
      <xdr:row>4</xdr:row>
      <xdr:rowOff>9525</xdr:rowOff>
    </xdr:from>
    <xdr:ext cx="47625" cy="62865"/>
    <xdr:pic>
      <xdr:nvPicPr>
        <xdr:cNvPr id="837" name="BExVTO5Q8G2M7BPL4B2584LQS0R0" descr="OB6Q8NA4LZFE4GM9Y3V56BPMQ" hidden="1">
          <a:extLst>
            <a:ext uri="{FF2B5EF4-FFF2-40B4-BE49-F238E27FC236}">
              <a16:creationId xmlns:a16="http://schemas.microsoft.com/office/drawing/2014/main" id="{A8E8A7A4-9F83-4D2C-A733-6A32D0EB4C1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679150" y="654050"/>
          <a:ext cx="4762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20</xdr:col>
      <xdr:colOff>0</xdr:colOff>
      <xdr:row>4</xdr:row>
      <xdr:rowOff>85725</xdr:rowOff>
    </xdr:from>
    <xdr:ext cx="47625" cy="62865"/>
    <xdr:pic>
      <xdr:nvPicPr>
        <xdr:cNvPr id="838" name="BExIFSCLN1G86X78PFLTSMRP0US5" descr="9JK4SPV4DG7VTCZIILWHXQU5J" hidden="1">
          <a:extLst>
            <a:ext uri="{FF2B5EF4-FFF2-40B4-BE49-F238E27FC236}">
              <a16:creationId xmlns:a16="http://schemas.microsoft.com/office/drawing/2014/main" id="{71322AA3-3B43-4112-A8DE-5C1F834B102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679150" y="730250"/>
          <a:ext cx="4762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20</xdr:col>
      <xdr:colOff>0</xdr:colOff>
      <xdr:row>4</xdr:row>
      <xdr:rowOff>9525</xdr:rowOff>
    </xdr:from>
    <xdr:ext cx="53975" cy="62865"/>
    <xdr:pic>
      <xdr:nvPicPr>
        <xdr:cNvPr id="839" name="BEx5AQZ4ETQ9LMY5EBWVH20Z7VXQ" hidden="1">
          <a:extLst>
            <a:ext uri="{FF2B5EF4-FFF2-40B4-BE49-F238E27FC236}">
              <a16:creationId xmlns:a16="http://schemas.microsoft.com/office/drawing/2014/main" id="{D42F4897-C749-43D0-A82A-F30DF7AACAF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679150" y="654050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20</xdr:col>
      <xdr:colOff>0</xdr:colOff>
      <xdr:row>4</xdr:row>
      <xdr:rowOff>85725</xdr:rowOff>
    </xdr:from>
    <xdr:ext cx="53975" cy="62865"/>
    <xdr:pic>
      <xdr:nvPicPr>
        <xdr:cNvPr id="840" name="BExUBK0YZ5VYFY8TTITJGJU9S06A" hidden="1">
          <a:extLst>
            <a:ext uri="{FF2B5EF4-FFF2-40B4-BE49-F238E27FC236}">
              <a16:creationId xmlns:a16="http://schemas.microsoft.com/office/drawing/2014/main" id="{C083012D-6584-4BB9-8187-4DBA7177605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679150" y="730250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20</xdr:col>
      <xdr:colOff>0</xdr:colOff>
      <xdr:row>4</xdr:row>
      <xdr:rowOff>9525</xdr:rowOff>
    </xdr:from>
    <xdr:ext cx="44450" cy="62865"/>
    <xdr:pic>
      <xdr:nvPicPr>
        <xdr:cNvPr id="841" name="BExUEZCSSJ7RN4J18I2NUIQR2FZS" hidden="1">
          <a:extLst>
            <a:ext uri="{FF2B5EF4-FFF2-40B4-BE49-F238E27FC236}">
              <a16:creationId xmlns:a16="http://schemas.microsoft.com/office/drawing/2014/main" id="{39DCA746-F12B-4AC6-8A22-B707FB6E4EB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679150" y="654050"/>
          <a:ext cx="44450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20</xdr:col>
      <xdr:colOff>0</xdr:colOff>
      <xdr:row>4</xdr:row>
      <xdr:rowOff>85725</xdr:rowOff>
    </xdr:from>
    <xdr:ext cx="44450" cy="62865"/>
    <xdr:pic>
      <xdr:nvPicPr>
        <xdr:cNvPr id="842" name="BExS3JDQWF7U3F5JTEVOE16ASIYK" hidden="1">
          <a:extLst>
            <a:ext uri="{FF2B5EF4-FFF2-40B4-BE49-F238E27FC236}">
              <a16:creationId xmlns:a16="http://schemas.microsoft.com/office/drawing/2014/main" id="{32DE5556-E7D0-44FA-8CB7-FD3B908DCC4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679150" y="730250"/>
          <a:ext cx="44450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20</xdr:col>
      <xdr:colOff>0</xdr:colOff>
      <xdr:row>5</xdr:row>
      <xdr:rowOff>9525</xdr:rowOff>
    </xdr:from>
    <xdr:ext cx="53975" cy="62865"/>
    <xdr:pic>
      <xdr:nvPicPr>
        <xdr:cNvPr id="843" name="BEx1KD7H6UB1VYCJ7O61P562EIUY" descr="IQGV9140X0K0UPBL8OGU3I44J" hidden="1">
          <a:extLst>
            <a:ext uri="{FF2B5EF4-FFF2-40B4-BE49-F238E27FC236}">
              <a16:creationId xmlns:a16="http://schemas.microsoft.com/office/drawing/2014/main" id="{C31D08B3-B911-4145-91B0-04EFC72A40D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679150" y="815975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20</xdr:col>
      <xdr:colOff>0</xdr:colOff>
      <xdr:row>5</xdr:row>
      <xdr:rowOff>85725</xdr:rowOff>
    </xdr:from>
    <xdr:ext cx="53975" cy="62865"/>
    <xdr:pic>
      <xdr:nvPicPr>
        <xdr:cNvPr id="844" name="BEx5BJQWS6YWHH4ZMSUAMD641V6Y" descr="ZTMFMXCIQSECDX38ALEFHUB00" hidden="1">
          <a:extLst>
            <a:ext uri="{FF2B5EF4-FFF2-40B4-BE49-F238E27FC236}">
              <a16:creationId xmlns:a16="http://schemas.microsoft.com/office/drawing/2014/main" id="{8B9DBEA7-5F42-4E96-ABB6-3C6E167BCFF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679150" y="892175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20</xdr:col>
      <xdr:colOff>0</xdr:colOff>
      <xdr:row>5</xdr:row>
      <xdr:rowOff>9525</xdr:rowOff>
    </xdr:from>
    <xdr:ext cx="47625" cy="62865"/>
    <xdr:pic>
      <xdr:nvPicPr>
        <xdr:cNvPr id="845" name="BExVTO5Q8G2M7BPL4B2584LQS0R0" descr="OB6Q8NA4LZFE4GM9Y3V56BPMQ" hidden="1">
          <a:extLst>
            <a:ext uri="{FF2B5EF4-FFF2-40B4-BE49-F238E27FC236}">
              <a16:creationId xmlns:a16="http://schemas.microsoft.com/office/drawing/2014/main" id="{2D19C37A-2C5D-44F3-BCBF-8C126A9D8CC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679150" y="815975"/>
          <a:ext cx="4762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20</xdr:col>
      <xdr:colOff>0</xdr:colOff>
      <xdr:row>5</xdr:row>
      <xdr:rowOff>85725</xdr:rowOff>
    </xdr:from>
    <xdr:ext cx="47625" cy="62865"/>
    <xdr:pic>
      <xdr:nvPicPr>
        <xdr:cNvPr id="846" name="BExIFSCLN1G86X78PFLTSMRP0US5" descr="9JK4SPV4DG7VTCZIILWHXQU5J" hidden="1">
          <a:extLst>
            <a:ext uri="{FF2B5EF4-FFF2-40B4-BE49-F238E27FC236}">
              <a16:creationId xmlns:a16="http://schemas.microsoft.com/office/drawing/2014/main" id="{2E853DFE-F565-402E-80E7-E0A732A4BD8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679150" y="892175"/>
          <a:ext cx="4762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20</xdr:col>
      <xdr:colOff>0</xdr:colOff>
      <xdr:row>5</xdr:row>
      <xdr:rowOff>9525</xdr:rowOff>
    </xdr:from>
    <xdr:ext cx="53975" cy="62865"/>
    <xdr:pic>
      <xdr:nvPicPr>
        <xdr:cNvPr id="847" name="BEx5AQZ4ETQ9LMY5EBWVH20Z7VXQ" hidden="1">
          <a:extLst>
            <a:ext uri="{FF2B5EF4-FFF2-40B4-BE49-F238E27FC236}">
              <a16:creationId xmlns:a16="http://schemas.microsoft.com/office/drawing/2014/main" id="{F3B5A698-1960-4B73-AABD-B43EB5F3749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679150" y="815975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20</xdr:col>
      <xdr:colOff>0</xdr:colOff>
      <xdr:row>5</xdr:row>
      <xdr:rowOff>85725</xdr:rowOff>
    </xdr:from>
    <xdr:ext cx="53975" cy="62865"/>
    <xdr:pic>
      <xdr:nvPicPr>
        <xdr:cNvPr id="848" name="BExUBK0YZ5VYFY8TTITJGJU9S06A" hidden="1">
          <a:extLst>
            <a:ext uri="{FF2B5EF4-FFF2-40B4-BE49-F238E27FC236}">
              <a16:creationId xmlns:a16="http://schemas.microsoft.com/office/drawing/2014/main" id="{E91BA566-3F33-450C-A46D-A1BBD9CEFDE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679150" y="892175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20</xdr:col>
      <xdr:colOff>0</xdr:colOff>
      <xdr:row>5</xdr:row>
      <xdr:rowOff>9525</xdr:rowOff>
    </xdr:from>
    <xdr:ext cx="44450" cy="62865"/>
    <xdr:pic>
      <xdr:nvPicPr>
        <xdr:cNvPr id="849" name="BExUEZCSSJ7RN4J18I2NUIQR2FZS" hidden="1">
          <a:extLst>
            <a:ext uri="{FF2B5EF4-FFF2-40B4-BE49-F238E27FC236}">
              <a16:creationId xmlns:a16="http://schemas.microsoft.com/office/drawing/2014/main" id="{FF088B29-A592-4ED4-B542-7BCA1BC1581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679150" y="815975"/>
          <a:ext cx="44450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20</xdr:col>
      <xdr:colOff>0</xdr:colOff>
      <xdr:row>5</xdr:row>
      <xdr:rowOff>85725</xdr:rowOff>
    </xdr:from>
    <xdr:ext cx="44450" cy="62865"/>
    <xdr:pic>
      <xdr:nvPicPr>
        <xdr:cNvPr id="850" name="BExS3JDQWF7U3F5JTEVOE16ASIYK" hidden="1">
          <a:extLst>
            <a:ext uri="{FF2B5EF4-FFF2-40B4-BE49-F238E27FC236}">
              <a16:creationId xmlns:a16="http://schemas.microsoft.com/office/drawing/2014/main" id="{EBB1DF28-F704-4D01-B588-D05DAE6EE06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679150" y="892175"/>
          <a:ext cx="44450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20</xdr:col>
      <xdr:colOff>0</xdr:colOff>
      <xdr:row>6</xdr:row>
      <xdr:rowOff>9525</xdr:rowOff>
    </xdr:from>
    <xdr:ext cx="53975" cy="62865"/>
    <xdr:pic>
      <xdr:nvPicPr>
        <xdr:cNvPr id="851" name="BEx1KD7H6UB1VYCJ7O61P562EIUY" descr="IQGV9140X0K0UPBL8OGU3I44J" hidden="1">
          <a:extLst>
            <a:ext uri="{FF2B5EF4-FFF2-40B4-BE49-F238E27FC236}">
              <a16:creationId xmlns:a16="http://schemas.microsoft.com/office/drawing/2014/main" id="{CD3F2DFE-199F-4120-AE9F-149DD884531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679150" y="977900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20</xdr:col>
      <xdr:colOff>0</xdr:colOff>
      <xdr:row>6</xdr:row>
      <xdr:rowOff>85725</xdr:rowOff>
    </xdr:from>
    <xdr:ext cx="53975" cy="62865"/>
    <xdr:pic>
      <xdr:nvPicPr>
        <xdr:cNvPr id="852" name="BEx5BJQWS6YWHH4ZMSUAMD641V6Y" descr="ZTMFMXCIQSECDX38ALEFHUB00" hidden="1">
          <a:extLst>
            <a:ext uri="{FF2B5EF4-FFF2-40B4-BE49-F238E27FC236}">
              <a16:creationId xmlns:a16="http://schemas.microsoft.com/office/drawing/2014/main" id="{D46D39D4-829D-4A62-8343-AF6044E92D3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679150" y="1054100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20</xdr:col>
      <xdr:colOff>0</xdr:colOff>
      <xdr:row>6</xdr:row>
      <xdr:rowOff>9525</xdr:rowOff>
    </xdr:from>
    <xdr:ext cx="47625" cy="62865"/>
    <xdr:pic>
      <xdr:nvPicPr>
        <xdr:cNvPr id="853" name="BExVTO5Q8G2M7BPL4B2584LQS0R0" descr="OB6Q8NA4LZFE4GM9Y3V56BPMQ" hidden="1">
          <a:extLst>
            <a:ext uri="{FF2B5EF4-FFF2-40B4-BE49-F238E27FC236}">
              <a16:creationId xmlns:a16="http://schemas.microsoft.com/office/drawing/2014/main" id="{24C284A5-D05F-43B7-B475-273095DAA7F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679150" y="977900"/>
          <a:ext cx="4762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20</xdr:col>
      <xdr:colOff>0</xdr:colOff>
      <xdr:row>6</xdr:row>
      <xdr:rowOff>85725</xdr:rowOff>
    </xdr:from>
    <xdr:ext cx="47625" cy="62865"/>
    <xdr:pic>
      <xdr:nvPicPr>
        <xdr:cNvPr id="854" name="BExIFSCLN1G86X78PFLTSMRP0US5" descr="9JK4SPV4DG7VTCZIILWHXQU5J" hidden="1">
          <a:extLst>
            <a:ext uri="{FF2B5EF4-FFF2-40B4-BE49-F238E27FC236}">
              <a16:creationId xmlns:a16="http://schemas.microsoft.com/office/drawing/2014/main" id="{270A14B9-3B93-4067-9F83-E7E9F1519A4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679150" y="1054100"/>
          <a:ext cx="4762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20</xdr:col>
      <xdr:colOff>0</xdr:colOff>
      <xdr:row>6</xdr:row>
      <xdr:rowOff>9525</xdr:rowOff>
    </xdr:from>
    <xdr:ext cx="53975" cy="62865"/>
    <xdr:pic>
      <xdr:nvPicPr>
        <xdr:cNvPr id="855" name="BEx5AQZ4ETQ9LMY5EBWVH20Z7VXQ" hidden="1">
          <a:extLst>
            <a:ext uri="{FF2B5EF4-FFF2-40B4-BE49-F238E27FC236}">
              <a16:creationId xmlns:a16="http://schemas.microsoft.com/office/drawing/2014/main" id="{39605B3E-8965-4E0C-972A-6DB5776CFF1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679150" y="977900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20</xdr:col>
      <xdr:colOff>0</xdr:colOff>
      <xdr:row>6</xdr:row>
      <xdr:rowOff>85725</xdr:rowOff>
    </xdr:from>
    <xdr:ext cx="53975" cy="62865"/>
    <xdr:pic>
      <xdr:nvPicPr>
        <xdr:cNvPr id="856" name="BExUBK0YZ5VYFY8TTITJGJU9S06A" hidden="1">
          <a:extLst>
            <a:ext uri="{FF2B5EF4-FFF2-40B4-BE49-F238E27FC236}">
              <a16:creationId xmlns:a16="http://schemas.microsoft.com/office/drawing/2014/main" id="{1501EA21-B3F2-4FF4-A1A8-670129A710A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679150" y="1054100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20</xdr:col>
      <xdr:colOff>0</xdr:colOff>
      <xdr:row>6</xdr:row>
      <xdr:rowOff>9525</xdr:rowOff>
    </xdr:from>
    <xdr:ext cx="44450" cy="62865"/>
    <xdr:pic>
      <xdr:nvPicPr>
        <xdr:cNvPr id="857" name="BExUEZCSSJ7RN4J18I2NUIQR2FZS" hidden="1">
          <a:extLst>
            <a:ext uri="{FF2B5EF4-FFF2-40B4-BE49-F238E27FC236}">
              <a16:creationId xmlns:a16="http://schemas.microsoft.com/office/drawing/2014/main" id="{E35AE905-73F2-4794-89E9-32ADB1725F6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679150" y="977900"/>
          <a:ext cx="44450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20</xdr:col>
      <xdr:colOff>0</xdr:colOff>
      <xdr:row>6</xdr:row>
      <xdr:rowOff>85725</xdr:rowOff>
    </xdr:from>
    <xdr:ext cx="44450" cy="62865"/>
    <xdr:pic>
      <xdr:nvPicPr>
        <xdr:cNvPr id="858" name="BExS3JDQWF7U3F5JTEVOE16ASIYK" hidden="1">
          <a:extLst>
            <a:ext uri="{FF2B5EF4-FFF2-40B4-BE49-F238E27FC236}">
              <a16:creationId xmlns:a16="http://schemas.microsoft.com/office/drawing/2014/main" id="{9D0CB547-814D-4DA6-BAB0-CCCB91A5DE7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679150" y="1054100"/>
          <a:ext cx="44450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20</xdr:col>
      <xdr:colOff>0</xdr:colOff>
      <xdr:row>7</xdr:row>
      <xdr:rowOff>9525</xdr:rowOff>
    </xdr:from>
    <xdr:ext cx="53975" cy="62865"/>
    <xdr:pic>
      <xdr:nvPicPr>
        <xdr:cNvPr id="859" name="BEx1KD7H6UB1VYCJ7O61P562EIUY" descr="IQGV9140X0K0UPBL8OGU3I44J" hidden="1">
          <a:extLst>
            <a:ext uri="{FF2B5EF4-FFF2-40B4-BE49-F238E27FC236}">
              <a16:creationId xmlns:a16="http://schemas.microsoft.com/office/drawing/2014/main" id="{DB0F2200-0ECA-4EA7-9F09-B05D188E310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679150" y="1139825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20</xdr:col>
      <xdr:colOff>0</xdr:colOff>
      <xdr:row>7</xdr:row>
      <xdr:rowOff>85725</xdr:rowOff>
    </xdr:from>
    <xdr:ext cx="53975" cy="62865"/>
    <xdr:pic>
      <xdr:nvPicPr>
        <xdr:cNvPr id="860" name="BEx5BJQWS6YWHH4ZMSUAMD641V6Y" descr="ZTMFMXCIQSECDX38ALEFHUB00" hidden="1">
          <a:extLst>
            <a:ext uri="{FF2B5EF4-FFF2-40B4-BE49-F238E27FC236}">
              <a16:creationId xmlns:a16="http://schemas.microsoft.com/office/drawing/2014/main" id="{48F33E1E-B217-4F40-87F2-C1E3486E0AE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679150" y="1216025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20</xdr:col>
      <xdr:colOff>0</xdr:colOff>
      <xdr:row>7</xdr:row>
      <xdr:rowOff>9525</xdr:rowOff>
    </xdr:from>
    <xdr:ext cx="47625" cy="62865"/>
    <xdr:pic>
      <xdr:nvPicPr>
        <xdr:cNvPr id="861" name="BExVTO5Q8G2M7BPL4B2584LQS0R0" descr="OB6Q8NA4LZFE4GM9Y3V56BPMQ" hidden="1">
          <a:extLst>
            <a:ext uri="{FF2B5EF4-FFF2-40B4-BE49-F238E27FC236}">
              <a16:creationId xmlns:a16="http://schemas.microsoft.com/office/drawing/2014/main" id="{113C4E6C-D0BB-4482-9CC6-F5F1C63F277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679150" y="1139825"/>
          <a:ext cx="4762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20</xdr:col>
      <xdr:colOff>0</xdr:colOff>
      <xdr:row>7</xdr:row>
      <xdr:rowOff>85725</xdr:rowOff>
    </xdr:from>
    <xdr:ext cx="47625" cy="62865"/>
    <xdr:pic>
      <xdr:nvPicPr>
        <xdr:cNvPr id="862" name="BExIFSCLN1G86X78PFLTSMRP0US5" descr="9JK4SPV4DG7VTCZIILWHXQU5J" hidden="1">
          <a:extLst>
            <a:ext uri="{FF2B5EF4-FFF2-40B4-BE49-F238E27FC236}">
              <a16:creationId xmlns:a16="http://schemas.microsoft.com/office/drawing/2014/main" id="{5A32EF1F-81B5-428E-9048-60EEF171A13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679150" y="1216025"/>
          <a:ext cx="4762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20</xdr:col>
      <xdr:colOff>0</xdr:colOff>
      <xdr:row>7</xdr:row>
      <xdr:rowOff>9525</xdr:rowOff>
    </xdr:from>
    <xdr:ext cx="53975" cy="62865"/>
    <xdr:pic>
      <xdr:nvPicPr>
        <xdr:cNvPr id="863" name="BEx5AQZ4ETQ9LMY5EBWVH20Z7VXQ" hidden="1">
          <a:extLst>
            <a:ext uri="{FF2B5EF4-FFF2-40B4-BE49-F238E27FC236}">
              <a16:creationId xmlns:a16="http://schemas.microsoft.com/office/drawing/2014/main" id="{17497512-A50E-48B0-B644-7212EFB8B50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679150" y="1139825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20</xdr:col>
      <xdr:colOff>0</xdr:colOff>
      <xdr:row>7</xdr:row>
      <xdr:rowOff>85725</xdr:rowOff>
    </xdr:from>
    <xdr:ext cx="53975" cy="62865"/>
    <xdr:pic>
      <xdr:nvPicPr>
        <xdr:cNvPr id="864" name="BExUBK0YZ5VYFY8TTITJGJU9S06A" hidden="1">
          <a:extLst>
            <a:ext uri="{FF2B5EF4-FFF2-40B4-BE49-F238E27FC236}">
              <a16:creationId xmlns:a16="http://schemas.microsoft.com/office/drawing/2014/main" id="{1E2F29E8-25CD-4B70-BAA6-0C14438E699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679150" y="1216025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20</xdr:col>
      <xdr:colOff>0</xdr:colOff>
      <xdr:row>7</xdr:row>
      <xdr:rowOff>9525</xdr:rowOff>
    </xdr:from>
    <xdr:ext cx="44450" cy="62865"/>
    <xdr:pic>
      <xdr:nvPicPr>
        <xdr:cNvPr id="865" name="BExUEZCSSJ7RN4J18I2NUIQR2FZS" hidden="1">
          <a:extLst>
            <a:ext uri="{FF2B5EF4-FFF2-40B4-BE49-F238E27FC236}">
              <a16:creationId xmlns:a16="http://schemas.microsoft.com/office/drawing/2014/main" id="{CEAD1019-83DE-479F-9AA5-C44CE71869E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679150" y="1139825"/>
          <a:ext cx="44450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20</xdr:col>
      <xdr:colOff>0</xdr:colOff>
      <xdr:row>7</xdr:row>
      <xdr:rowOff>85725</xdr:rowOff>
    </xdr:from>
    <xdr:ext cx="44450" cy="62865"/>
    <xdr:pic>
      <xdr:nvPicPr>
        <xdr:cNvPr id="866" name="BExS3JDQWF7U3F5JTEVOE16ASIYK" hidden="1">
          <a:extLst>
            <a:ext uri="{FF2B5EF4-FFF2-40B4-BE49-F238E27FC236}">
              <a16:creationId xmlns:a16="http://schemas.microsoft.com/office/drawing/2014/main" id="{FDEA3F24-5881-4AF9-82E6-B51E0BB160C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679150" y="1216025"/>
          <a:ext cx="44450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21</xdr:col>
      <xdr:colOff>0</xdr:colOff>
      <xdr:row>3</xdr:row>
      <xdr:rowOff>9525</xdr:rowOff>
    </xdr:from>
    <xdr:ext cx="53975" cy="59690"/>
    <xdr:pic>
      <xdr:nvPicPr>
        <xdr:cNvPr id="867" name="BEx1KD7H6UB1VYCJ7O61P562EIUY" descr="IQGV9140X0K0UPBL8OGU3I44J" hidden="1">
          <a:extLst>
            <a:ext uri="{FF2B5EF4-FFF2-40B4-BE49-F238E27FC236}">
              <a16:creationId xmlns:a16="http://schemas.microsoft.com/office/drawing/2014/main" id="{BCCFF6A7-DC53-49B2-97AC-C68A5D3C653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850725" y="492125"/>
          <a:ext cx="53975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21</xdr:col>
      <xdr:colOff>0</xdr:colOff>
      <xdr:row>3</xdr:row>
      <xdr:rowOff>85725</xdr:rowOff>
    </xdr:from>
    <xdr:ext cx="53975" cy="59690"/>
    <xdr:pic>
      <xdr:nvPicPr>
        <xdr:cNvPr id="868" name="BEx5BJQWS6YWHH4ZMSUAMD641V6Y" descr="ZTMFMXCIQSECDX38ALEFHUB00" hidden="1">
          <a:extLst>
            <a:ext uri="{FF2B5EF4-FFF2-40B4-BE49-F238E27FC236}">
              <a16:creationId xmlns:a16="http://schemas.microsoft.com/office/drawing/2014/main" id="{6818020A-58B1-435E-A997-448407D76BB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850725" y="568325"/>
          <a:ext cx="53975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21</xdr:col>
      <xdr:colOff>0</xdr:colOff>
      <xdr:row>3</xdr:row>
      <xdr:rowOff>9525</xdr:rowOff>
    </xdr:from>
    <xdr:ext cx="44450" cy="59690"/>
    <xdr:pic>
      <xdr:nvPicPr>
        <xdr:cNvPr id="869" name="BExVTO5Q8G2M7BPL4B2584LQS0R0" descr="OB6Q8NA4LZFE4GM9Y3V56BPMQ" hidden="1">
          <a:extLst>
            <a:ext uri="{FF2B5EF4-FFF2-40B4-BE49-F238E27FC236}">
              <a16:creationId xmlns:a16="http://schemas.microsoft.com/office/drawing/2014/main" id="{D77382FE-B9A7-4198-A7CF-E05D50EADF4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850725" y="492125"/>
          <a:ext cx="44450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21</xdr:col>
      <xdr:colOff>0</xdr:colOff>
      <xdr:row>3</xdr:row>
      <xdr:rowOff>85725</xdr:rowOff>
    </xdr:from>
    <xdr:ext cx="44450" cy="59690"/>
    <xdr:pic>
      <xdr:nvPicPr>
        <xdr:cNvPr id="870" name="BExIFSCLN1G86X78PFLTSMRP0US5" descr="9JK4SPV4DG7VTCZIILWHXQU5J" hidden="1">
          <a:extLst>
            <a:ext uri="{FF2B5EF4-FFF2-40B4-BE49-F238E27FC236}">
              <a16:creationId xmlns:a16="http://schemas.microsoft.com/office/drawing/2014/main" id="{0351E15A-A846-4BF2-928A-FD2211903C6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850725" y="568325"/>
          <a:ext cx="44450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21</xdr:col>
      <xdr:colOff>0</xdr:colOff>
      <xdr:row>3</xdr:row>
      <xdr:rowOff>9525</xdr:rowOff>
    </xdr:from>
    <xdr:ext cx="53975" cy="59690"/>
    <xdr:pic>
      <xdr:nvPicPr>
        <xdr:cNvPr id="871" name="BEx5AQZ4ETQ9LMY5EBWVH20Z7VXQ" hidden="1">
          <a:extLst>
            <a:ext uri="{FF2B5EF4-FFF2-40B4-BE49-F238E27FC236}">
              <a16:creationId xmlns:a16="http://schemas.microsoft.com/office/drawing/2014/main" id="{19B15132-6122-4203-92D2-55700AFE0F9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850725" y="492125"/>
          <a:ext cx="53975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21</xdr:col>
      <xdr:colOff>0</xdr:colOff>
      <xdr:row>3</xdr:row>
      <xdr:rowOff>85725</xdr:rowOff>
    </xdr:from>
    <xdr:ext cx="53975" cy="59690"/>
    <xdr:pic>
      <xdr:nvPicPr>
        <xdr:cNvPr id="872" name="BExUBK0YZ5VYFY8TTITJGJU9S06A" hidden="1">
          <a:extLst>
            <a:ext uri="{FF2B5EF4-FFF2-40B4-BE49-F238E27FC236}">
              <a16:creationId xmlns:a16="http://schemas.microsoft.com/office/drawing/2014/main" id="{B51C730A-D681-4588-BBE7-8C15DE98A14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850725" y="568325"/>
          <a:ext cx="53975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21</xdr:col>
      <xdr:colOff>0</xdr:colOff>
      <xdr:row>3</xdr:row>
      <xdr:rowOff>9525</xdr:rowOff>
    </xdr:from>
    <xdr:ext cx="47625" cy="59690"/>
    <xdr:pic>
      <xdr:nvPicPr>
        <xdr:cNvPr id="873" name="BExUEZCSSJ7RN4J18I2NUIQR2FZS" hidden="1">
          <a:extLst>
            <a:ext uri="{FF2B5EF4-FFF2-40B4-BE49-F238E27FC236}">
              <a16:creationId xmlns:a16="http://schemas.microsoft.com/office/drawing/2014/main" id="{37113B70-E197-4D8C-9FB9-CE2A4A3103F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850725" y="492125"/>
          <a:ext cx="47625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21</xdr:col>
      <xdr:colOff>0</xdr:colOff>
      <xdr:row>3</xdr:row>
      <xdr:rowOff>85725</xdr:rowOff>
    </xdr:from>
    <xdr:ext cx="47625" cy="59690"/>
    <xdr:pic>
      <xdr:nvPicPr>
        <xdr:cNvPr id="874" name="BExS3JDQWF7U3F5JTEVOE16ASIYK" hidden="1">
          <a:extLst>
            <a:ext uri="{FF2B5EF4-FFF2-40B4-BE49-F238E27FC236}">
              <a16:creationId xmlns:a16="http://schemas.microsoft.com/office/drawing/2014/main" id="{5349F5E5-F89B-453E-83DB-89AC9E6F852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850725" y="568325"/>
          <a:ext cx="47625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21</xdr:col>
      <xdr:colOff>0</xdr:colOff>
      <xdr:row>8</xdr:row>
      <xdr:rowOff>0</xdr:rowOff>
    </xdr:from>
    <xdr:ext cx="142240" cy="144508"/>
    <xdr:pic>
      <xdr:nvPicPr>
        <xdr:cNvPr id="875" name="BExQ6YTFRCLM0PV07QEQSXQHLWD4" descr="Collapsed" hidden="1">
          <a:extLst>
            <a:ext uri="{FF2B5EF4-FFF2-40B4-BE49-F238E27FC236}">
              <a16:creationId xmlns:a16="http://schemas.microsoft.com/office/drawing/2014/main" id="{35FEBAED-F2BD-4AF5-AF9C-E40ED5480DF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850725" y="1295400"/>
          <a:ext cx="142240" cy="144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21</xdr:col>
      <xdr:colOff>0</xdr:colOff>
      <xdr:row>7</xdr:row>
      <xdr:rowOff>57150</xdr:rowOff>
    </xdr:from>
    <xdr:ext cx="142240" cy="138793"/>
    <xdr:pic>
      <xdr:nvPicPr>
        <xdr:cNvPr id="876" name="BExH2RMY2HZEOQYF40YOMAYC0RSL" descr="Expanded" hidden="1">
          <a:extLst>
            <a:ext uri="{FF2B5EF4-FFF2-40B4-BE49-F238E27FC236}">
              <a16:creationId xmlns:a16="http://schemas.microsoft.com/office/drawing/2014/main" id="{727B4AF2-BBA6-40DF-A7DC-DD09DA3B9F6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850725" y="1190625"/>
          <a:ext cx="142240" cy="1387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21</xdr:col>
      <xdr:colOff>0</xdr:colOff>
      <xdr:row>4</xdr:row>
      <xdr:rowOff>9525</xdr:rowOff>
    </xdr:from>
    <xdr:ext cx="53975" cy="62865"/>
    <xdr:pic>
      <xdr:nvPicPr>
        <xdr:cNvPr id="877" name="BEx1KD7H6UB1VYCJ7O61P562EIUY" descr="IQGV9140X0K0UPBL8OGU3I44J" hidden="1">
          <a:extLst>
            <a:ext uri="{FF2B5EF4-FFF2-40B4-BE49-F238E27FC236}">
              <a16:creationId xmlns:a16="http://schemas.microsoft.com/office/drawing/2014/main" id="{CBFEA3A4-F9D9-4F13-907E-2FBB481F545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850725" y="654050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21</xdr:col>
      <xdr:colOff>0</xdr:colOff>
      <xdr:row>4</xdr:row>
      <xdr:rowOff>85725</xdr:rowOff>
    </xdr:from>
    <xdr:ext cx="53975" cy="62865"/>
    <xdr:pic>
      <xdr:nvPicPr>
        <xdr:cNvPr id="878" name="BEx5BJQWS6YWHH4ZMSUAMD641V6Y" descr="ZTMFMXCIQSECDX38ALEFHUB00" hidden="1">
          <a:extLst>
            <a:ext uri="{FF2B5EF4-FFF2-40B4-BE49-F238E27FC236}">
              <a16:creationId xmlns:a16="http://schemas.microsoft.com/office/drawing/2014/main" id="{C920BD9B-4BE7-4071-B04B-14831EE1A91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850725" y="730250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21</xdr:col>
      <xdr:colOff>0</xdr:colOff>
      <xdr:row>4</xdr:row>
      <xdr:rowOff>9525</xdr:rowOff>
    </xdr:from>
    <xdr:ext cx="47625" cy="62865"/>
    <xdr:pic>
      <xdr:nvPicPr>
        <xdr:cNvPr id="879" name="BExVTO5Q8G2M7BPL4B2584LQS0R0" descr="OB6Q8NA4LZFE4GM9Y3V56BPMQ" hidden="1">
          <a:extLst>
            <a:ext uri="{FF2B5EF4-FFF2-40B4-BE49-F238E27FC236}">
              <a16:creationId xmlns:a16="http://schemas.microsoft.com/office/drawing/2014/main" id="{95F2DC4D-A15B-40C3-A0FB-7768A67C05B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850725" y="654050"/>
          <a:ext cx="4762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21</xdr:col>
      <xdr:colOff>0</xdr:colOff>
      <xdr:row>4</xdr:row>
      <xdr:rowOff>85725</xdr:rowOff>
    </xdr:from>
    <xdr:ext cx="47625" cy="62865"/>
    <xdr:pic>
      <xdr:nvPicPr>
        <xdr:cNvPr id="880" name="BExIFSCLN1G86X78PFLTSMRP0US5" descr="9JK4SPV4DG7VTCZIILWHXQU5J" hidden="1">
          <a:extLst>
            <a:ext uri="{FF2B5EF4-FFF2-40B4-BE49-F238E27FC236}">
              <a16:creationId xmlns:a16="http://schemas.microsoft.com/office/drawing/2014/main" id="{B14C02F9-9A39-48C8-81B7-BFB5438743A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850725" y="730250"/>
          <a:ext cx="4762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21</xdr:col>
      <xdr:colOff>0</xdr:colOff>
      <xdr:row>4</xdr:row>
      <xdr:rowOff>9525</xdr:rowOff>
    </xdr:from>
    <xdr:ext cx="53975" cy="62865"/>
    <xdr:pic>
      <xdr:nvPicPr>
        <xdr:cNvPr id="881" name="BEx5AQZ4ETQ9LMY5EBWVH20Z7VXQ" hidden="1">
          <a:extLst>
            <a:ext uri="{FF2B5EF4-FFF2-40B4-BE49-F238E27FC236}">
              <a16:creationId xmlns:a16="http://schemas.microsoft.com/office/drawing/2014/main" id="{BAF85F89-9AC5-4248-8AA3-F031CEC5362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850725" y="654050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21</xdr:col>
      <xdr:colOff>0</xdr:colOff>
      <xdr:row>4</xdr:row>
      <xdr:rowOff>85725</xdr:rowOff>
    </xdr:from>
    <xdr:ext cx="53975" cy="62865"/>
    <xdr:pic>
      <xdr:nvPicPr>
        <xdr:cNvPr id="882" name="BExUBK0YZ5VYFY8TTITJGJU9S06A" hidden="1">
          <a:extLst>
            <a:ext uri="{FF2B5EF4-FFF2-40B4-BE49-F238E27FC236}">
              <a16:creationId xmlns:a16="http://schemas.microsoft.com/office/drawing/2014/main" id="{993235E8-F388-4D04-83B1-4297ECEB662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850725" y="730250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21</xdr:col>
      <xdr:colOff>0</xdr:colOff>
      <xdr:row>4</xdr:row>
      <xdr:rowOff>9525</xdr:rowOff>
    </xdr:from>
    <xdr:ext cx="44450" cy="62865"/>
    <xdr:pic>
      <xdr:nvPicPr>
        <xdr:cNvPr id="883" name="BExUEZCSSJ7RN4J18I2NUIQR2FZS" hidden="1">
          <a:extLst>
            <a:ext uri="{FF2B5EF4-FFF2-40B4-BE49-F238E27FC236}">
              <a16:creationId xmlns:a16="http://schemas.microsoft.com/office/drawing/2014/main" id="{7E75550B-48A9-4C8C-BA07-95929558F99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850725" y="654050"/>
          <a:ext cx="44450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21</xdr:col>
      <xdr:colOff>0</xdr:colOff>
      <xdr:row>4</xdr:row>
      <xdr:rowOff>85725</xdr:rowOff>
    </xdr:from>
    <xdr:ext cx="44450" cy="62865"/>
    <xdr:pic>
      <xdr:nvPicPr>
        <xdr:cNvPr id="884" name="BExS3JDQWF7U3F5JTEVOE16ASIYK" hidden="1">
          <a:extLst>
            <a:ext uri="{FF2B5EF4-FFF2-40B4-BE49-F238E27FC236}">
              <a16:creationId xmlns:a16="http://schemas.microsoft.com/office/drawing/2014/main" id="{B7E634EB-558D-46E1-8E78-AA916742114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850725" y="730250"/>
          <a:ext cx="44450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21</xdr:col>
      <xdr:colOff>0</xdr:colOff>
      <xdr:row>5</xdr:row>
      <xdr:rowOff>9525</xdr:rowOff>
    </xdr:from>
    <xdr:ext cx="53975" cy="62865"/>
    <xdr:pic>
      <xdr:nvPicPr>
        <xdr:cNvPr id="885" name="BEx1KD7H6UB1VYCJ7O61P562EIUY" descr="IQGV9140X0K0UPBL8OGU3I44J" hidden="1">
          <a:extLst>
            <a:ext uri="{FF2B5EF4-FFF2-40B4-BE49-F238E27FC236}">
              <a16:creationId xmlns:a16="http://schemas.microsoft.com/office/drawing/2014/main" id="{72D1465A-B12D-4032-B612-2C3EB3B0629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850725" y="815975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21</xdr:col>
      <xdr:colOff>0</xdr:colOff>
      <xdr:row>5</xdr:row>
      <xdr:rowOff>85725</xdr:rowOff>
    </xdr:from>
    <xdr:ext cx="53975" cy="62865"/>
    <xdr:pic>
      <xdr:nvPicPr>
        <xdr:cNvPr id="886" name="BEx5BJQWS6YWHH4ZMSUAMD641V6Y" descr="ZTMFMXCIQSECDX38ALEFHUB00" hidden="1">
          <a:extLst>
            <a:ext uri="{FF2B5EF4-FFF2-40B4-BE49-F238E27FC236}">
              <a16:creationId xmlns:a16="http://schemas.microsoft.com/office/drawing/2014/main" id="{FA89E6B8-A473-44CB-9BE9-F8C3165BC07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850725" y="892175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21</xdr:col>
      <xdr:colOff>0</xdr:colOff>
      <xdr:row>5</xdr:row>
      <xdr:rowOff>9525</xdr:rowOff>
    </xdr:from>
    <xdr:ext cx="47625" cy="62865"/>
    <xdr:pic>
      <xdr:nvPicPr>
        <xdr:cNvPr id="887" name="BExVTO5Q8G2M7BPL4B2584LQS0R0" descr="OB6Q8NA4LZFE4GM9Y3V56BPMQ" hidden="1">
          <a:extLst>
            <a:ext uri="{FF2B5EF4-FFF2-40B4-BE49-F238E27FC236}">
              <a16:creationId xmlns:a16="http://schemas.microsoft.com/office/drawing/2014/main" id="{799CFF41-FF85-4C42-B6FC-0F3947573ED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850725" y="815975"/>
          <a:ext cx="4762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21</xdr:col>
      <xdr:colOff>0</xdr:colOff>
      <xdr:row>5</xdr:row>
      <xdr:rowOff>85725</xdr:rowOff>
    </xdr:from>
    <xdr:ext cx="47625" cy="62865"/>
    <xdr:pic>
      <xdr:nvPicPr>
        <xdr:cNvPr id="888" name="BExIFSCLN1G86X78PFLTSMRP0US5" descr="9JK4SPV4DG7VTCZIILWHXQU5J" hidden="1">
          <a:extLst>
            <a:ext uri="{FF2B5EF4-FFF2-40B4-BE49-F238E27FC236}">
              <a16:creationId xmlns:a16="http://schemas.microsoft.com/office/drawing/2014/main" id="{FF3A99FC-B251-48BE-903F-1346F3BB2DF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850725" y="892175"/>
          <a:ext cx="4762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21</xdr:col>
      <xdr:colOff>0</xdr:colOff>
      <xdr:row>5</xdr:row>
      <xdr:rowOff>9525</xdr:rowOff>
    </xdr:from>
    <xdr:ext cx="53975" cy="62865"/>
    <xdr:pic>
      <xdr:nvPicPr>
        <xdr:cNvPr id="889" name="BEx5AQZ4ETQ9LMY5EBWVH20Z7VXQ" hidden="1">
          <a:extLst>
            <a:ext uri="{FF2B5EF4-FFF2-40B4-BE49-F238E27FC236}">
              <a16:creationId xmlns:a16="http://schemas.microsoft.com/office/drawing/2014/main" id="{9E87F221-4A9F-4F62-89A1-D1EA4D871C7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850725" y="815975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21</xdr:col>
      <xdr:colOff>0</xdr:colOff>
      <xdr:row>5</xdr:row>
      <xdr:rowOff>85725</xdr:rowOff>
    </xdr:from>
    <xdr:ext cx="53975" cy="62865"/>
    <xdr:pic>
      <xdr:nvPicPr>
        <xdr:cNvPr id="890" name="BExUBK0YZ5VYFY8TTITJGJU9S06A" hidden="1">
          <a:extLst>
            <a:ext uri="{FF2B5EF4-FFF2-40B4-BE49-F238E27FC236}">
              <a16:creationId xmlns:a16="http://schemas.microsoft.com/office/drawing/2014/main" id="{F2495D7D-4EB6-4AD5-9152-D567A17187F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850725" y="892175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21</xdr:col>
      <xdr:colOff>0</xdr:colOff>
      <xdr:row>5</xdr:row>
      <xdr:rowOff>9525</xdr:rowOff>
    </xdr:from>
    <xdr:ext cx="44450" cy="62865"/>
    <xdr:pic>
      <xdr:nvPicPr>
        <xdr:cNvPr id="891" name="BExUEZCSSJ7RN4J18I2NUIQR2FZS" hidden="1">
          <a:extLst>
            <a:ext uri="{FF2B5EF4-FFF2-40B4-BE49-F238E27FC236}">
              <a16:creationId xmlns:a16="http://schemas.microsoft.com/office/drawing/2014/main" id="{6272E381-AA05-4749-87C1-60BF52C2FB5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850725" y="815975"/>
          <a:ext cx="44450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21</xdr:col>
      <xdr:colOff>0</xdr:colOff>
      <xdr:row>5</xdr:row>
      <xdr:rowOff>85725</xdr:rowOff>
    </xdr:from>
    <xdr:ext cx="44450" cy="62865"/>
    <xdr:pic>
      <xdr:nvPicPr>
        <xdr:cNvPr id="892" name="BExS3JDQWF7U3F5JTEVOE16ASIYK" hidden="1">
          <a:extLst>
            <a:ext uri="{FF2B5EF4-FFF2-40B4-BE49-F238E27FC236}">
              <a16:creationId xmlns:a16="http://schemas.microsoft.com/office/drawing/2014/main" id="{967027D5-7B44-4C95-9B85-568448511B1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850725" y="892175"/>
          <a:ext cx="44450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21</xdr:col>
      <xdr:colOff>0</xdr:colOff>
      <xdr:row>6</xdr:row>
      <xdr:rowOff>9525</xdr:rowOff>
    </xdr:from>
    <xdr:ext cx="53975" cy="62865"/>
    <xdr:pic>
      <xdr:nvPicPr>
        <xdr:cNvPr id="893" name="BEx1KD7H6UB1VYCJ7O61P562EIUY" descr="IQGV9140X0K0UPBL8OGU3I44J" hidden="1">
          <a:extLst>
            <a:ext uri="{FF2B5EF4-FFF2-40B4-BE49-F238E27FC236}">
              <a16:creationId xmlns:a16="http://schemas.microsoft.com/office/drawing/2014/main" id="{221B6737-DC2E-4FAB-8E4D-FE0AB2702A9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850725" y="977900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21</xdr:col>
      <xdr:colOff>0</xdr:colOff>
      <xdr:row>6</xdr:row>
      <xdr:rowOff>85725</xdr:rowOff>
    </xdr:from>
    <xdr:ext cx="53975" cy="62865"/>
    <xdr:pic>
      <xdr:nvPicPr>
        <xdr:cNvPr id="894" name="BEx5BJQWS6YWHH4ZMSUAMD641V6Y" descr="ZTMFMXCIQSECDX38ALEFHUB00" hidden="1">
          <a:extLst>
            <a:ext uri="{FF2B5EF4-FFF2-40B4-BE49-F238E27FC236}">
              <a16:creationId xmlns:a16="http://schemas.microsoft.com/office/drawing/2014/main" id="{A004A6D1-BF64-47AB-BC5E-051B6472D4D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850725" y="1054100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21</xdr:col>
      <xdr:colOff>0</xdr:colOff>
      <xdr:row>6</xdr:row>
      <xdr:rowOff>9525</xdr:rowOff>
    </xdr:from>
    <xdr:ext cx="47625" cy="62865"/>
    <xdr:pic>
      <xdr:nvPicPr>
        <xdr:cNvPr id="895" name="BExVTO5Q8G2M7BPL4B2584LQS0R0" descr="OB6Q8NA4LZFE4GM9Y3V56BPMQ" hidden="1">
          <a:extLst>
            <a:ext uri="{FF2B5EF4-FFF2-40B4-BE49-F238E27FC236}">
              <a16:creationId xmlns:a16="http://schemas.microsoft.com/office/drawing/2014/main" id="{47457AA5-C5A2-489B-9CD1-FAD68BFB71C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850725" y="977900"/>
          <a:ext cx="4762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21</xdr:col>
      <xdr:colOff>0</xdr:colOff>
      <xdr:row>6</xdr:row>
      <xdr:rowOff>85725</xdr:rowOff>
    </xdr:from>
    <xdr:ext cx="47625" cy="62865"/>
    <xdr:pic>
      <xdr:nvPicPr>
        <xdr:cNvPr id="896" name="BExIFSCLN1G86X78PFLTSMRP0US5" descr="9JK4SPV4DG7VTCZIILWHXQU5J" hidden="1">
          <a:extLst>
            <a:ext uri="{FF2B5EF4-FFF2-40B4-BE49-F238E27FC236}">
              <a16:creationId xmlns:a16="http://schemas.microsoft.com/office/drawing/2014/main" id="{E23E5E32-10CC-4506-875B-6F4695B7709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850725" y="1054100"/>
          <a:ext cx="4762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21</xdr:col>
      <xdr:colOff>0</xdr:colOff>
      <xdr:row>6</xdr:row>
      <xdr:rowOff>9525</xdr:rowOff>
    </xdr:from>
    <xdr:ext cx="53975" cy="62865"/>
    <xdr:pic>
      <xdr:nvPicPr>
        <xdr:cNvPr id="897" name="BEx5AQZ4ETQ9LMY5EBWVH20Z7VXQ" hidden="1">
          <a:extLst>
            <a:ext uri="{FF2B5EF4-FFF2-40B4-BE49-F238E27FC236}">
              <a16:creationId xmlns:a16="http://schemas.microsoft.com/office/drawing/2014/main" id="{F3F1907B-6DF0-499D-8BF0-6FE6886993B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850725" y="977900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21</xdr:col>
      <xdr:colOff>0</xdr:colOff>
      <xdr:row>6</xdr:row>
      <xdr:rowOff>85725</xdr:rowOff>
    </xdr:from>
    <xdr:ext cx="53975" cy="62865"/>
    <xdr:pic>
      <xdr:nvPicPr>
        <xdr:cNvPr id="898" name="BExUBK0YZ5VYFY8TTITJGJU9S06A" hidden="1">
          <a:extLst>
            <a:ext uri="{FF2B5EF4-FFF2-40B4-BE49-F238E27FC236}">
              <a16:creationId xmlns:a16="http://schemas.microsoft.com/office/drawing/2014/main" id="{9A4F9C0A-B0B5-4F54-B7BB-DAAD7FD43C3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850725" y="1054100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21</xdr:col>
      <xdr:colOff>0</xdr:colOff>
      <xdr:row>6</xdr:row>
      <xdr:rowOff>9525</xdr:rowOff>
    </xdr:from>
    <xdr:ext cx="44450" cy="62865"/>
    <xdr:pic>
      <xdr:nvPicPr>
        <xdr:cNvPr id="899" name="BExUEZCSSJ7RN4J18I2NUIQR2FZS" hidden="1">
          <a:extLst>
            <a:ext uri="{FF2B5EF4-FFF2-40B4-BE49-F238E27FC236}">
              <a16:creationId xmlns:a16="http://schemas.microsoft.com/office/drawing/2014/main" id="{CC6C242F-20C0-44B1-9112-AD9D27605ED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850725" y="977900"/>
          <a:ext cx="44450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21</xdr:col>
      <xdr:colOff>0</xdr:colOff>
      <xdr:row>6</xdr:row>
      <xdr:rowOff>85725</xdr:rowOff>
    </xdr:from>
    <xdr:ext cx="44450" cy="62865"/>
    <xdr:pic>
      <xdr:nvPicPr>
        <xdr:cNvPr id="900" name="BExS3JDQWF7U3F5JTEVOE16ASIYK" hidden="1">
          <a:extLst>
            <a:ext uri="{FF2B5EF4-FFF2-40B4-BE49-F238E27FC236}">
              <a16:creationId xmlns:a16="http://schemas.microsoft.com/office/drawing/2014/main" id="{8AA25D29-7271-4BE8-8F13-CA8764F11DF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850725" y="1054100"/>
          <a:ext cx="44450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21</xdr:col>
      <xdr:colOff>0</xdr:colOff>
      <xdr:row>7</xdr:row>
      <xdr:rowOff>9525</xdr:rowOff>
    </xdr:from>
    <xdr:ext cx="53975" cy="62865"/>
    <xdr:pic>
      <xdr:nvPicPr>
        <xdr:cNvPr id="901" name="BEx1KD7H6UB1VYCJ7O61P562EIUY" descr="IQGV9140X0K0UPBL8OGU3I44J" hidden="1">
          <a:extLst>
            <a:ext uri="{FF2B5EF4-FFF2-40B4-BE49-F238E27FC236}">
              <a16:creationId xmlns:a16="http://schemas.microsoft.com/office/drawing/2014/main" id="{1616419D-DF07-4061-88AC-862E161EE9D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850725" y="1139825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21</xdr:col>
      <xdr:colOff>0</xdr:colOff>
      <xdr:row>7</xdr:row>
      <xdr:rowOff>85725</xdr:rowOff>
    </xdr:from>
    <xdr:ext cx="53975" cy="62865"/>
    <xdr:pic>
      <xdr:nvPicPr>
        <xdr:cNvPr id="902" name="BEx5BJQWS6YWHH4ZMSUAMD641V6Y" descr="ZTMFMXCIQSECDX38ALEFHUB00" hidden="1">
          <a:extLst>
            <a:ext uri="{FF2B5EF4-FFF2-40B4-BE49-F238E27FC236}">
              <a16:creationId xmlns:a16="http://schemas.microsoft.com/office/drawing/2014/main" id="{3019A226-66B8-4879-AC20-E785193D569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850725" y="1216025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21</xdr:col>
      <xdr:colOff>0</xdr:colOff>
      <xdr:row>7</xdr:row>
      <xdr:rowOff>9525</xdr:rowOff>
    </xdr:from>
    <xdr:ext cx="47625" cy="62865"/>
    <xdr:pic>
      <xdr:nvPicPr>
        <xdr:cNvPr id="903" name="BExVTO5Q8G2M7BPL4B2584LQS0R0" descr="OB6Q8NA4LZFE4GM9Y3V56BPMQ" hidden="1">
          <a:extLst>
            <a:ext uri="{FF2B5EF4-FFF2-40B4-BE49-F238E27FC236}">
              <a16:creationId xmlns:a16="http://schemas.microsoft.com/office/drawing/2014/main" id="{C9D4507D-B81F-4871-AB1A-001270979FC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850725" y="1139825"/>
          <a:ext cx="4762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21</xdr:col>
      <xdr:colOff>0</xdr:colOff>
      <xdr:row>7</xdr:row>
      <xdr:rowOff>85725</xdr:rowOff>
    </xdr:from>
    <xdr:ext cx="47625" cy="62865"/>
    <xdr:pic>
      <xdr:nvPicPr>
        <xdr:cNvPr id="904" name="BExIFSCLN1G86X78PFLTSMRP0US5" descr="9JK4SPV4DG7VTCZIILWHXQU5J" hidden="1">
          <a:extLst>
            <a:ext uri="{FF2B5EF4-FFF2-40B4-BE49-F238E27FC236}">
              <a16:creationId xmlns:a16="http://schemas.microsoft.com/office/drawing/2014/main" id="{ADD0258C-2DB7-4542-90F9-0471DA26C16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850725" y="1216025"/>
          <a:ext cx="4762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21</xdr:col>
      <xdr:colOff>0</xdr:colOff>
      <xdr:row>7</xdr:row>
      <xdr:rowOff>9525</xdr:rowOff>
    </xdr:from>
    <xdr:ext cx="53975" cy="62865"/>
    <xdr:pic>
      <xdr:nvPicPr>
        <xdr:cNvPr id="905" name="BEx5AQZ4ETQ9LMY5EBWVH20Z7VXQ" hidden="1">
          <a:extLst>
            <a:ext uri="{FF2B5EF4-FFF2-40B4-BE49-F238E27FC236}">
              <a16:creationId xmlns:a16="http://schemas.microsoft.com/office/drawing/2014/main" id="{F70B16B2-9345-4EBB-B827-D891FEDDB8E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850725" y="1139825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21</xdr:col>
      <xdr:colOff>0</xdr:colOff>
      <xdr:row>7</xdr:row>
      <xdr:rowOff>85725</xdr:rowOff>
    </xdr:from>
    <xdr:ext cx="53975" cy="62865"/>
    <xdr:pic>
      <xdr:nvPicPr>
        <xdr:cNvPr id="906" name="BExUBK0YZ5VYFY8TTITJGJU9S06A" hidden="1">
          <a:extLst>
            <a:ext uri="{FF2B5EF4-FFF2-40B4-BE49-F238E27FC236}">
              <a16:creationId xmlns:a16="http://schemas.microsoft.com/office/drawing/2014/main" id="{EAFC8896-228B-4013-ACC6-EC1F444A376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850725" y="1216025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21</xdr:col>
      <xdr:colOff>0</xdr:colOff>
      <xdr:row>7</xdr:row>
      <xdr:rowOff>9525</xdr:rowOff>
    </xdr:from>
    <xdr:ext cx="44450" cy="62865"/>
    <xdr:pic>
      <xdr:nvPicPr>
        <xdr:cNvPr id="907" name="BExUEZCSSJ7RN4J18I2NUIQR2FZS" hidden="1">
          <a:extLst>
            <a:ext uri="{FF2B5EF4-FFF2-40B4-BE49-F238E27FC236}">
              <a16:creationId xmlns:a16="http://schemas.microsoft.com/office/drawing/2014/main" id="{30FEBCF2-7913-48BD-8E3B-452E4D2BD6E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850725" y="1139825"/>
          <a:ext cx="44450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21</xdr:col>
      <xdr:colOff>0</xdr:colOff>
      <xdr:row>7</xdr:row>
      <xdr:rowOff>85725</xdr:rowOff>
    </xdr:from>
    <xdr:ext cx="44450" cy="62865"/>
    <xdr:pic>
      <xdr:nvPicPr>
        <xdr:cNvPr id="908" name="BExS3JDQWF7U3F5JTEVOE16ASIYK" hidden="1">
          <a:extLst>
            <a:ext uri="{FF2B5EF4-FFF2-40B4-BE49-F238E27FC236}">
              <a16:creationId xmlns:a16="http://schemas.microsoft.com/office/drawing/2014/main" id="{27C5F8D8-7521-4612-AA2F-2DC9545B541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850725" y="1216025"/>
          <a:ext cx="44450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22</xdr:col>
      <xdr:colOff>0</xdr:colOff>
      <xdr:row>3</xdr:row>
      <xdr:rowOff>9525</xdr:rowOff>
    </xdr:from>
    <xdr:ext cx="53975" cy="59690"/>
    <xdr:pic>
      <xdr:nvPicPr>
        <xdr:cNvPr id="909" name="BEx1KD7H6UB1VYCJ7O61P562EIUY" descr="IQGV9140X0K0UPBL8OGU3I44J" hidden="1">
          <a:extLst>
            <a:ext uri="{FF2B5EF4-FFF2-40B4-BE49-F238E27FC236}">
              <a16:creationId xmlns:a16="http://schemas.microsoft.com/office/drawing/2014/main" id="{C3A4AADA-A35E-4D00-8765-0A511464193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22300" y="492125"/>
          <a:ext cx="53975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22</xdr:col>
      <xdr:colOff>0</xdr:colOff>
      <xdr:row>3</xdr:row>
      <xdr:rowOff>85725</xdr:rowOff>
    </xdr:from>
    <xdr:ext cx="53975" cy="59690"/>
    <xdr:pic>
      <xdr:nvPicPr>
        <xdr:cNvPr id="910" name="BEx5BJQWS6YWHH4ZMSUAMD641V6Y" descr="ZTMFMXCIQSECDX38ALEFHUB00" hidden="1">
          <a:extLst>
            <a:ext uri="{FF2B5EF4-FFF2-40B4-BE49-F238E27FC236}">
              <a16:creationId xmlns:a16="http://schemas.microsoft.com/office/drawing/2014/main" id="{F85D594D-98F6-41CF-8AE6-E3C43C5FDE2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22300" y="568325"/>
          <a:ext cx="53975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22</xdr:col>
      <xdr:colOff>0</xdr:colOff>
      <xdr:row>3</xdr:row>
      <xdr:rowOff>9525</xdr:rowOff>
    </xdr:from>
    <xdr:ext cx="44450" cy="59690"/>
    <xdr:pic>
      <xdr:nvPicPr>
        <xdr:cNvPr id="911" name="BExVTO5Q8G2M7BPL4B2584LQS0R0" descr="OB6Q8NA4LZFE4GM9Y3V56BPMQ" hidden="1">
          <a:extLst>
            <a:ext uri="{FF2B5EF4-FFF2-40B4-BE49-F238E27FC236}">
              <a16:creationId xmlns:a16="http://schemas.microsoft.com/office/drawing/2014/main" id="{F4AFC63D-662A-401A-8031-F2EF6474BDC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22300" y="492125"/>
          <a:ext cx="44450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22</xdr:col>
      <xdr:colOff>0</xdr:colOff>
      <xdr:row>3</xdr:row>
      <xdr:rowOff>85725</xdr:rowOff>
    </xdr:from>
    <xdr:ext cx="44450" cy="59690"/>
    <xdr:pic>
      <xdr:nvPicPr>
        <xdr:cNvPr id="912" name="BExIFSCLN1G86X78PFLTSMRP0US5" descr="9JK4SPV4DG7VTCZIILWHXQU5J" hidden="1">
          <a:extLst>
            <a:ext uri="{FF2B5EF4-FFF2-40B4-BE49-F238E27FC236}">
              <a16:creationId xmlns:a16="http://schemas.microsoft.com/office/drawing/2014/main" id="{489AA93F-1668-4CDD-8F52-7E1A6F5CE9F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22300" y="568325"/>
          <a:ext cx="44450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22</xdr:col>
      <xdr:colOff>0</xdr:colOff>
      <xdr:row>3</xdr:row>
      <xdr:rowOff>9525</xdr:rowOff>
    </xdr:from>
    <xdr:ext cx="53975" cy="59690"/>
    <xdr:pic>
      <xdr:nvPicPr>
        <xdr:cNvPr id="913" name="BEx5AQZ4ETQ9LMY5EBWVH20Z7VXQ" hidden="1">
          <a:extLst>
            <a:ext uri="{FF2B5EF4-FFF2-40B4-BE49-F238E27FC236}">
              <a16:creationId xmlns:a16="http://schemas.microsoft.com/office/drawing/2014/main" id="{A502066D-2797-4140-9FD5-39C500011A9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22300" y="492125"/>
          <a:ext cx="53975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22</xdr:col>
      <xdr:colOff>0</xdr:colOff>
      <xdr:row>3</xdr:row>
      <xdr:rowOff>85725</xdr:rowOff>
    </xdr:from>
    <xdr:ext cx="53975" cy="59690"/>
    <xdr:pic>
      <xdr:nvPicPr>
        <xdr:cNvPr id="914" name="BExUBK0YZ5VYFY8TTITJGJU9S06A" hidden="1">
          <a:extLst>
            <a:ext uri="{FF2B5EF4-FFF2-40B4-BE49-F238E27FC236}">
              <a16:creationId xmlns:a16="http://schemas.microsoft.com/office/drawing/2014/main" id="{21C47F5D-944D-4B0A-A9F2-199521FD513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22300" y="568325"/>
          <a:ext cx="53975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22</xdr:col>
      <xdr:colOff>0</xdr:colOff>
      <xdr:row>3</xdr:row>
      <xdr:rowOff>9525</xdr:rowOff>
    </xdr:from>
    <xdr:ext cx="47625" cy="59690"/>
    <xdr:pic>
      <xdr:nvPicPr>
        <xdr:cNvPr id="915" name="BExUEZCSSJ7RN4J18I2NUIQR2FZS" hidden="1">
          <a:extLst>
            <a:ext uri="{FF2B5EF4-FFF2-40B4-BE49-F238E27FC236}">
              <a16:creationId xmlns:a16="http://schemas.microsoft.com/office/drawing/2014/main" id="{7E95E731-6E85-422F-B328-45D6FF499CC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22300" y="492125"/>
          <a:ext cx="47625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22</xdr:col>
      <xdr:colOff>0</xdr:colOff>
      <xdr:row>3</xdr:row>
      <xdr:rowOff>85725</xdr:rowOff>
    </xdr:from>
    <xdr:ext cx="47625" cy="59690"/>
    <xdr:pic>
      <xdr:nvPicPr>
        <xdr:cNvPr id="916" name="BExS3JDQWF7U3F5JTEVOE16ASIYK" hidden="1">
          <a:extLst>
            <a:ext uri="{FF2B5EF4-FFF2-40B4-BE49-F238E27FC236}">
              <a16:creationId xmlns:a16="http://schemas.microsoft.com/office/drawing/2014/main" id="{D9E598E4-3D00-4AFE-9A6F-F490F8DBAEB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22300" y="568325"/>
          <a:ext cx="47625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22</xdr:col>
      <xdr:colOff>0</xdr:colOff>
      <xdr:row>8</xdr:row>
      <xdr:rowOff>0</xdr:rowOff>
    </xdr:from>
    <xdr:ext cx="142240" cy="144508"/>
    <xdr:pic>
      <xdr:nvPicPr>
        <xdr:cNvPr id="917" name="BExQ6YTFRCLM0PV07QEQSXQHLWD4" descr="Collapsed" hidden="1">
          <a:extLst>
            <a:ext uri="{FF2B5EF4-FFF2-40B4-BE49-F238E27FC236}">
              <a16:creationId xmlns:a16="http://schemas.microsoft.com/office/drawing/2014/main" id="{ED72D370-F746-4DF0-A0B3-75A036EF486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22300" y="1295400"/>
          <a:ext cx="142240" cy="144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22</xdr:col>
      <xdr:colOff>0</xdr:colOff>
      <xdr:row>7</xdr:row>
      <xdr:rowOff>57150</xdr:rowOff>
    </xdr:from>
    <xdr:ext cx="142240" cy="138793"/>
    <xdr:pic>
      <xdr:nvPicPr>
        <xdr:cNvPr id="918" name="BExH2RMY2HZEOQYF40YOMAYC0RSL" descr="Expanded" hidden="1">
          <a:extLst>
            <a:ext uri="{FF2B5EF4-FFF2-40B4-BE49-F238E27FC236}">
              <a16:creationId xmlns:a16="http://schemas.microsoft.com/office/drawing/2014/main" id="{B7BE6FE6-3B5D-4C62-B499-E781D8DC35B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22300" y="1190625"/>
          <a:ext cx="142240" cy="1387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22</xdr:col>
      <xdr:colOff>0</xdr:colOff>
      <xdr:row>4</xdr:row>
      <xdr:rowOff>9525</xdr:rowOff>
    </xdr:from>
    <xdr:ext cx="53975" cy="62865"/>
    <xdr:pic>
      <xdr:nvPicPr>
        <xdr:cNvPr id="919" name="BEx1KD7H6UB1VYCJ7O61P562EIUY" descr="IQGV9140X0K0UPBL8OGU3I44J" hidden="1">
          <a:extLst>
            <a:ext uri="{FF2B5EF4-FFF2-40B4-BE49-F238E27FC236}">
              <a16:creationId xmlns:a16="http://schemas.microsoft.com/office/drawing/2014/main" id="{648CE9C7-DD84-4F7C-A394-AC1D195026B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22300" y="654050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22</xdr:col>
      <xdr:colOff>0</xdr:colOff>
      <xdr:row>4</xdr:row>
      <xdr:rowOff>85725</xdr:rowOff>
    </xdr:from>
    <xdr:ext cx="53975" cy="62865"/>
    <xdr:pic>
      <xdr:nvPicPr>
        <xdr:cNvPr id="920" name="BEx5BJQWS6YWHH4ZMSUAMD641V6Y" descr="ZTMFMXCIQSECDX38ALEFHUB00" hidden="1">
          <a:extLst>
            <a:ext uri="{FF2B5EF4-FFF2-40B4-BE49-F238E27FC236}">
              <a16:creationId xmlns:a16="http://schemas.microsoft.com/office/drawing/2014/main" id="{E38420F0-C71B-4783-8C06-787E0923653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22300" y="730250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22</xdr:col>
      <xdr:colOff>0</xdr:colOff>
      <xdr:row>4</xdr:row>
      <xdr:rowOff>9525</xdr:rowOff>
    </xdr:from>
    <xdr:ext cx="47625" cy="62865"/>
    <xdr:pic>
      <xdr:nvPicPr>
        <xdr:cNvPr id="921" name="BExVTO5Q8G2M7BPL4B2584LQS0R0" descr="OB6Q8NA4LZFE4GM9Y3V56BPMQ" hidden="1">
          <a:extLst>
            <a:ext uri="{FF2B5EF4-FFF2-40B4-BE49-F238E27FC236}">
              <a16:creationId xmlns:a16="http://schemas.microsoft.com/office/drawing/2014/main" id="{B8FC640A-F125-49EC-B702-0F02391E973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22300" y="654050"/>
          <a:ext cx="4762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22</xdr:col>
      <xdr:colOff>0</xdr:colOff>
      <xdr:row>4</xdr:row>
      <xdr:rowOff>85725</xdr:rowOff>
    </xdr:from>
    <xdr:ext cx="47625" cy="62865"/>
    <xdr:pic>
      <xdr:nvPicPr>
        <xdr:cNvPr id="922" name="BExIFSCLN1G86X78PFLTSMRP0US5" descr="9JK4SPV4DG7VTCZIILWHXQU5J" hidden="1">
          <a:extLst>
            <a:ext uri="{FF2B5EF4-FFF2-40B4-BE49-F238E27FC236}">
              <a16:creationId xmlns:a16="http://schemas.microsoft.com/office/drawing/2014/main" id="{25F736A5-036A-4D12-ADC4-C927C764307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22300" y="730250"/>
          <a:ext cx="4762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22</xdr:col>
      <xdr:colOff>0</xdr:colOff>
      <xdr:row>4</xdr:row>
      <xdr:rowOff>9525</xdr:rowOff>
    </xdr:from>
    <xdr:ext cx="53975" cy="62865"/>
    <xdr:pic>
      <xdr:nvPicPr>
        <xdr:cNvPr id="923" name="BEx5AQZ4ETQ9LMY5EBWVH20Z7VXQ" hidden="1">
          <a:extLst>
            <a:ext uri="{FF2B5EF4-FFF2-40B4-BE49-F238E27FC236}">
              <a16:creationId xmlns:a16="http://schemas.microsoft.com/office/drawing/2014/main" id="{07754C64-B175-4980-8659-CF567CE272B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22300" y="654050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22</xdr:col>
      <xdr:colOff>0</xdr:colOff>
      <xdr:row>4</xdr:row>
      <xdr:rowOff>85725</xdr:rowOff>
    </xdr:from>
    <xdr:ext cx="53975" cy="62865"/>
    <xdr:pic>
      <xdr:nvPicPr>
        <xdr:cNvPr id="924" name="BExUBK0YZ5VYFY8TTITJGJU9S06A" hidden="1">
          <a:extLst>
            <a:ext uri="{FF2B5EF4-FFF2-40B4-BE49-F238E27FC236}">
              <a16:creationId xmlns:a16="http://schemas.microsoft.com/office/drawing/2014/main" id="{9DB71605-D917-45A7-B3A0-ECE49FC1439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22300" y="730250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22</xdr:col>
      <xdr:colOff>0</xdr:colOff>
      <xdr:row>4</xdr:row>
      <xdr:rowOff>9525</xdr:rowOff>
    </xdr:from>
    <xdr:ext cx="44450" cy="62865"/>
    <xdr:pic>
      <xdr:nvPicPr>
        <xdr:cNvPr id="925" name="BExUEZCSSJ7RN4J18I2NUIQR2FZS" hidden="1">
          <a:extLst>
            <a:ext uri="{FF2B5EF4-FFF2-40B4-BE49-F238E27FC236}">
              <a16:creationId xmlns:a16="http://schemas.microsoft.com/office/drawing/2014/main" id="{C3EDE7E1-6E54-4A2C-8D37-BE5FFD872B8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22300" y="654050"/>
          <a:ext cx="44450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22</xdr:col>
      <xdr:colOff>0</xdr:colOff>
      <xdr:row>4</xdr:row>
      <xdr:rowOff>85725</xdr:rowOff>
    </xdr:from>
    <xdr:ext cx="44450" cy="62865"/>
    <xdr:pic>
      <xdr:nvPicPr>
        <xdr:cNvPr id="926" name="BExS3JDQWF7U3F5JTEVOE16ASIYK" hidden="1">
          <a:extLst>
            <a:ext uri="{FF2B5EF4-FFF2-40B4-BE49-F238E27FC236}">
              <a16:creationId xmlns:a16="http://schemas.microsoft.com/office/drawing/2014/main" id="{3C78599F-6CCA-43C5-ABF3-C508A5CFBF1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22300" y="730250"/>
          <a:ext cx="44450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22</xdr:col>
      <xdr:colOff>0</xdr:colOff>
      <xdr:row>5</xdr:row>
      <xdr:rowOff>9525</xdr:rowOff>
    </xdr:from>
    <xdr:ext cx="53975" cy="62865"/>
    <xdr:pic>
      <xdr:nvPicPr>
        <xdr:cNvPr id="927" name="BEx1KD7H6UB1VYCJ7O61P562EIUY" descr="IQGV9140X0K0UPBL8OGU3I44J" hidden="1">
          <a:extLst>
            <a:ext uri="{FF2B5EF4-FFF2-40B4-BE49-F238E27FC236}">
              <a16:creationId xmlns:a16="http://schemas.microsoft.com/office/drawing/2014/main" id="{DE321CDA-2338-473C-8DD3-5F69441520B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22300" y="815975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22</xdr:col>
      <xdr:colOff>0</xdr:colOff>
      <xdr:row>5</xdr:row>
      <xdr:rowOff>85725</xdr:rowOff>
    </xdr:from>
    <xdr:ext cx="53975" cy="62865"/>
    <xdr:pic>
      <xdr:nvPicPr>
        <xdr:cNvPr id="928" name="BEx5BJQWS6YWHH4ZMSUAMD641V6Y" descr="ZTMFMXCIQSECDX38ALEFHUB00" hidden="1">
          <a:extLst>
            <a:ext uri="{FF2B5EF4-FFF2-40B4-BE49-F238E27FC236}">
              <a16:creationId xmlns:a16="http://schemas.microsoft.com/office/drawing/2014/main" id="{B1CDD9F5-1BCC-4CD5-820E-81610423678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22300" y="892175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22</xdr:col>
      <xdr:colOff>0</xdr:colOff>
      <xdr:row>5</xdr:row>
      <xdr:rowOff>9525</xdr:rowOff>
    </xdr:from>
    <xdr:ext cx="47625" cy="62865"/>
    <xdr:pic>
      <xdr:nvPicPr>
        <xdr:cNvPr id="929" name="BExVTO5Q8G2M7BPL4B2584LQS0R0" descr="OB6Q8NA4LZFE4GM9Y3V56BPMQ" hidden="1">
          <a:extLst>
            <a:ext uri="{FF2B5EF4-FFF2-40B4-BE49-F238E27FC236}">
              <a16:creationId xmlns:a16="http://schemas.microsoft.com/office/drawing/2014/main" id="{D6BC7B1F-4DB4-46A2-844D-267AAE004E7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22300" y="815975"/>
          <a:ext cx="4762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22</xdr:col>
      <xdr:colOff>0</xdr:colOff>
      <xdr:row>5</xdr:row>
      <xdr:rowOff>85725</xdr:rowOff>
    </xdr:from>
    <xdr:ext cx="47625" cy="62865"/>
    <xdr:pic>
      <xdr:nvPicPr>
        <xdr:cNvPr id="930" name="BExIFSCLN1G86X78PFLTSMRP0US5" descr="9JK4SPV4DG7VTCZIILWHXQU5J" hidden="1">
          <a:extLst>
            <a:ext uri="{FF2B5EF4-FFF2-40B4-BE49-F238E27FC236}">
              <a16:creationId xmlns:a16="http://schemas.microsoft.com/office/drawing/2014/main" id="{926CFC32-E0A4-40E7-BBB9-4E60AF4DFC1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22300" y="892175"/>
          <a:ext cx="4762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22</xdr:col>
      <xdr:colOff>0</xdr:colOff>
      <xdr:row>5</xdr:row>
      <xdr:rowOff>9525</xdr:rowOff>
    </xdr:from>
    <xdr:ext cx="53975" cy="62865"/>
    <xdr:pic>
      <xdr:nvPicPr>
        <xdr:cNvPr id="931" name="BEx5AQZ4ETQ9LMY5EBWVH20Z7VXQ" hidden="1">
          <a:extLst>
            <a:ext uri="{FF2B5EF4-FFF2-40B4-BE49-F238E27FC236}">
              <a16:creationId xmlns:a16="http://schemas.microsoft.com/office/drawing/2014/main" id="{D15F7451-8AB7-443C-B901-0AA2DD23CEF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22300" y="815975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22</xdr:col>
      <xdr:colOff>0</xdr:colOff>
      <xdr:row>5</xdr:row>
      <xdr:rowOff>85725</xdr:rowOff>
    </xdr:from>
    <xdr:ext cx="53975" cy="62865"/>
    <xdr:pic>
      <xdr:nvPicPr>
        <xdr:cNvPr id="932" name="BExUBK0YZ5VYFY8TTITJGJU9S06A" hidden="1">
          <a:extLst>
            <a:ext uri="{FF2B5EF4-FFF2-40B4-BE49-F238E27FC236}">
              <a16:creationId xmlns:a16="http://schemas.microsoft.com/office/drawing/2014/main" id="{0DD13428-92ED-480F-A9DA-F112FB105B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22300" y="892175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22</xdr:col>
      <xdr:colOff>0</xdr:colOff>
      <xdr:row>5</xdr:row>
      <xdr:rowOff>9525</xdr:rowOff>
    </xdr:from>
    <xdr:ext cx="44450" cy="62865"/>
    <xdr:pic>
      <xdr:nvPicPr>
        <xdr:cNvPr id="933" name="BExUEZCSSJ7RN4J18I2NUIQR2FZS" hidden="1">
          <a:extLst>
            <a:ext uri="{FF2B5EF4-FFF2-40B4-BE49-F238E27FC236}">
              <a16:creationId xmlns:a16="http://schemas.microsoft.com/office/drawing/2014/main" id="{F2F69DE8-FC64-4102-AE2E-76636D63966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22300" y="815975"/>
          <a:ext cx="44450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22</xdr:col>
      <xdr:colOff>0</xdr:colOff>
      <xdr:row>5</xdr:row>
      <xdr:rowOff>85725</xdr:rowOff>
    </xdr:from>
    <xdr:ext cx="44450" cy="62865"/>
    <xdr:pic>
      <xdr:nvPicPr>
        <xdr:cNvPr id="934" name="BExS3JDQWF7U3F5JTEVOE16ASIYK" hidden="1">
          <a:extLst>
            <a:ext uri="{FF2B5EF4-FFF2-40B4-BE49-F238E27FC236}">
              <a16:creationId xmlns:a16="http://schemas.microsoft.com/office/drawing/2014/main" id="{B3978F40-3D76-4686-8951-8E6DC39363D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22300" y="892175"/>
          <a:ext cx="44450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22</xdr:col>
      <xdr:colOff>0</xdr:colOff>
      <xdr:row>6</xdr:row>
      <xdr:rowOff>9525</xdr:rowOff>
    </xdr:from>
    <xdr:ext cx="53975" cy="62865"/>
    <xdr:pic>
      <xdr:nvPicPr>
        <xdr:cNvPr id="935" name="BEx1KD7H6UB1VYCJ7O61P562EIUY" descr="IQGV9140X0K0UPBL8OGU3I44J" hidden="1">
          <a:extLst>
            <a:ext uri="{FF2B5EF4-FFF2-40B4-BE49-F238E27FC236}">
              <a16:creationId xmlns:a16="http://schemas.microsoft.com/office/drawing/2014/main" id="{61E7EDA1-3041-445C-8A14-B595F2E7D81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22300" y="977900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22</xdr:col>
      <xdr:colOff>0</xdr:colOff>
      <xdr:row>6</xdr:row>
      <xdr:rowOff>85725</xdr:rowOff>
    </xdr:from>
    <xdr:ext cx="53975" cy="62865"/>
    <xdr:pic>
      <xdr:nvPicPr>
        <xdr:cNvPr id="936" name="BEx5BJQWS6YWHH4ZMSUAMD641V6Y" descr="ZTMFMXCIQSECDX38ALEFHUB00" hidden="1">
          <a:extLst>
            <a:ext uri="{FF2B5EF4-FFF2-40B4-BE49-F238E27FC236}">
              <a16:creationId xmlns:a16="http://schemas.microsoft.com/office/drawing/2014/main" id="{96DA3DFF-AB4A-45A6-8FDA-27F177882BD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22300" y="1054100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22</xdr:col>
      <xdr:colOff>0</xdr:colOff>
      <xdr:row>6</xdr:row>
      <xdr:rowOff>9525</xdr:rowOff>
    </xdr:from>
    <xdr:ext cx="47625" cy="62865"/>
    <xdr:pic>
      <xdr:nvPicPr>
        <xdr:cNvPr id="937" name="BExVTO5Q8G2M7BPL4B2584LQS0R0" descr="OB6Q8NA4LZFE4GM9Y3V56BPMQ" hidden="1">
          <a:extLst>
            <a:ext uri="{FF2B5EF4-FFF2-40B4-BE49-F238E27FC236}">
              <a16:creationId xmlns:a16="http://schemas.microsoft.com/office/drawing/2014/main" id="{8A32D1E8-19EE-44F1-8D6A-817E4B8C096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22300" y="977900"/>
          <a:ext cx="4762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22</xdr:col>
      <xdr:colOff>0</xdr:colOff>
      <xdr:row>6</xdr:row>
      <xdr:rowOff>85725</xdr:rowOff>
    </xdr:from>
    <xdr:ext cx="47625" cy="62865"/>
    <xdr:pic>
      <xdr:nvPicPr>
        <xdr:cNvPr id="938" name="BExIFSCLN1G86X78PFLTSMRP0US5" descr="9JK4SPV4DG7VTCZIILWHXQU5J" hidden="1">
          <a:extLst>
            <a:ext uri="{FF2B5EF4-FFF2-40B4-BE49-F238E27FC236}">
              <a16:creationId xmlns:a16="http://schemas.microsoft.com/office/drawing/2014/main" id="{9CF2E89A-2CDE-4271-875E-C8387E793CD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22300" y="1054100"/>
          <a:ext cx="4762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22</xdr:col>
      <xdr:colOff>0</xdr:colOff>
      <xdr:row>6</xdr:row>
      <xdr:rowOff>9525</xdr:rowOff>
    </xdr:from>
    <xdr:ext cx="53975" cy="62865"/>
    <xdr:pic>
      <xdr:nvPicPr>
        <xdr:cNvPr id="939" name="BEx5AQZ4ETQ9LMY5EBWVH20Z7VXQ" hidden="1">
          <a:extLst>
            <a:ext uri="{FF2B5EF4-FFF2-40B4-BE49-F238E27FC236}">
              <a16:creationId xmlns:a16="http://schemas.microsoft.com/office/drawing/2014/main" id="{5B73BB74-94E7-4BA5-B9EB-2DA6DA29997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22300" y="977900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22</xdr:col>
      <xdr:colOff>0</xdr:colOff>
      <xdr:row>6</xdr:row>
      <xdr:rowOff>85725</xdr:rowOff>
    </xdr:from>
    <xdr:ext cx="53975" cy="62865"/>
    <xdr:pic>
      <xdr:nvPicPr>
        <xdr:cNvPr id="940" name="BExUBK0YZ5VYFY8TTITJGJU9S06A" hidden="1">
          <a:extLst>
            <a:ext uri="{FF2B5EF4-FFF2-40B4-BE49-F238E27FC236}">
              <a16:creationId xmlns:a16="http://schemas.microsoft.com/office/drawing/2014/main" id="{340CC0E4-6AE4-4374-AB49-3D4E6FD8077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22300" y="1054100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22</xdr:col>
      <xdr:colOff>0</xdr:colOff>
      <xdr:row>6</xdr:row>
      <xdr:rowOff>9525</xdr:rowOff>
    </xdr:from>
    <xdr:ext cx="44450" cy="62865"/>
    <xdr:pic>
      <xdr:nvPicPr>
        <xdr:cNvPr id="941" name="BExUEZCSSJ7RN4J18I2NUIQR2FZS" hidden="1">
          <a:extLst>
            <a:ext uri="{FF2B5EF4-FFF2-40B4-BE49-F238E27FC236}">
              <a16:creationId xmlns:a16="http://schemas.microsoft.com/office/drawing/2014/main" id="{BA922EA1-5AED-4E8A-941E-576087049D2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22300" y="977900"/>
          <a:ext cx="44450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22</xdr:col>
      <xdr:colOff>0</xdr:colOff>
      <xdr:row>6</xdr:row>
      <xdr:rowOff>85725</xdr:rowOff>
    </xdr:from>
    <xdr:ext cx="44450" cy="62865"/>
    <xdr:pic>
      <xdr:nvPicPr>
        <xdr:cNvPr id="942" name="BExS3JDQWF7U3F5JTEVOE16ASIYK" hidden="1">
          <a:extLst>
            <a:ext uri="{FF2B5EF4-FFF2-40B4-BE49-F238E27FC236}">
              <a16:creationId xmlns:a16="http://schemas.microsoft.com/office/drawing/2014/main" id="{213396D8-4DE2-41FB-AC85-F5E86201279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22300" y="1054100"/>
          <a:ext cx="44450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22</xdr:col>
      <xdr:colOff>0</xdr:colOff>
      <xdr:row>7</xdr:row>
      <xdr:rowOff>9525</xdr:rowOff>
    </xdr:from>
    <xdr:ext cx="53975" cy="62865"/>
    <xdr:pic>
      <xdr:nvPicPr>
        <xdr:cNvPr id="943" name="BEx1KD7H6UB1VYCJ7O61P562EIUY" descr="IQGV9140X0K0UPBL8OGU3I44J" hidden="1">
          <a:extLst>
            <a:ext uri="{FF2B5EF4-FFF2-40B4-BE49-F238E27FC236}">
              <a16:creationId xmlns:a16="http://schemas.microsoft.com/office/drawing/2014/main" id="{B1321A87-F832-4404-882D-14AD07A37EC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22300" y="1139825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22</xdr:col>
      <xdr:colOff>0</xdr:colOff>
      <xdr:row>7</xdr:row>
      <xdr:rowOff>85725</xdr:rowOff>
    </xdr:from>
    <xdr:ext cx="53975" cy="62865"/>
    <xdr:pic>
      <xdr:nvPicPr>
        <xdr:cNvPr id="944" name="BEx5BJQWS6YWHH4ZMSUAMD641V6Y" descr="ZTMFMXCIQSECDX38ALEFHUB00" hidden="1">
          <a:extLst>
            <a:ext uri="{FF2B5EF4-FFF2-40B4-BE49-F238E27FC236}">
              <a16:creationId xmlns:a16="http://schemas.microsoft.com/office/drawing/2014/main" id="{6A1E6508-45D9-4DB9-A773-74B20D13A99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22300" y="1216025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22</xdr:col>
      <xdr:colOff>0</xdr:colOff>
      <xdr:row>7</xdr:row>
      <xdr:rowOff>9525</xdr:rowOff>
    </xdr:from>
    <xdr:ext cx="47625" cy="62865"/>
    <xdr:pic>
      <xdr:nvPicPr>
        <xdr:cNvPr id="945" name="BExVTO5Q8G2M7BPL4B2584LQS0R0" descr="OB6Q8NA4LZFE4GM9Y3V56BPMQ" hidden="1">
          <a:extLst>
            <a:ext uri="{FF2B5EF4-FFF2-40B4-BE49-F238E27FC236}">
              <a16:creationId xmlns:a16="http://schemas.microsoft.com/office/drawing/2014/main" id="{B5567DC1-9B34-4B72-BDFE-44CB7F361D1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22300" y="1139825"/>
          <a:ext cx="4762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22</xdr:col>
      <xdr:colOff>0</xdr:colOff>
      <xdr:row>7</xdr:row>
      <xdr:rowOff>85725</xdr:rowOff>
    </xdr:from>
    <xdr:ext cx="47625" cy="62865"/>
    <xdr:pic>
      <xdr:nvPicPr>
        <xdr:cNvPr id="946" name="BExIFSCLN1G86X78PFLTSMRP0US5" descr="9JK4SPV4DG7VTCZIILWHXQU5J" hidden="1">
          <a:extLst>
            <a:ext uri="{FF2B5EF4-FFF2-40B4-BE49-F238E27FC236}">
              <a16:creationId xmlns:a16="http://schemas.microsoft.com/office/drawing/2014/main" id="{30CC5573-707B-48E4-BD01-F2732B4818A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22300" y="1216025"/>
          <a:ext cx="4762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22</xdr:col>
      <xdr:colOff>0</xdr:colOff>
      <xdr:row>7</xdr:row>
      <xdr:rowOff>9525</xdr:rowOff>
    </xdr:from>
    <xdr:ext cx="53975" cy="62865"/>
    <xdr:pic>
      <xdr:nvPicPr>
        <xdr:cNvPr id="947" name="BEx5AQZ4ETQ9LMY5EBWVH20Z7VXQ" hidden="1">
          <a:extLst>
            <a:ext uri="{FF2B5EF4-FFF2-40B4-BE49-F238E27FC236}">
              <a16:creationId xmlns:a16="http://schemas.microsoft.com/office/drawing/2014/main" id="{66AD8334-8DD3-4C4E-BF9E-B8D2D535259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22300" y="1139825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22</xdr:col>
      <xdr:colOff>0</xdr:colOff>
      <xdr:row>7</xdr:row>
      <xdr:rowOff>85725</xdr:rowOff>
    </xdr:from>
    <xdr:ext cx="53975" cy="62865"/>
    <xdr:pic>
      <xdr:nvPicPr>
        <xdr:cNvPr id="948" name="BExUBK0YZ5VYFY8TTITJGJU9S06A" hidden="1">
          <a:extLst>
            <a:ext uri="{FF2B5EF4-FFF2-40B4-BE49-F238E27FC236}">
              <a16:creationId xmlns:a16="http://schemas.microsoft.com/office/drawing/2014/main" id="{04513780-41B0-44D8-81CE-5D354060202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22300" y="1216025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22</xdr:col>
      <xdr:colOff>0</xdr:colOff>
      <xdr:row>7</xdr:row>
      <xdr:rowOff>9525</xdr:rowOff>
    </xdr:from>
    <xdr:ext cx="44450" cy="62865"/>
    <xdr:pic>
      <xdr:nvPicPr>
        <xdr:cNvPr id="949" name="BExUEZCSSJ7RN4J18I2NUIQR2FZS" hidden="1">
          <a:extLst>
            <a:ext uri="{FF2B5EF4-FFF2-40B4-BE49-F238E27FC236}">
              <a16:creationId xmlns:a16="http://schemas.microsoft.com/office/drawing/2014/main" id="{0E7F837E-8CAE-429A-B487-28EA6975390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22300" y="1139825"/>
          <a:ext cx="44450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22</xdr:col>
      <xdr:colOff>0</xdr:colOff>
      <xdr:row>7</xdr:row>
      <xdr:rowOff>85725</xdr:rowOff>
    </xdr:from>
    <xdr:ext cx="44450" cy="62865"/>
    <xdr:pic>
      <xdr:nvPicPr>
        <xdr:cNvPr id="950" name="BExS3JDQWF7U3F5JTEVOE16ASIYK" hidden="1">
          <a:extLst>
            <a:ext uri="{FF2B5EF4-FFF2-40B4-BE49-F238E27FC236}">
              <a16:creationId xmlns:a16="http://schemas.microsoft.com/office/drawing/2014/main" id="{1CA88927-D60A-45CA-A18A-711EBD62E97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22300" y="1216025"/>
          <a:ext cx="44450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23</xdr:col>
      <xdr:colOff>0</xdr:colOff>
      <xdr:row>3</xdr:row>
      <xdr:rowOff>9525</xdr:rowOff>
    </xdr:from>
    <xdr:ext cx="53975" cy="59690"/>
    <xdr:pic>
      <xdr:nvPicPr>
        <xdr:cNvPr id="951" name="BEx1KD7H6UB1VYCJ7O61P562EIUY" descr="IQGV9140X0K0UPBL8OGU3I44J" hidden="1">
          <a:extLst>
            <a:ext uri="{FF2B5EF4-FFF2-40B4-BE49-F238E27FC236}">
              <a16:creationId xmlns:a16="http://schemas.microsoft.com/office/drawing/2014/main" id="{3C34462A-9679-49C9-836A-5F99A65CD1E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193875" y="492125"/>
          <a:ext cx="53975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23</xdr:col>
      <xdr:colOff>0</xdr:colOff>
      <xdr:row>3</xdr:row>
      <xdr:rowOff>85725</xdr:rowOff>
    </xdr:from>
    <xdr:ext cx="53975" cy="59690"/>
    <xdr:pic>
      <xdr:nvPicPr>
        <xdr:cNvPr id="952" name="BEx5BJQWS6YWHH4ZMSUAMD641V6Y" descr="ZTMFMXCIQSECDX38ALEFHUB00" hidden="1">
          <a:extLst>
            <a:ext uri="{FF2B5EF4-FFF2-40B4-BE49-F238E27FC236}">
              <a16:creationId xmlns:a16="http://schemas.microsoft.com/office/drawing/2014/main" id="{A8695279-B194-41B2-ABC7-1E9A1B75A1A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193875" y="568325"/>
          <a:ext cx="53975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23</xdr:col>
      <xdr:colOff>0</xdr:colOff>
      <xdr:row>3</xdr:row>
      <xdr:rowOff>9525</xdr:rowOff>
    </xdr:from>
    <xdr:ext cx="44450" cy="59690"/>
    <xdr:pic>
      <xdr:nvPicPr>
        <xdr:cNvPr id="953" name="BExVTO5Q8G2M7BPL4B2584LQS0R0" descr="OB6Q8NA4LZFE4GM9Y3V56BPMQ" hidden="1">
          <a:extLst>
            <a:ext uri="{FF2B5EF4-FFF2-40B4-BE49-F238E27FC236}">
              <a16:creationId xmlns:a16="http://schemas.microsoft.com/office/drawing/2014/main" id="{D7A76389-072E-40F9-B460-28294BB65FE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193875" y="492125"/>
          <a:ext cx="44450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23</xdr:col>
      <xdr:colOff>0</xdr:colOff>
      <xdr:row>3</xdr:row>
      <xdr:rowOff>85725</xdr:rowOff>
    </xdr:from>
    <xdr:ext cx="44450" cy="59690"/>
    <xdr:pic>
      <xdr:nvPicPr>
        <xdr:cNvPr id="954" name="BExIFSCLN1G86X78PFLTSMRP0US5" descr="9JK4SPV4DG7VTCZIILWHXQU5J" hidden="1">
          <a:extLst>
            <a:ext uri="{FF2B5EF4-FFF2-40B4-BE49-F238E27FC236}">
              <a16:creationId xmlns:a16="http://schemas.microsoft.com/office/drawing/2014/main" id="{1DA1C1DE-4B1A-46C4-8C15-350B78719D1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193875" y="568325"/>
          <a:ext cx="44450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23</xdr:col>
      <xdr:colOff>0</xdr:colOff>
      <xdr:row>3</xdr:row>
      <xdr:rowOff>9525</xdr:rowOff>
    </xdr:from>
    <xdr:ext cx="53975" cy="59690"/>
    <xdr:pic>
      <xdr:nvPicPr>
        <xdr:cNvPr id="955" name="BEx5AQZ4ETQ9LMY5EBWVH20Z7VXQ" hidden="1">
          <a:extLst>
            <a:ext uri="{FF2B5EF4-FFF2-40B4-BE49-F238E27FC236}">
              <a16:creationId xmlns:a16="http://schemas.microsoft.com/office/drawing/2014/main" id="{636F94F6-DA29-4D6D-A39D-0C32683FABA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193875" y="492125"/>
          <a:ext cx="53975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23</xdr:col>
      <xdr:colOff>0</xdr:colOff>
      <xdr:row>3</xdr:row>
      <xdr:rowOff>85725</xdr:rowOff>
    </xdr:from>
    <xdr:ext cx="53975" cy="59690"/>
    <xdr:pic>
      <xdr:nvPicPr>
        <xdr:cNvPr id="956" name="BExUBK0YZ5VYFY8TTITJGJU9S06A" hidden="1">
          <a:extLst>
            <a:ext uri="{FF2B5EF4-FFF2-40B4-BE49-F238E27FC236}">
              <a16:creationId xmlns:a16="http://schemas.microsoft.com/office/drawing/2014/main" id="{631D0ED1-4172-471C-9B0C-3EE96683E44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193875" y="568325"/>
          <a:ext cx="53975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23</xdr:col>
      <xdr:colOff>0</xdr:colOff>
      <xdr:row>3</xdr:row>
      <xdr:rowOff>9525</xdr:rowOff>
    </xdr:from>
    <xdr:ext cx="47625" cy="59690"/>
    <xdr:pic>
      <xdr:nvPicPr>
        <xdr:cNvPr id="957" name="BExUEZCSSJ7RN4J18I2NUIQR2FZS" hidden="1">
          <a:extLst>
            <a:ext uri="{FF2B5EF4-FFF2-40B4-BE49-F238E27FC236}">
              <a16:creationId xmlns:a16="http://schemas.microsoft.com/office/drawing/2014/main" id="{A035C319-2644-4EC7-A9C8-BA70847BA71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193875" y="492125"/>
          <a:ext cx="47625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23</xdr:col>
      <xdr:colOff>0</xdr:colOff>
      <xdr:row>3</xdr:row>
      <xdr:rowOff>85725</xdr:rowOff>
    </xdr:from>
    <xdr:ext cx="47625" cy="59690"/>
    <xdr:pic>
      <xdr:nvPicPr>
        <xdr:cNvPr id="958" name="BExS3JDQWF7U3F5JTEVOE16ASIYK" hidden="1">
          <a:extLst>
            <a:ext uri="{FF2B5EF4-FFF2-40B4-BE49-F238E27FC236}">
              <a16:creationId xmlns:a16="http://schemas.microsoft.com/office/drawing/2014/main" id="{7D89EA5E-C0F3-4973-ADB4-5AD85AEECDF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193875" y="568325"/>
          <a:ext cx="47625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23</xdr:col>
      <xdr:colOff>0</xdr:colOff>
      <xdr:row>8</xdr:row>
      <xdr:rowOff>0</xdr:rowOff>
    </xdr:from>
    <xdr:ext cx="142240" cy="144508"/>
    <xdr:pic>
      <xdr:nvPicPr>
        <xdr:cNvPr id="959" name="BExQ6YTFRCLM0PV07QEQSXQHLWD4" descr="Collapsed" hidden="1">
          <a:extLst>
            <a:ext uri="{FF2B5EF4-FFF2-40B4-BE49-F238E27FC236}">
              <a16:creationId xmlns:a16="http://schemas.microsoft.com/office/drawing/2014/main" id="{7821A92D-3C2F-4C3E-B747-D4B569CFC31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193875" y="1295400"/>
          <a:ext cx="142240" cy="144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23</xdr:col>
      <xdr:colOff>0</xdr:colOff>
      <xdr:row>7</xdr:row>
      <xdr:rowOff>57150</xdr:rowOff>
    </xdr:from>
    <xdr:ext cx="142240" cy="138793"/>
    <xdr:pic>
      <xdr:nvPicPr>
        <xdr:cNvPr id="960" name="BExH2RMY2HZEOQYF40YOMAYC0RSL" descr="Expanded" hidden="1">
          <a:extLst>
            <a:ext uri="{FF2B5EF4-FFF2-40B4-BE49-F238E27FC236}">
              <a16:creationId xmlns:a16="http://schemas.microsoft.com/office/drawing/2014/main" id="{FBA4E09E-A3D6-419A-A754-60380BA3F09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193875" y="1190625"/>
          <a:ext cx="142240" cy="1387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23</xdr:col>
      <xdr:colOff>0</xdr:colOff>
      <xdr:row>4</xdr:row>
      <xdr:rowOff>9525</xdr:rowOff>
    </xdr:from>
    <xdr:ext cx="53975" cy="62865"/>
    <xdr:pic>
      <xdr:nvPicPr>
        <xdr:cNvPr id="961" name="BEx1KD7H6UB1VYCJ7O61P562EIUY" descr="IQGV9140X0K0UPBL8OGU3I44J" hidden="1">
          <a:extLst>
            <a:ext uri="{FF2B5EF4-FFF2-40B4-BE49-F238E27FC236}">
              <a16:creationId xmlns:a16="http://schemas.microsoft.com/office/drawing/2014/main" id="{4C5F5BF0-ABA6-4A41-B288-39CF1B08BDE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193875" y="654050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23</xdr:col>
      <xdr:colOff>0</xdr:colOff>
      <xdr:row>4</xdr:row>
      <xdr:rowOff>85725</xdr:rowOff>
    </xdr:from>
    <xdr:ext cx="53975" cy="62865"/>
    <xdr:pic>
      <xdr:nvPicPr>
        <xdr:cNvPr id="962" name="BEx5BJQWS6YWHH4ZMSUAMD641V6Y" descr="ZTMFMXCIQSECDX38ALEFHUB00" hidden="1">
          <a:extLst>
            <a:ext uri="{FF2B5EF4-FFF2-40B4-BE49-F238E27FC236}">
              <a16:creationId xmlns:a16="http://schemas.microsoft.com/office/drawing/2014/main" id="{9FD2A524-BFC4-4153-8242-7B174850D1F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193875" y="730250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23</xdr:col>
      <xdr:colOff>0</xdr:colOff>
      <xdr:row>4</xdr:row>
      <xdr:rowOff>9525</xdr:rowOff>
    </xdr:from>
    <xdr:ext cx="47625" cy="62865"/>
    <xdr:pic>
      <xdr:nvPicPr>
        <xdr:cNvPr id="963" name="BExVTO5Q8G2M7BPL4B2584LQS0R0" descr="OB6Q8NA4LZFE4GM9Y3V56BPMQ" hidden="1">
          <a:extLst>
            <a:ext uri="{FF2B5EF4-FFF2-40B4-BE49-F238E27FC236}">
              <a16:creationId xmlns:a16="http://schemas.microsoft.com/office/drawing/2014/main" id="{F5A61DC6-37DD-480C-A447-19874B43F0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193875" y="654050"/>
          <a:ext cx="4762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23</xdr:col>
      <xdr:colOff>0</xdr:colOff>
      <xdr:row>4</xdr:row>
      <xdr:rowOff>85725</xdr:rowOff>
    </xdr:from>
    <xdr:ext cx="47625" cy="62865"/>
    <xdr:pic>
      <xdr:nvPicPr>
        <xdr:cNvPr id="964" name="BExIFSCLN1G86X78PFLTSMRP0US5" descr="9JK4SPV4DG7VTCZIILWHXQU5J" hidden="1">
          <a:extLst>
            <a:ext uri="{FF2B5EF4-FFF2-40B4-BE49-F238E27FC236}">
              <a16:creationId xmlns:a16="http://schemas.microsoft.com/office/drawing/2014/main" id="{33FBF974-3273-475E-B530-1CC1FDCB442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193875" y="730250"/>
          <a:ext cx="4762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23</xdr:col>
      <xdr:colOff>0</xdr:colOff>
      <xdr:row>4</xdr:row>
      <xdr:rowOff>9525</xdr:rowOff>
    </xdr:from>
    <xdr:ext cx="53975" cy="62865"/>
    <xdr:pic>
      <xdr:nvPicPr>
        <xdr:cNvPr id="965" name="BEx5AQZ4ETQ9LMY5EBWVH20Z7VXQ" hidden="1">
          <a:extLst>
            <a:ext uri="{FF2B5EF4-FFF2-40B4-BE49-F238E27FC236}">
              <a16:creationId xmlns:a16="http://schemas.microsoft.com/office/drawing/2014/main" id="{73FC2D79-A71F-4E6F-BB13-384F24B445E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193875" y="654050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23</xdr:col>
      <xdr:colOff>0</xdr:colOff>
      <xdr:row>4</xdr:row>
      <xdr:rowOff>85725</xdr:rowOff>
    </xdr:from>
    <xdr:ext cx="53975" cy="62865"/>
    <xdr:pic>
      <xdr:nvPicPr>
        <xdr:cNvPr id="966" name="BExUBK0YZ5VYFY8TTITJGJU9S06A" hidden="1">
          <a:extLst>
            <a:ext uri="{FF2B5EF4-FFF2-40B4-BE49-F238E27FC236}">
              <a16:creationId xmlns:a16="http://schemas.microsoft.com/office/drawing/2014/main" id="{154B52FF-34AC-4923-951E-F4668F5CE2E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193875" y="730250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23</xdr:col>
      <xdr:colOff>0</xdr:colOff>
      <xdr:row>4</xdr:row>
      <xdr:rowOff>9525</xdr:rowOff>
    </xdr:from>
    <xdr:ext cx="44450" cy="62865"/>
    <xdr:pic>
      <xdr:nvPicPr>
        <xdr:cNvPr id="967" name="BExUEZCSSJ7RN4J18I2NUIQR2FZS" hidden="1">
          <a:extLst>
            <a:ext uri="{FF2B5EF4-FFF2-40B4-BE49-F238E27FC236}">
              <a16:creationId xmlns:a16="http://schemas.microsoft.com/office/drawing/2014/main" id="{775A9812-3462-40E0-90DD-56282E540D2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193875" y="654050"/>
          <a:ext cx="44450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23</xdr:col>
      <xdr:colOff>0</xdr:colOff>
      <xdr:row>4</xdr:row>
      <xdr:rowOff>85725</xdr:rowOff>
    </xdr:from>
    <xdr:ext cx="44450" cy="62865"/>
    <xdr:pic>
      <xdr:nvPicPr>
        <xdr:cNvPr id="968" name="BExS3JDQWF7U3F5JTEVOE16ASIYK" hidden="1">
          <a:extLst>
            <a:ext uri="{FF2B5EF4-FFF2-40B4-BE49-F238E27FC236}">
              <a16:creationId xmlns:a16="http://schemas.microsoft.com/office/drawing/2014/main" id="{64AD92AA-307E-4B2B-AA0D-95DD00FA87C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193875" y="730250"/>
          <a:ext cx="44450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23</xdr:col>
      <xdr:colOff>0</xdr:colOff>
      <xdr:row>5</xdr:row>
      <xdr:rowOff>9525</xdr:rowOff>
    </xdr:from>
    <xdr:ext cx="53975" cy="62865"/>
    <xdr:pic>
      <xdr:nvPicPr>
        <xdr:cNvPr id="969" name="BEx1KD7H6UB1VYCJ7O61P562EIUY" descr="IQGV9140X0K0UPBL8OGU3I44J" hidden="1">
          <a:extLst>
            <a:ext uri="{FF2B5EF4-FFF2-40B4-BE49-F238E27FC236}">
              <a16:creationId xmlns:a16="http://schemas.microsoft.com/office/drawing/2014/main" id="{6074176C-041D-45DB-8485-33E1A9580E4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193875" y="815975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23</xdr:col>
      <xdr:colOff>0</xdr:colOff>
      <xdr:row>5</xdr:row>
      <xdr:rowOff>85725</xdr:rowOff>
    </xdr:from>
    <xdr:ext cx="53975" cy="62865"/>
    <xdr:pic>
      <xdr:nvPicPr>
        <xdr:cNvPr id="970" name="BEx5BJQWS6YWHH4ZMSUAMD641V6Y" descr="ZTMFMXCIQSECDX38ALEFHUB00" hidden="1">
          <a:extLst>
            <a:ext uri="{FF2B5EF4-FFF2-40B4-BE49-F238E27FC236}">
              <a16:creationId xmlns:a16="http://schemas.microsoft.com/office/drawing/2014/main" id="{09B3BDF6-3CEE-4C34-BD64-1B72D037F28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193875" y="892175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23</xdr:col>
      <xdr:colOff>0</xdr:colOff>
      <xdr:row>5</xdr:row>
      <xdr:rowOff>9525</xdr:rowOff>
    </xdr:from>
    <xdr:ext cx="47625" cy="62865"/>
    <xdr:pic>
      <xdr:nvPicPr>
        <xdr:cNvPr id="971" name="BExVTO5Q8G2M7BPL4B2584LQS0R0" descr="OB6Q8NA4LZFE4GM9Y3V56BPMQ" hidden="1">
          <a:extLst>
            <a:ext uri="{FF2B5EF4-FFF2-40B4-BE49-F238E27FC236}">
              <a16:creationId xmlns:a16="http://schemas.microsoft.com/office/drawing/2014/main" id="{F2F41A1E-FB13-4F80-B2F2-CE6A810AA58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193875" y="815975"/>
          <a:ext cx="4762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23</xdr:col>
      <xdr:colOff>0</xdr:colOff>
      <xdr:row>5</xdr:row>
      <xdr:rowOff>85725</xdr:rowOff>
    </xdr:from>
    <xdr:ext cx="47625" cy="62865"/>
    <xdr:pic>
      <xdr:nvPicPr>
        <xdr:cNvPr id="972" name="BExIFSCLN1G86X78PFLTSMRP0US5" descr="9JK4SPV4DG7VTCZIILWHXQU5J" hidden="1">
          <a:extLst>
            <a:ext uri="{FF2B5EF4-FFF2-40B4-BE49-F238E27FC236}">
              <a16:creationId xmlns:a16="http://schemas.microsoft.com/office/drawing/2014/main" id="{AD009D0F-EFD6-4798-ACA9-FB5395B05BF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193875" y="892175"/>
          <a:ext cx="4762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23</xdr:col>
      <xdr:colOff>0</xdr:colOff>
      <xdr:row>5</xdr:row>
      <xdr:rowOff>9525</xdr:rowOff>
    </xdr:from>
    <xdr:ext cx="53975" cy="62865"/>
    <xdr:pic>
      <xdr:nvPicPr>
        <xdr:cNvPr id="973" name="BEx5AQZ4ETQ9LMY5EBWVH20Z7VXQ" hidden="1">
          <a:extLst>
            <a:ext uri="{FF2B5EF4-FFF2-40B4-BE49-F238E27FC236}">
              <a16:creationId xmlns:a16="http://schemas.microsoft.com/office/drawing/2014/main" id="{2D3A5F1E-2E04-4666-A322-FB22DAC38CE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193875" y="815975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23</xdr:col>
      <xdr:colOff>0</xdr:colOff>
      <xdr:row>5</xdr:row>
      <xdr:rowOff>85725</xdr:rowOff>
    </xdr:from>
    <xdr:ext cx="53975" cy="62865"/>
    <xdr:pic>
      <xdr:nvPicPr>
        <xdr:cNvPr id="974" name="BExUBK0YZ5VYFY8TTITJGJU9S06A" hidden="1">
          <a:extLst>
            <a:ext uri="{FF2B5EF4-FFF2-40B4-BE49-F238E27FC236}">
              <a16:creationId xmlns:a16="http://schemas.microsoft.com/office/drawing/2014/main" id="{F3EFB58E-74FD-43E8-A78B-0C2D804189A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193875" y="892175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23</xdr:col>
      <xdr:colOff>0</xdr:colOff>
      <xdr:row>5</xdr:row>
      <xdr:rowOff>9525</xdr:rowOff>
    </xdr:from>
    <xdr:ext cx="44450" cy="62865"/>
    <xdr:pic>
      <xdr:nvPicPr>
        <xdr:cNvPr id="975" name="BExUEZCSSJ7RN4J18I2NUIQR2FZS" hidden="1">
          <a:extLst>
            <a:ext uri="{FF2B5EF4-FFF2-40B4-BE49-F238E27FC236}">
              <a16:creationId xmlns:a16="http://schemas.microsoft.com/office/drawing/2014/main" id="{6825578A-E9F7-40A2-815E-22A4A452ED8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193875" y="815975"/>
          <a:ext cx="44450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23</xdr:col>
      <xdr:colOff>0</xdr:colOff>
      <xdr:row>5</xdr:row>
      <xdr:rowOff>85725</xdr:rowOff>
    </xdr:from>
    <xdr:ext cx="44450" cy="62865"/>
    <xdr:pic>
      <xdr:nvPicPr>
        <xdr:cNvPr id="976" name="BExS3JDQWF7U3F5JTEVOE16ASIYK" hidden="1">
          <a:extLst>
            <a:ext uri="{FF2B5EF4-FFF2-40B4-BE49-F238E27FC236}">
              <a16:creationId xmlns:a16="http://schemas.microsoft.com/office/drawing/2014/main" id="{2AE20D17-37C4-48BA-BF99-A415B84C34E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193875" y="892175"/>
          <a:ext cx="44450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23</xdr:col>
      <xdr:colOff>0</xdr:colOff>
      <xdr:row>6</xdr:row>
      <xdr:rowOff>9525</xdr:rowOff>
    </xdr:from>
    <xdr:ext cx="53975" cy="62865"/>
    <xdr:pic>
      <xdr:nvPicPr>
        <xdr:cNvPr id="977" name="BEx1KD7H6UB1VYCJ7O61P562EIUY" descr="IQGV9140X0K0UPBL8OGU3I44J" hidden="1">
          <a:extLst>
            <a:ext uri="{FF2B5EF4-FFF2-40B4-BE49-F238E27FC236}">
              <a16:creationId xmlns:a16="http://schemas.microsoft.com/office/drawing/2014/main" id="{A6ADE511-179D-4FC8-81B3-16CACCA619F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193875" y="977900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23</xdr:col>
      <xdr:colOff>0</xdr:colOff>
      <xdr:row>6</xdr:row>
      <xdr:rowOff>85725</xdr:rowOff>
    </xdr:from>
    <xdr:ext cx="53975" cy="62865"/>
    <xdr:pic>
      <xdr:nvPicPr>
        <xdr:cNvPr id="978" name="BEx5BJQWS6YWHH4ZMSUAMD641V6Y" descr="ZTMFMXCIQSECDX38ALEFHUB00" hidden="1">
          <a:extLst>
            <a:ext uri="{FF2B5EF4-FFF2-40B4-BE49-F238E27FC236}">
              <a16:creationId xmlns:a16="http://schemas.microsoft.com/office/drawing/2014/main" id="{9587F119-0AF0-4C84-952A-02F05592B53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193875" y="1054100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23</xdr:col>
      <xdr:colOff>0</xdr:colOff>
      <xdr:row>6</xdr:row>
      <xdr:rowOff>9525</xdr:rowOff>
    </xdr:from>
    <xdr:ext cx="47625" cy="62865"/>
    <xdr:pic>
      <xdr:nvPicPr>
        <xdr:cNvPr id="979" name="BExVTO5Q8G2M7BPL4B2584LQS0R0" descr="OB6Q8NA4LZFE4GM9Y3V56BPMQ" hidden="1">
          <a:extLst>
            <a:ext uri="{FF2B5EF4-FFF2-40B4-BE49-F238E27FC236}">
              <a16:creationId xmlns:a16="http://schemas.microsoft.com/office/drawing/2014/main" id="{CFD28FDE-EC0A-477B-9349-83E33A409A4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193875" y="977900"/>
          <a:ext cx="4762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23</xdr:col>
      <xdr:colOff>0</xdr:colOff>
      <xdr:row>6</xdr:row>
      <xdr:rowOff>85725</xdr:rowOff>
    </xdr:from>
    <xdr:ext cx="47625" cy="62865"/>
    <xdr:pic>
      <xdr:nvPicPr>
        <xdr:cNvPr id="980" name="BExIFSCLN1G86X78PFLTSMRP0US5" descr="9JK4SPV4DG7VTCZIILWHXQU5J" hidden="1">
          <a:extLst>
            <a:ext uri="{FF2B5EF4-FFF2-40B4-BE49-F238E27FC236}">
              <a16:creationId xmlns:a16="http://schemas.microsoft.com/office/drawing/2014/main" id="{1B223AF3-B432-4AEA-8EB9-F9F49C62761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193875" y="1054100"/>
          <a:ext cx="4762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23</xdr:col>
      <xdr:colOff>0</xdr:colOff>
      <xdr:row>6</xdr:row>
      <xdr:rowOff>9525</xdr:rowOff>
    </xdr:from>
    <xdr:ext cx="53975" cy="62865"/>
    <xdr:pic>
      <xdr:nvPicPr>
        <xdr:cNvPr id="981" name="BEx5AQZ4ETQ9LMY5EBWVH20Z7VXQ" hidden="1">
          <a:extLst>
            <a:ext uri="{FF2B5EF4-FFF2-40B4-BE49-F238E27FC236}">
              <a16:creationId xmlns:a16="http://schemas.microsoft.com/office/drawing/2014/main" id="{E4D336AD-A7CB-4C52-BBBB-81271C1E1C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193875" y="977900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23</xdr:col>
      <xdr:colOff>0</xdr:colOff>
      <xdr:row>6</xdr:row>
      <xdr:rowOff>85725</xdr:rowOff>
    </xdr:from>
    <xdr:ext cx="53975" cy="62865"/>
    <xdr:pic>
      <xdr:nvPicPr>
        <xdr:cNvPr id="982" name="BExUBK0YZ5VYFY8TTITJGJU9S06A" hidden="1">
          <a:extLst>
            <a:ext uri="{FF2B5EF4-FFF2-40B4-BE49-F238E27FC236}">
              <a16:creationId xmlns:a16="http://schemas.microsoft.com/office/drawing/2014/main" id="{653DD997-9071-4CDB-8BFB-5999A567B17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193875" y="1054100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23</xdr:col>
      <xdr:colOff>0</xdr:colOff>
      <xdr:row>6</xdr:row>
      <xdr:rowOff>9525</xdr:rowOff>
    </xdr:from>
    <xdr:ext cx="44450" cy="62865"/>
    <xdr:pic>
      <xdr:nvPicPr>
        <xdr:cNvPr id="983" name="BExUEZCSSJ7RN4J18I2NUIQR2FZS" hidden="1">
          <a:extLst>
            <a:ext uri="{FF2B5EF4-FFF2-40B4-BE49-F238E27FC236}">
              <a16:creationId xmlns:a16="http://schemas.microsoft.com/office/drawing/2014/main" id="{27CD86CC-8797-45AD-8FAA-4C4CDC0B700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193875" y="977900"/>
          <a:ext cx="44450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23</xdr:col>
      <xdr:colOff>0</xdr:colOff>
      <xdr:row>6</xdr:row>
      <xdr:rowOff>85725</xdr:rowOff>
    </xdr:from>
    <xdr:ext cx="44450" cy="62865"/>
    <xdr:pic>
      <xdr:nvPicPr>
        <xdr:cNvPr id="984" name="BExS3JDQWF7U3F5JTEVOE16ASIYK" hidden="1">
          <a:extLst>
            <a:ext uri="{FF2B5EF4-FFF2-40B4-BE49-F238E27FC236}">
              <a16:creationId xmlns:a16="http://schemas.microsoft.com/office/drawing/2014/main" id="{424D7A58-046A-4D0E-9630-FA918837D0D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193875" y="1054100"/>
          <a:ext cx="44450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23</xdr:col>
      <xdr:colOff>0</xdr:colOff>
      <xdr:row>7</xdr:row>
      <xdr:rowOff>9525</xdr:rowOff>
    </xdr:from>
    <xdr:ext cx="53975" cy="62865"/>
    <xdr:pic>
      <xdr:nvPicPr>
        <xdr:cNvPr id="985" name="BEx1KD7H6UB1VYCJ7O61P562EIUY" descr="IQGV9140X0K0UPBL8OGU3I44J" hidden="1">
          <a:extLst>
            <a:ext uri="{FF2B5EF4-FFF2-40B4-BE49-F238E27FC236}">
              <a16:creationId xmlns:a16="http://schemas.microsoft.com/office/drawing/2014/main" id="{C1391027-9C3D-417A-9AD1-DB214413381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193875" y="1139825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23</xdr:col>
      <xdr:colOff>0</xdr:colOff>
      <xdr:row>7</xdr:row>
      <xdr:rowOff>85725</xdr:rowOff>
    </xdr:from>
    <xdr:ext cx="53975" cy="62865"/>
    <xdr:pic>
      <xdr:nvPicPr>
        <xdr:cNvPr id="986" name="BEx5BJQWS6YWHH4ZMSUAMD641V6Y" descr="ZTMFMXCIQSECDX38ALEFHUB00" hidden="1">
          <a:extLst>
            <a:ext uri="{FF2B5EF4-FFF2-40B4-BE49-F238E27FC236}">
              <a16:creationId xmlns:a16="http://schemas.microsoft.com/office/drawing/2014/main" id="{DFAE72C0-56BF-4BEB-AB34-1F36C15D465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193875" y="1216025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23</xdr:col>
      <xdr:colOff>0</xdr:colOff>
      <xdr:row>7</xdr:row>
      <xdr:rowOff>9525</xdr:rowOff>
    </xdr:from>
    <xdr:ext cx="47625" cy="62865"/>
    <xdr:pic>
      <xdr:nvPicPr>
        <xdr:cNvPr id="987" name="BExVTO5Q8G2M7BPL4B2584LQS0R0" descr="OB6Q8NA4LZFE4GM9Y3V56BPMQ" hidden="1">
          <a:extLst>
            <a:ext uri="{FF2B5EF4-FFF2-40B4-BE49-F238E27FC236}">
              <a16:creationId xmlns:a16="http://schemas.microsoft.com/office/drawing/2014/main" id="{90E0CF76-6335-45B3-8BCF-97BB09EE381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193875" y="1139825"/>
          <a:ext cx="4762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23</xdr:col>
      <xdr:colOff>0</xdr:colOff>
      <xdr:row>7</xdr:row>
      <xdr:rowOff>85725</xdr:rowOff>
    </xdr:from>
    <xdr:ext cx="47625" cy="62865"/>
    <xdr:pic>
      <xdr:nvPicPr>
        <xdr:cNvPr id="988" name="BExIFSCLN1G86X78PFLTSMRP0US5" descr="9JK4SPV4DG7VTCZIILWHXQU5J" hidden="1">
          <a:extLst>
            <a:ext uri="{FF2B5EF4-FFF2-40B4-BE49-F238E27FC236}">
              <a16:creationId xmlns:a16="http://schemas.microsoft.com/office/drawing/2014/main" id="{6D7503AD-F079-40F0-8E9D-46060531570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193875" y="1216025"/>
          <a:ext cx="4762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23</xdr:col>
      <xdr:colOff>0</xdr:colOff>
      <xdr:row>7</xdr:row>
      <xdr:rowOff>9525</xdr:rowOff>
    </xdr:from>
    <xdr:ext cx="53975" cy="62865"/>
    <xdr:pic>
      <xdr:nvPicPr>
        <xdr:cNvPr id="989" name="BEx5AQZ4ETQ9LMY5EBWVH20Z7VXQ" hidden="1">
          <a:extLst>
            <a:ext uri="{FF2B5EF4-FFF2-40B4-BE49-F238E27FC236}">
              <a16:creationId xmlns:a16="http://schemas.microsoft.com/office/drawing/2014/main" id="{26A354F6-C973-4ADF-AD7D-B59687A236B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193875" y="1139825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23</xdr:col>
      <xdr:colOff>0</xdr:colOff>
      <xdr:row>7</xdr:row>
      <xdr:rowOff>85725</xdr:rowOff>
    </xdr:from>
    <xdr:ext cx="53975" cy="62865"/>
    <xdr:pic>
      <xdr:nvPicPr>
        <xdr:cNvPr id="990" name="BExUBK0YZ5VYFY8TTITJGJU9S06A" hidden="1">
          <a:extLst>
            <a:ext uri="{FF2B5EF4-FFF2-40B4-BE49-F238E27FC236}">
              <a16:creationId xmlns:a16="http://schemas.microsoft.com/office/drawing/2014/main" id="{1EC92EE0-49BB-4323-94F1-94DE8EF5264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193875" y="1216025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23</xdr:col>
      <xdr:colOff>0</xdr:colOff>
      <xdr:row>7</xdr:row>
      <xdr:rowOff>9525</xdr:rowOff>
    </xdr:from>
    <xdr:ext cx="44450" cy="62865"/>
    <xdr:pic>
      <xdr:nvPicPr>
        <xdr:cNvPr id="991" name="BExUEZCSSJ7RN4J18I2NUIQR2FZS" hidden="1">
          <a:extLst>
            <a:ext uri="{FF2B5EF4-FFF2-40B4-BE49-F238E27FC236}">
              <a16:creationId xmlns:a16="http://schemas.microsoft.com/office/drawing/2014/main" id="{1CD77E06-9D50-4576-A235-A570B56F94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193875" y="1139825"/>
          <a:ext cx="44450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23</xdr:col>
      <xdr:colOff>0</xdr:colOff>
      <xdr:row>7</xdr:row>
      <xdr:rowOff>85725</xdr:rowOff>
    </xdr:from>
    <xdr:ext cx="44450" cy="62865"/>
    <xdr:pic>
      <xdr:nvPicPr>
        <xdr:cNvPr id="992" name="BExS3JDQWF7U3F5JTEVOE16ASIYK" hidden="1">
          <a:extLst>
            <a:ext uri="{FF2B5EF4-FFF2-40B4-BE49-F238E27FC236}">
              <a16:creationId xmlns:a16="http://schemas.microsoft.com/office/drawing/2014/main" id="{C5A3180F-4703-4043-8DEA-5386C9F24A5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193875" y="1216025"/>
          <a:ext cx="44450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24</xdr:col>
      <xdr:colOff>0</xdr:colOff>
      <xdr:row>3</xdr:row>
      <xdr:rowOff>9525</xdr:rowOff>
    </xdr:from>
    <xdr:ext cx="53975" cy="59690"/>
    <xdr:pic>
      <xdr:nvPicPr>
        <xdr:cNvPr id="993" name="BEx1KD7H6UB1VYCJ7O61P562EIUY" descr="IQGV9140X0K0UPBL8OGU3I44J" hidden="1">
          <a:extLst>
            <a:ext uri="{FF2B5EF4-FFF2-40B4-BE49-F238E27FC236}">
              <a16:creationId xmlns:a16="http://schemas.microsoft.com/office/drawing/2014/main" id="{E928C4FB-44A6-437F-BF07-99D49F0D127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365450" y="492125"/>
          <a:ext cx="53975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24</xdr:col>
      <xdr:colOff>0</xdr:colOff>
      <xdr:row>3</xdr:row>
      <xdr:rowOff>85725</xdr:rowOff>
    </xdr:from>
    <xdr:ext cx="53975" cy="59690"/>
    <xdr:pic>
      <xdr:nvPicPr>
        <xdr:cNvPr id="994" name="BEx5BJQWS6YWHH4ZMSUAMD641V6Y" descr="ZTMFMXCIQSECDX38ALEFHUB00" hidden="1">
          <a:extLst>
            <a:ext uri="{FF2B5EF4-FFF2-40B4-BE49-F238E27FC236}">
              <a16:creationId xmlns:a16="http://schemas.microsoft.com/office/drawing/2014/main" id="{22F95388-9507-462F-9BE5-61ABA801955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365450" y="568325"/>
          <a:ext cx="53975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24</xdr:col>
      <xdr:colOff>0</xdr:colOff>
      <xdr:row>3</xdr:row>
      <xdr:rowOff>9525</xdr:rowOff>
    </xdr:from>
    <xdr:ext cx="44450" cy="59690"/>
    <xdr:pic>
      <xdr:nvPicPr>
        <xdr:cNvPr id="995" name="BExVTO5Q8G2M7BPL4B2584LQS0R0" descr="OB6Q8NA4LZFE4GM9Y3V56BPMQ" hidden="1">
          <a:extLst>
            <a:ext uri="{FF2B5EF4-FFF2-40B4-BE49-F238E27FC236}">
              <a16:creationId xmlns:a16="http://schemas.microsoft.com/office/drawing/2014/main" id="{A09C9D49-BB7A-4F54-997F-674954DB86A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365450" y="492125"/>
          <a:ext cx="44450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24</xdr:col>
      <xdr:colOff>0</xdr:colOff>
      <xdr:row>3</xdr:row>
      <xdr:rowOff>85725</xdr:rowOff>
    </xdr:from>
    <xdr:ext cx="44450" cy="59690"/>
    <xdr:pic>
      <xdr:nvPicPr>
        <xdr:cNvPr id="996" name="BExIFSCLN1G86X78PFLTSMRP0US5" descr="9JK4SPV4DG7VTCZIILWHXQU5J" hidden="1">
          <a:extLst>
            <a:ext uri="{FF2B5EF4-FFF2-40B4-BE49-F238E27FC236}">
              <a16:creationId xmlns:a16="http://schemas.microsoft.com/office/drawing/2014/main" id="{B9372916-C55F-44AC-959A-8069FD9D8A8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365450" y="568325"/>
          <a:ext cx="44450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24</xdr:col>
      <xdr:colOff>0</xdr:colOff>
      <xdr:row>3</xdr:row>
      <xdr:rowOff>9525</xdr:rowOff>
    </xdr:from>
    <xdr:ext cx="53975" cy="59690"/>
    <xdr:pic>
      <xdr:nvPicPr>
        <xdr:cNvPr id="997" name="BEx5AQZ4ETQ9LMY5EBWVH20Z7VXQ" hidden="1">
          <a:extLst>
            <a:ext uri="{FF2B5EF4-FFF2-40B4-BE49-F238E27FC236}">
              <a16:creationId xmlns:a16="http://schemas.microsoft.com/office/drawing/2014/main" id="{98D4A352-DED7-4BEE-BAE4-59EDB46C99B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365450" y="492125"/>
          <a:ext cx="53975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24</xdr:col>
      <xdr:colOff>0</xdr:colOff>
      <xdr:row>3</xdr:row>
      <xdr:rowOff>85725</xdr:rowOff>
    </xdr:from>
    <xdr:ext cx="53975" cy="59690"/>
    <xdr:pic>
      <xdr:nvPicPr>
        <xdr:cNvPr id="998" name="BExUBK0YZ5VYFY8TTITJGJU9S06A" hidden="1">
          <a:extLst>
            <a:ext uri="{FF2B5EF4-FFF2-40B4-BE49-F238E27FC236}">
              <a16:creationId xmlns:a16="http://schemas.microsoft.com/office/drawing/2014/main" id="{7F88F8BD-BE8A-44C7-AC75-40BB4757EA6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365450" y="568325"/>
          <a:ext cx="53975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24</xdr:col>
      <xdr:colOff>0</xdr:colOff>
      <xdr:row>3</xdr:row>
      <xdr:rowOff>9525</xdr:rowOff>
    </xdr:from>
    <xdr:ext cx="47625" cy="59690"/>
    <xdr:pic>
      <xdr:nvPicPr>
        <xdr:cNvPr id="999" name="BExUEZCSSJ7RN4J18I2NUIQR2FZS" hidden="1">
          <a:extLst>
            <a:ext uri="{FF2B5EF4-FFF2-40B4-BE49-F238E27FC236}">
              <a16:creationId xmlns:a16="http://schemas.microsoft.com/office/drawing/2014/main" id="{702F4AF5-861E-480D-9E79-D0F21C71949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365450" y="492125"/>
          <a:ext cx="47625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24</xdr:col>
      <xdr:colOff>0</xdr:colOff>
      <xdr:row>3</xdr:row>
      <xdr:rowOff>85725</xdr:rowOff>
    </xdr:from>
    <xdr:ext cx="47625" cy="59690"/>
    <xdr:pic>
      <xdr:nvPicPr>
        <xdr:cNvPr id="1000" name="BExS3JDQWF7U3F5JTEVOE16ASIYK" hidden="1">
          <a:extLst>
            <a:ext uri="{FF2B5EF4-FFF2-40B4-BE49-F238E27FC236}">
              <a16:creationId xmlns:a16="http://schemas.microsoft.com/office/drawing/2014/main" id="{E291B7C8-8613-4C24-BC81-7EB8F6FE441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365450" y="568325"/>
          <a:ext cx="47625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24</xdr:col>
      <xdr:colOff>0</xdr:colOff>
      <xdr:row>8</xdr:row>
      <xdr:rowOff>0</xdr:rowOff>
    </xdr:from>
    <xdr:ext cx="142240" cy="144508"/>
    <xdr:pic>
      <xdr:nvPicPr>
        <xdr:cNvPr id="1001" name="BExQ6YTFRCLM0PV07QEQSXQHLWD4" descr="Collapsed" hidden="1">
          <a:extLst>
            <a:ext uri="{FF2B5EF4-FFF2-40B4-BE49-F238E27FC236}">
              <a16:creationId xmlns:a16="http://schemas.microsoft.com/office/drawing/2014/main" id="{0C8ED18D-83A0-4117-9D00-6D01C3040D2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365450" y="1295400"/>
          <a:ext cx="142240" cy="144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24</xdr:col>
      <xdr:colOff>0</xdr:colOff>
      <xdr:row>7</xdr:row>
      <xdr:rowOff>57150</xdr:rowOff>
    </xdr:from>
    <xdr:ext cx="142240" cy="138793"/>
    <xdr:pic>
      <xdr:nvPicPr>
        <xdr:cNvPr id="1002" name="BExH2RMY2HZEOQYF40YOMAYC0RSL" descr="Expanded" hidden="1">
          <a:extLst>
            <a:ext uri="{FF2B5EF4-FFF2-40B4-BE49-F238E27FC236}">
              <a16:creationId xmlns:a16="http://schemas.microsoft.com/office/drawing/2014/main" id="{5CC87E06-3035-4593-8E23-CAAB8BE705A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365450" y="1190625"/>
          <a:ext cx="142240" cy="1387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24</xdr:col>
      <xdr:colOff>0</xdr:colOff>
      <xdr:row>4</xdr:row>
      <xdr:rowOff>9525</xdr:rowOff>
    </xdr:from>
    <xdr:ext cx="53975" cy="62865"/>
    <xdr:pic>
      <xdr:nvPicPr>
        <xdr:cNvPr id="1003" name="BEx1KD7H6UB1VYCJ7O61P562EIUY" descr="IQGV9140X0K0UPBL8OGU3I44J" hidden="1">
          <a:extLst>
            <a:ext uri="{FF2B5EF4-FFF2-40B4-BE49-F238E27FC236}">
              <a16:creationId xmlns:a16="http://schemas.microsoft.com/office/drawing/2014/main" id="{71CF72DD-3B39-4047-87B5-1A4F34369FD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365450" y="654050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24</xdr:col>
      <xdr:colOff>0</xdr:colOff>
      <xdr:row>4</xdr:row>
      <xdr:rowOff>85725</xdr:rowOff>
    </xdr:from>
    <xdr:ext cx="53975" cy="62865"/>
    <xdr:pic>
      <xdr:nvPicPr>
        <xdr:cNvPr id="1004" name="BEx5BJQWS6YWHH4ZMSUAMD641V6Y" descr="ZTMFMXCIQSECDX38ALEFHUB00" hidden="1">
          <a:extLst>
            <a:ext uri="{FF2B5EF4-FFF2-40B4-BE49-F238E27FC236}">
              <a16:creationId xmlns:a16="http://schemas.microsoft.com/office/drawing/2014/main" id="{C3E67E03-7726-46EB-9C64-21C2AD1A875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365450" y="730250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24</xdr:col>
      <xdr:colOff>0</xdr:colOff>
      <xdr:row>4</xdr:row>
      <xdr:rowOff>9525</xdr:rowOff>
    </xdr:from>
    <xdr:ext cx="47625" cy="62865"/>
    <xdr:pic>
      <xdr:nvPicPr>
        <xdr:cNvPr id="1005" name="BExVTO5Q8G2M7BPL4B2584LQS0R0" descr="OB6Q8NA4LZFE4GM9Y3V56BPMQ" hidden="1">
          <a:extLst>
            <a:ext uri="{FF2B5EF4-FFF2-40B4-BE49-F238E27FC236}">
              <a16:creationId xmlns:a16="http://schemas.microsoft.com/office/drawing/2014/main" id="{971B88B0-9C74-461F-9545-FF7ADBBFA5E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365450" y="654050"/>
          <a:ext cx="4762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24</xdr:col>
      <xdr:colOff>0</xdr:colOff>
      <xdr:row>4</xdr:row>
      <xdr:rowOff>85725</xdr:rowOff>
    </xdr:from>
    <xdr:ext cx="47625" cy="62865"/>
    <xdr:pic>
      <xdr:nvPicPr>
        <xdr:cNvPr id="1006" name="BExIFSCLN1G86X78PFLTSMRP0US5" descr="9JK4SPV4DG7VTCZIILWHXQU5J" hidden="1">
          <a:extLst>
            <a:ext uri="{FF2B5EF4-FFF2-40B4-BE49-F238E27FC236}">
              <a16:creationId xmlns:a16="http://schemas.microsoft.com/office/drawing/2014/main" id="{1788704B-EEEB-4732-B422-AAE53D9B0A0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365450" y="730250"/>
          <a:ext cx="4762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24</xdr:col>
      <xdr:colOff>0</xdr:colOff>
      <xdr:row>4</xdr:row>
      <xdr:rowOff>9525</xdr:rowOff>
    </xdr:from>
    <xdr:ext cx="53975" cy="62865"/>
    <xdr:pic>
      <xdr:nvPicPr>
        <xdr:cNvPr id="1007" name="BEx5AQZ4ETQ9LMY5EBWVH20Z7VXQ" hidden="1">
          <a:extLst>
            <a:ext uri="{FF2B5EF4-FFF2-40B4-BE49-F238E27FC236}">
              <a16:creationId xmlns:a16="http://schemas.microsoft.com/office/drawing/2014/main" id="{C7FB3EFE-3B60-4E16-9CA7-7548BBDE6A7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365450" y="654050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24</xdr:col>
      <xdr:colOff>0</xdr:colOff>
      <xdr:row>4</xdr:row>
      <xdr:rowOff>85725</xdr:rowOff>
    </xdr:from>
    <xdr:ext cx="53975" cy="62865"/>
    <xdr:pic>
      <xdr:nvPicPr>
        <xdr:cNvPr id="1008" name="BExUBK0YZ5VYFY8TTITJGJU9S06A" hidden="1">
          <a:extLst>
            <a:ext uri="{FF2B5EF4-FFF2-40B4-BE49-F238E27FC236}">
              <a16:creationId xmlns:a16="http://schemas.microsoft.com/office/drawing/2014/main" id="{2D16A0EC-354D-4B58-947A-151190D433C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365450" y="730250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24</xdr:col>
      <xdr:colOff>0</xdr:colOff>
      <xdr:row>4</xdr:row>
      <xdr:rowOff>9525</xdr:rowOff>
    </xdr:from>
    <xdr:ext cx="44450" cy="62865"/>
    <xdr:pic>
      <xdr:nvPicPr>
        <xdr:cNvPr id="1009" name="BExUEZCSSJ7RN4J18I2NUIQR2FZS" hidden="1">
          <a:extLst>
            <a:ext uri="{FF2B5EF4-FFF2-40B4-BE49-F238E27FC236}">
              <a16:creationId xmlns:a16="http://schemas.microsoft.com/office/drawing/2014/main" id="{F1BFC6BA-6F49-4401-875E-F466E415771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365450" y="654050"/>
          <a:ext cx="44450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24</xdr:col>
      <xdr:colOff>0</xdr:colOff>
      <xdr:row>4</xdr:row>
      <xdr:rowOff>85725</xdr:rowOff>
    </xdr:from>
    <xdr:ext cx="44450" cy="62865"/>
    <xdr:pic>
      <xdr:nvPicPr>
        <xdr:cNvPr id="1010" name="BExS3JDQWF7U3F5JTEVOE16ASIYK" hidden="1">
          <a:extLst>
            <a:ext uri="{FF2B5EF4-FFF2-40B4-BE49-F238E27FC236}">
              <a16:creationId xmlns:a16="http://schemas.microsoft.com/office/drawing/2014/main" id="{D1F27C21-8C76-49C8-8C55-C53F227CCAE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365450" y="730250"/>
          <a:ext cx="44450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24</xdr:col>
      <xdr:colOff>0</xdr:colOff>
      <xdr:row>5</xdr:row>
      <xdr:rowOff>9525</xdr:rowOff>
    </xdr:from>
    <xdr:ext cx="53975" cy="62865"/>
    <xdr:pic>
      <xdr:nvPicPr>
        <xdr:cNvPr id="1011" name="BEx1KD7H6UB1VYCJ7O61P562EIUY" descr="IQGV9140X0K0UPBL8OGU3I44J" hidden="1">
          <a:extLst>
            <a:ext uri="{FF2B5EF4-FFF2-40B4-BE49-F238E27FC236}">
              <a16:creationId xmlns:a16="http://schemas.microsoft.com/office/drawing/2014/main" id="{2B1CE7AD-3418-402B-9F43-CB7A568464A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365450" y="815975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24</xdr:col>
      <xdr:colOff>0</xdr:colOff>
      <xdr:row>5</xdr:row>
      <xdr:rowOff>85725</xdr:rowOff>
    </xdr:from>
    <xdr:ext cx="53975" cy="62865"/>
    <xdr:pic>
      <xdr:nvPicPr>
        <xdr:cNvPr id="1012" name="BEx5BJQWS6YWHH4ZMSUAMD641V6Y" descr="ZTMFMXCIQSECDX38ALEFHUB00" hidden="1">
          <a:extLst>
            <a:ext uri="{FF2B5EF4-FFF2-40B4-BE49-F238E27FC236}">
              <a16:creationId xmlns:a16="http://schemas.microsoft.com/office/drawing/2014/main" id="{39A00D64-14B0-49BF-B6D4-51F55FE5867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365450" y="892175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24</xdr:col>
      <xdr:colOff>0</xdr:colOff>
      <xdr:row>5</xdr:row>
      <xdr:rowOff>9525</xdr:rowOff>
    </xdr:from>
    <xdr:ext cx="47625" cy="62865"/>
    <xdr:pic>
      <xdr:nvPicPr>
        <xdr:cNvPr id="1013" name="BExVTO5Q8G2M7BPL4B2584LQS0R0" descr="OB6Q8NA4LZFE4GM9Y3V56BPMQ" hidden="1">
          <a:extLst>
            <a:ext uri="{FF2B5EF4-FFF2-40B4-BE49-F238E27FC236}">
              <a16:creationId xmlns:a16="http://schemas.microsoft.com/office/drawing/2014/main" id="{EA5AE991-4260-468B-A6A7-47F16C3BD6C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365450" y="815975"/>
          <a:ext cx="4762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24</xdr:col>
      <xdr:colOff>0</xdr:colOff>
      <xdr:row>5</xdr:row>
      <xdr:rowOff>85725</xdr:rowOff>
    </xdr:from>
    <xdr:ext cx="47625" cy="62865"/>
    <xdr:pic>
      <xdr:nvPicPr>
        <xdr:cNvPr id="1014" name="BExIFSCLN1G86X78PFLTSMRP0US5" descr="9JK4SPV4DG7VTCZIILWHXQU5J" hidden="1">
          <a:extLst>
            <a:ext uri="{FF2B5EF4-FFF2-40B4-BE49-F238E27FC236}">
              <a16:creationId xmlns:a16="http://schemas.microsoft.com/office/drawing/2014/main" id="{25325328-E451-4CF8-A60D-2C469FCDEB7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365450" y="892175"/>
          <a:ext cx="4762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24</xdr:col>
      <xdr:colOff>0</xdr:colOff>
      <xdr:row>5</xdr:row>
      <xdr:rowOff>9525</xdr:rowOff>
    </xdr:from>
    <xdr:ext cx="53975" cy="62865"/>
    <xdr:pic>
      <xdr:nvPicPr>
        <xdr:cNvPr id="1015" name="BEx5AQZ4ETQ9LMY5EBWVH20Z7VXQ" hidden="1">
          <a:extLst>
            <a:ext uri="{FF2B5EF4-FFF2-40B4-BE49-F238E27FC236}">
              <a16:creationId xmlns:a16="http://schemas.microsoft.com/office/drawing/2014/main" id="{4267FD49-DF05-4C86-8B4D-F1D3FAAB44D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365450" y="815975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24</xdr:col>
      <xdr:colOff>0</xdr:colOff>
      <xdr:row>5</xdr:row>
      <xdr:rowOff>85725</xdr:rowOff>
    </xdr:from>
    <xdr:ext cx="53975" cy="62865"/>
    <xdr:pic>
      <xdr:nvPicPr>
        <xdr:cNvPr id="1016" name="BExUBK0YZ5VYFY8TTITJGJU9S06A" hidden="1">
          <a:extLst>
            <a:ext uri="{FF2B5EF4-FFF2-40B4-BE49-F238E27FC236}">
              <a16:creationId xmlns:a16="http://schemas.microsoft.com/office/drawing/2014/main" id="{93B6D781-7F81-43DE-A453-7BA063D3352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365450" y="892175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24</xdr:col>
      <xdr:colOff>0</xdr:colOff>
      <xdr:row>5</xdr:row>
      <xdr:rowOff>9525</xdr:rowOff>
    </xdr:from>
    <xdr:ext cx="44450" cy="62865"/>
    <xdr:pic>
      <xdr:nvPicPr>
        <xdr:cNvPr id="1017" name="BExUEZCSSJ7RN4J18I2NUIQR2FZS" hidden="1">
          <a:extLst>
            <a:ext uri="{FF2B5EF4-FFF2-40B4-BE49-F238E27FC236}">
              <a16:creationId xmlns:a16="http://schemas.microsoft.com/office/drawing/2014/main" id="{6BB93B9C-0DBD-413D-8726-7E04B695641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365450" y="815975"/>
          <a:ext cx="44450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24</xdr:col>
      <xdr:colOff>0</xdr:colOff>
      <xdr:row>5</xdr:row>
      <xdr:rowOff>85725</xdr:rowOff>
    </xdr:from>
    <xdr:ext cx="44450" cy="62865"/>
    <xdr:pic>
      <xdr:nvPicPr>
        <xdr:cNvPr id="1018" name="BExS3JDQWF7U3F5JTEVOE16ASIYK" hidden="1">
          <a:extLst>
            <a:ext uri="{FF2B5EF4-FFF2-40B4-BE49-F238E27FC236}">
              <a16:creationId xmlns:a16="http://schemas.microsoft.com/office/drawing/2014/main" id="{911FD57E-A3CB-413B-9D46-4344B35B331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365450" y="892175"/>
          <a:ext cx="44450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24</xdr:col>
      <xdr:colOff>0</xdr:colOff>
      <xdr:row>6</xdr:row>
      <xdr:rowOff>9525</xdr:rowOff>
    </xdr:from>
    <xdr:ext cx="53975" cy="62865"/>
    <xdr:pic>
      <xdr:nvPicPr>
        <xdr:cNvPr id="1019" name="BEx1KD7H6UB1VYCJ7O61P562EIUY" descr="IQGV9140X0K0UPBL8OGU3I44J" hidden="1">
          <a:extLst>
            <a:ext uri="{FF2B5EF4-FFF2-40B4-BE49-F238E27FC236}">
              <a16:creationId xmlns:a16="http://schemas.microsoft.com/office/drawing/2014/main" id="{B6A76EF5-BAB4-42A2-9894-F4A8C09043C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365450" y="977900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24</xdr:col>
      <xdr:colOff>0</xdr:colOff>
      <xdr:row>6</xdr:row>
      <xdr:rowOff>85725</xdr:rowOff>
    </xdr:from>
    <xdr:ext cx="53975" cy="62865"/>
    <xdr:pic>
      <xdr:nvPicPr>
        <xdr:cNvPr id="1020" name="BEx5BJQWS6YWHH4ZMSUAMD641V6Y" descr="ZTMFMXCIQSECDX38ALEFHUB00" hidden="1">
          <a:extLst>
            <a:ext uri="{FF2B5EF4-FFF2-40B4-BE49-F238E27FC236}">
              <a16:creationId xmlns:a16="http://schemas.microsoft.com/office/drawing/2014/main" id="{8A72AF1C-894C-4935-BB80-4E750716369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365450" y="1054100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24</xdr:col>
      <xdr:colOff>0</xdr:colOff>
      <xdr:row>6</xdr:row>
      <xdr:rowOff>9525</xdr:rowOff>
    </xdr:from>
    <xdr:ext cx="47625" cy="62865"/>
    <xdr:pic>
      <xdr:nvPicPr>
        <xdr:cNvPr id="1021" name="BExVTO5Q8G2M7BPL4B2584LQS0R0" descr="OB6Q8NA4LZFE4GM9Y3V56BPMQ" hidden="1">
          <a:extLst>
            <a:ext uri="{FF2B5EF4-FFF2-40B4-BE49-F238E27FC236}">
              <a16:creationId xmlns:a16="http://schemas.microsoft.com/office/drawing/2014/main" id="{D33E3D66-7D32-4AE6-8358-402AB3BDFD4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365450" y="977900"/>
          <a:ext cx="4762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24</xdr:col>
      <xdr:colOff>0</xdr:colOff>
      <xdr:row>6</xdr:row>
      <xdr:rowOff>85725</xdr:rowOff>
    </xdr:from>
    <xdr:ext cx="47625" cy="62865"/>
    <xdr:pic>
      <xdr:nvPicPr>
        <xdr:cNvPr id="1022" name="BExIFSCLN1G86X78PFLTSMRP0US5" descr="9JK4SPV4DG7VTCZIILWHXQU5J" hidden="1">
          <a:extLst>
            <a:ext uri="{FF2B5EF4-FFF2-40B4-BE49-F238E27FC236}">
              <a16:creationId xmlns:a16="http://schemas.microsoft.com/office/drawing/2014/main" id="{CB515E1E-454A-43F0-9164-6917B9564B2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365450" y="1054100"/>
          <a:ext cx="4762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24</xdr:col>
      <xdr:colOff>0</xdr:colOff>
      <xdr:row>6</xdr:row>
      <xdr:rowOff>9525</xdr:rowOff>
    </xdr:from>
    <xdr:ext cx="53975" cy="62865"/>
    <xdr:pic>
      <xdr:nvPicPr>
        <xdr:cNvPr id="1023" name="BEx5AQZ4ETQ9LMY5EBWVH20Z7VXQ" hidden="1">
          <a:extLst>
            <a:ext uri="{FF2B5EF4-FFF2-40B4-BE49-F238E27FC236}">
              <a16:creationId xmlns:a16="http://schemas.microsoft.com/office/drawing/2014/main" id="{D40C85D0-5327-41BC-8BBD-C2DCE8C0474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365450" y="977900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24</xdr:col>
      <xdr:colOff>0</xdr:colOff>
      <xdr:row>6</xdr:row>
      <xdr:rowOff>85725</xdr:rowOff>
    </xdr:from>
    <xdr:ext cx="53975" cy="62865"/>
    <xdr:pic>
      <xdr:nvPicPr>
        <xdr:cNvPr id="1024" name="BExUBK0YZ5VYFY8TTITJGJU9S06A" hidden="1">
          <a:extLst>
            <a:ext uri="{FF2B5EF4-FFF2-40B4-BE49-F238E27FC236}">
              <a16:creationId xmlns:a16="http://schemas.microsoft.com/office/drawing/2014/main" id="{A52622AF-EF47-4ACE-B7B9-A8ADF5E38A0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365450" y="1054100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24</xdr:col>
      <xdr:colOff>0</xdr:colOff>
      <xdr:row>6</xdr:row>
      <xdr:rowOff>9525</xdr:rowOff>
    </xdr:from>
    <xdr:ext cx="44450" cy="62865"/>
    <xdr:pic>
      <xdr:nvPicPr>
        <xdr:cNvPr id="1025" name="BExUEZCSSJ7RN4J18I2NUIQR2FZS" hidden="1">
          <a:extLst>
            <a:ext uri="{FF2B5EF4-FFF2-40B4-BE49-F238E27FC236}">
              <a16:creationId xmlns:a16="http://schemas.microsoft.com/office/drawing/2014/main" id="{CED0B083-FAE8-469C-984A-71000D699BF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365450" y="977900"/>
          <a:ext cx="44450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24</xdr:col>
      <xdr:colOff>0</xdr:colOff>
      <xdr:row>6</xdr:row>
      <xdr:rowOff>85725</xdr:rowOff>
    </xdr:from>
    <xdr:ext cx="44450" cy="62865"/>
    <xdr:pic>
      <xdr:nvPicPr>
        <xdr:cNvPr id="1026" name="BExS3JDQWF7U3F5JTEVOE16ASIYK" hidden="1">
          <a:extLst>
            <a:ext uri="{FF2B5EF4-FFF2-40B4-BE49-F238E27FC236}">
              <a16:creationId xmlns:a16="http://schemas.microsoft.com/office/drawing/2014/main" id="{58A3ACEE-1314-4370-B37F-67526A20B1A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365450" y="1054100"/>
          <a:ext cx="44450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24</xdr:col>
      <xdr:colOff>0</xdr:colOff>
      <xdr:row>7</xdr:row>
      <xdr:rowOff>9525</xdr:rowOff>
    </xdr:from>
    <xdr:ext cx="53975" cy="62865"/>
    <xdr:pic>
      <xdr:nvPicPr>
        <xdr:cNvPr id="1027" name="BEx1KD7H6UB1VYCJ7O61P562EIUY" descr="IQGV9140X0K0UPBL8OGU3I44J" hidden="1">
          <a:extLst>
            <a:ext uri="{FF2B5EF4-FFF2-40B4-BE49-F238E27FC236}">
              <a16:creationId xmlns:a16="http://schemas.microsoft.com/office/drawing/2014/main" id="{658E9184-3A09-4A28-B70E-664E8D7C357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365450" y="1139825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24</xdr:col>
      <xdr:colOff>0</xdr:colOff>
      <xdr:row>7</xdr:row>
      <xdr:rowOff>85725</xdr:rowOff>
    </xdr:from>
    <xdr:ext cx="53975" cy="62865"/>
    <xdr:pic>
      <xdr:nvPicPr>
        <xdr:cNvPr id="1028" name="BEx5BJQWS6YWHH4ZMSUAMD641V6Y" descr="ZTMFMXCIQSECDX38ALEFHUB00" hidden="1">
          <a:extLst>
            <a:ext uri="{FF2B5EF4-FFF2-40B4-BE49-F238E27FC236}">
              <a16:creationId xmlns:a16="http://schemas.microsoft.com/office/drawing/2014/main" id="{574A9E3B-235E-46CC-8AD4-C28274977D7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365450" y="1216025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24</xdr:col>
      <xdr:colOff>0</xdr:colOff>
      <xdr:row>7</xdr:row>
      <xdr:rowOff>9525</xdr:rowOff>
    </xdr:from>
    <xdr:ext cx="47625" cy="62865"/>
    <xdr:pic>
      <xdr:nvPicPr>
        <xdr:cNvPr id="1029" name="BExVTO5Q8G2M7BPL4B2584LQS0R0" descr="OB6Q8NA4LZFE4GM9Y3V56BPMQ" hidden="1">
          <a:extLst>
            <a:ext uri="{FF2B5EF4-FFF2-40B4-BE49-F238E27FC236}">
              <a16:creationId xmlns:a16="http://schemas.microsoft.com/office/drawing/2014/main" id="{76795CD2-9006-4BE7-9CA5-F860770FE14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365450" y="1139825"/>
          <a:ext cx="4762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24</xdr:col>
      <xdr:colOff>0</xdr:colOff>
      <xdr:row>7</xdr:row>
      <xdr:rowOff>85725</xdr:rowOff>
    </xdr:from>
    <xdr:ext cx="47625" cy="62865"/>
    <xdr:pic>
      <xdr:nvPicPr>
        <xdr:cNvPr id="1030" name="BExIFSCLN1G86X78PFLTSMRP0US5" descr="9JK4SPV4DG7VTCZIILWHXQU5J" hidden="1">
          <a:extLst>
            <a:ext uri="{FF2B5EF4-FFF2-40B4-BE49-F238E27FC236}">
              <a16:creationId xmlns:a16="http://schemas.microsoft.com/office/drawing/2014/main" id="{E7D5A57D-C0A5-47E3-B913-4FD58A2BA4D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365450" y="1216025"/>
          <a:ext cx="4762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24</xdr:col>
      <xdr:colOff>0</xdr:colOff>
      <xdr:row>7</xdr:row>
      <xdr:rowOff>9525</xdr:rowOff>
    </xdr:from>
    <xdr:ext cx="53975" cy="62865"/>
    <xdr:pic>
      <xdr:nvPicPr>
        <xdr:cNvPr id="1031" name="BEx5AQZ4ETQ9LMY5EBWVH20Z7VXQ" hidden="1">
          <a:extLst>
            <a:ext uri="{FF2B5EF4-FFF2-40B4-BE49-F238E27FC236}">
              <a16:creationId xmlns:a16="http://schemas.microsoft.com/office/drawing/2014/main" id="{F987376B-D898-4974-9494-681A2A1B4E2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365450" y="1139825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24</xdr:col>
      <xdr:colOff>0</xdr:colOff>
      <xdr:row>7</xdr:row>
      <xdr:rowOff>85725</xdr:rowOff>
    </xdr:from>
    <xdr:ext cx="53975" cy="62865"/>
    <xdr:pic>
      <xdr:nvPicPr>
        <xdr:cNvPr id="1032" name="BExUBK0YZ5VYFY8TTITJGJU9S06A" hidden="1">
          <a:extLst>
            <a:ext uri="{FF2B5EF4-FFF2-40B4-BE49-F238E27FC236}">
              <a16:creationId xmlns:a16="http://schemas.microsoft.com/office/drawing/2014/main" id="{F88718EC-7D76-4129-910E-5C2724C2B2D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365450" y="1216025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24</xdr:col>
      <xdr:colOff>0</xdr:colOff>
      <xdr:row>7</xdr:row>
      <xdr:rowOff>9525</xdr:rowOff>
    </xdr:from>
    <xdr:ext cx="44450" cy="62865"/>
    <xdr:pic>
      <xdr:nvPicPr>
        <xdr:cNvPr id="1033" name="BExUEZCSSJ7RN4J18I2NUIQR2FZS" hidden="1">
          <a:extLst>
            <a:ext uri="{FF2B5EF4-FFF2-40B4-BE49-F238E27FC236}">
              <a16:creationId xmlns:a16="http://schemas.microsoft.com/office/drawing/2014/main" id="{746D2E71-95F3-4CE9-94D3-70C4375EFC2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365450" y="1139825"/>
          <a:ext cx="44450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24</xdr:col>
      <xdr:colOff>0</xdr:colOff>
      <xdr:row>7</xdr:row>
      <xdr:rowOff>85725</xdr:rowOff>
    </xdr:from>
    <xdr:ext cx="44450" cy="62865"/>
    <xdr:pic>
      <xdr:nvPicPr>
        <xdr:cNvPr id="1034" name="BExS3JDQWF7U3F5JTEVOE16ASIYK" hidden="1">
          <a:extLst>
            <a:ext uri="{FF2B5EF4-FFF2-40B4-BE49-F238E27FC236}">
              <a16:creationId xmlns:a16="http://schemas.microsoft.com/office/drawing/2014/main" id="{A0BBF3DD-D5DD-4F3A-B253-5D379A97E49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365450" y="1216025"/>
          <a:ext cx="44450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25</xdr:col>
      <xdr:colOff>0</xdr:colOff>
      <xdr:row>3</xdr:row>
      <xdr:rowOff>9525</xdr:rowOff>
    </xdr:from>
    <xdr:ext cx="53975" cy="59690"/>
    <xdr:pic>
      <xdr:nvPicPr>
        <xdr:cNvPr id="1035" name="BEx1KD7H6UB1VYCJ7O61P562EIUY" descr="IQGV9140X0K0UPBL8OGU3I44J" hidden="1">
          <a:extLst>
            <a:ext uri="{FF2B5EF4-FFF2-40B4-BE49-F238E27FC236}">
              <a16:creationId xmlns:a16="http://schemas.microsoft.com/office/drawing/2014/main" id="{7B443A88-7818-49EA-807E-79A85C4BF18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537025" y="492125"/>
          <a:ext cx="53975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25</xdr:col>
      <xdr:colOff>0</xdr:colOff>
      <xdr:row>3</xdr:row>
      <xdr:rowOff>85725</xdr:rowOff>
    </xdr:from>
    <xdr:ext cx="53975" cy="59690"/>
    <xdr:pic>
      <xdr:nvPicPr>
        <xdr:cNvPr id="1036" name="BEx5BJQWS6YWHH4ZMSUAMD641V6Y" descr="ZTMFMXCIQSECDX38ALEFHUB00" hidden="1">
          <a:extLst>
            <a:ext uri="{FF2B5EF4-FFF2-40B4-BE49-F238E27FC236}">
              <a16:creationId xmlns:a16="http://schemas.microsoft.com/office/drawing/2014/main" id="{5A941E9C-BF3E-45CD-80F5-B8005794543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537025" y="568325"/>
          <a:ext cx="53975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25</xdr:col>
      <xdr:colOff>0</xdr:colOff>
      <xdr:row>3</xdr:row>
      <xdr:rowOff>9525</xdr:rowOff>
    </xdr:from>
    <xdr:ext cx="44450" cy="59690"/>
    <xdr:pic>
      <xdr:nvPicPr>
        <xdr:cNvPr id="1037" name="BExVTO5Q8G2M7BPL4B2584LQS0R0" descr="OB6Q8NA4LZFE4GM9Y3V56BPMQ" hidden="1">
          <a:extLst>
            <a:ext uri="{FF2B5EF4-FFF2-40B4-BE49-F238E27FC236}">
              <a16:creationId xmlns:a16="http://schemas.microsoft.com/office/drawing/2014/main" id="{AE744D4A-258B-4D0B-81E1-9BA9B525E89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537025" y="492125"/>
          <a:ext cx="44450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25</xdr:col>
      <xdr:colOff>0</xdr:colOff>
      <xdr:row>3</xdr:row>
      <xdr:rowOff>85725</xdr:rowOff>
    </xdr:from>
    <xdr:ext cx="44450" cy="59690"/>
    <xdr:pic>
      <xdr:nvPicPr>
        <xdr:cNvPr id="1038" name="BExIFSCLN1G86X78PFLTSMRP0US5" descr="9JK4SPV4DG7VTCZIILWHXQU5J" hidden="1">
          <a:extLst>
            <a:ext uri="{FF2B5EF4-FFF2-40B4-BE49-F238E27FC236}">
              <a16:creationId xmlns:a16="http://schemas.microsoft.com/office/drawing/2014/main" id="{217F3BD9-30D8-4E20-9477-47F89F0A9A7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537025" y="568325"/>
          <a:ext cx="44450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25</xdr:col>
      <xdr:colOff>0</xdr:colOff>
      <xdr:row>3</xdr:row>
      <xdr:rowOff>9525</xdr:rowOff>
    </xdr:from>
    <xdr:ext cx="53975" cy="59690"/>
    <xdr:pic>
      <xdr:nvPicPr>
        <xdr:cNvPr id="1039" name="BEx5AQZ4ETQ9LMY5EBWVH20Z7VXQ" hidden="1">
          <a:extLst>
            <a:ext uri="{FF2B5EF4-FFF2-40B4-BE49-F238E27FC236}">
              <a16:creationId xmlns:a16="http://schemas.microsoft.com/office/drawing/2014/main" id="{F20614C9-AED6-42F7-80FF-C481FED8FF6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537025" y="492125"/>
          <a:ext cx="53975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25</xdr:col>
      <xdr:colOff>0</xdr:colOff>
      <xdr:row>3</xdr:row>
      <xdr:rowOff>85725</xdr:rowOff>
    </xdr:from>
    <xdr:ext cx="53975" cy="59690"/>
    <xdr:pic>
      <xdr:nvPicPr>
        <xdr:cNvPr id="1040" name="BExUBK0YZ5VYFY8TTITJGJU9S06A" hidden="1">
          <a:extLst>
            <a:ext uri="{FF2B5EF4-FFF2-40B4-BE49-F238E27FC236}">
              <a16:creationId xmlns:a16="http://schemas.microsoft.com/office/drawing/2014/main" id="{E6A22C02-2DF0-4728-83A0-8A69761589A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537025" y="568325"/>
          <a:ext cx="53975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25</xdr:col>
      <xdr:colOff>0</xdr:colOff>
      <xdr:row>3</xdr:row>
      <xdr:rowOff>9525</xdr:rowOff>
    </xdr:from>
    <xdr:ext cx="47625" cy="59690"/>
    <xdr:pic>
      <xdr:nvPicPr>
        <xdr:cNvPr id="1041" name="BExUEZCSSJ7RN4J18I2NUIQR2FZS" hidden="1">
          <a:extLst>
            <a:ext uri="{FF2B5EF4-FFF2-40B4-BE49-F238E27FC236}">
              <a16:creationId xmlns:a16="http://schemas.microsoft.com/office/drawing/2014/main" id="{474A88E8-5EF1-4501-999D-DBC10060E6A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537025" y="492125"/>
          <a:ext cx="47625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25</xdr:col>
      <xdr:colOff>0</xdr:colOff>
      <xdr:row>3</xdr:row>
      <xdr:rowOff>85725</xdr:rowOff>
    </xdr:from>
    <xdr:ext cx="47625" cy="59690"/>
    <xdr:pic>
      <xdr:nvPicPr>
        <xdr:cNvPr id="1042" name="BExS3JDQWF7U3F5JTEVOE16ASIYK" hidden="1">
          <a:extLst>
            <a:ext uri="{FF2B5EF4-FFF2-40B4-BE49-F238E27FC236}">
              <a16:creationId xmlns:a16="http://schemas.microsoft.com/office/drawing/2014/main" id="{111B9F85-7E35-47BE-A31E-EE39ADE20A0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537025" y="568325"/>
          <a:ext cx="47625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25</xdr:col>
      <xdr:colOff>0</xdr:colOff>
      <xdr:row>8</xdr:row>
      <xdr:rowOff>0</xdr:rowOff>
    </xdr:from>
    <xdr:ext cx="142240" cy="144508"/>
    <xdr:pic>
      <xdr:nvPicPr>
        <xdr:cNvPr id="1043" name="BExQ6YTFRCLM0PV07QEQSXQHLWD4" descr="Collapsed" hidden="1">
          <a:extLst>
            <a:ext uri="{FF2B5EF4-FFF2-40B4-BE49-F238E27FC236}">
              <a16:creationId xmlns:a16="http://schemas.microsoft.com/office/drawing/2014/main" id="{5A472676-51AC-4E86-B06B-C56419C1BE6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537025" y="1295400"/>
          <a:ext cx="142240" cy="144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25</xdr:col>
      <xdr:colOff>0</xdr:colOff>
      <xdr:row>7</xdr:row>
      <xdr:rowOff>57150</xdr:rowOff>
    </xdr:from>
    <xdr:ext cx="142240" cy="138793"/>
    <xdr:pic>
      <xdr:nvPicPr>
        <xdr:cNvPr id="1044" name="BExH2RMY2HZEOQYF40YOMAYC0RSL" descr="Expanded" hidden="1">
          <a:extLst>
            <a:ext uri="{FF2B5EF4-FFF2-40B4-BE49-F238E27FC236}">
              <a16:creationId xmlns:a16="http://schemas.microsoft.com/office/drawing/2014/main" id="{5457CEB9-AA3C-4ADC-88AB-67892AA0010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537025" y="1190625"/>
          <a:ext cx="142240" cy="1387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25</xdr:col>
      <xdr:colOff>0</xdr:colOff>
      <xdr:row>4</xdr:row>
      <xdr:rowOff>9525</xdr:rowOff>
    </xdr:from>
    <xdr:ext cx="53975" cy="62865"/>
    <xdr:pic>
      <xdr:nvPicPr>
        <xdr:cNvPr id="1045" name="BEx1KD7H6UB1VYCJ7O61P562EIUY" descr="IQGV9140X0K0UPBL8OGU3I44J" hidden="1">
          <a:extLst>
            <a:ext uri="{FF2B5EF4-FFF2-40B4-BE49-F238E27FC236}">
              <a16:creationId xmlns:a16="http://schemas.microsoft.com/office/drawing/2014/main" id="{EDB04A55-D516-405D-B400-485E4E6276C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537025" y="654050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25</xdr:col>
      <xdr:colOff>0</xdr:colOff>
      <xdr:row>4</xdr:row>
      <xdr:rowOff>85725</xdr:rowOff>
    </xdr:from>
    <xdr:ext cx="53975" cy="62865"/>
    <xdr:pic>
      <xdr:nvPicPr>
        <xdr:cNvPr id="1046" name="BEx5BJQWS6YWHH4ZMSUAMD641V6Y" descr="ZTMFMXCIQSECDX38ALEFHUB00" hidden="1">
          <a:extLst>
            <a:ext uri="{FF2B5EF4-FFF2-40B4-BE49-F238E27FC236}">
              <a16:creationId xmlns:a16="http://schemas.microsoft.com/office/drawing/2014/main" id="{7EE6BE30-6DDE-467C-AE9C-52CA6D879B7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537025" y="730250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25</xdr:col>
      <xdr:colOff>0</xdr:colOff>
      <xdr:row>4</xdr:row>
      <xdr:rowOff>9525</xdr:rowOff>
    </xdr:from>
    <xdr:ext cx="47625" cy="62865"/>
    <xdr:pic>
      <xdr:nvPicPr>
        <xdr:cNvPr id="1047" name="BExVTO5Q8G2M7BPL4B2584LQS0R0" descr="OB6Q8NA4LZFE4GM9Y3V56BPMQ" hidden="1">
          <a:extLst>
            <a:ext uri="{FF2B5EF4-FFF2-40B4-BE49-F238E27FC236}">
              <a16:creationId xmlns:a16="http://schemas.microsoft.com/office/drawing/2014/main" id="{A6C06EE5-187A-4767-B3E8-2FDF7B2D155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537025" y="654050"/>
          <a:ext cx="4762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25</xdr:col>
      <xdr:colOff>0</xdr:colOff>
      <xdr:row>4</xdr:row>
      <xdr:rowOff>85725</xdr:rowOff>
    </xdr:from>
    <xdr:ext cx="47625" cy="62865"/>
    <xdr:pic>
      <xdr:nvPicPr>
        <xdr:cNvPr id="1048" name="BExIFSCLN1G86X78PFLTSMRP0US5" descr="9JK4SPV4DG7VTCZIILWHXQU5J" hidden="1">
          <a:extLst>
            <a:ext uri="{FF2B5EF4-FFF2-40B4-BE49-F238E27FC236}">
              <a16:creationId xmlns:a16="http://schemas.microsoft.com/office/drawing/2014/main" id="{CAFC34B0-C4A5-455B-80F6-BFBFDB3EAE3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537025" y="730250"/>
          <a:ext cx="4762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25</xdr:col>
      <xdr:colOff>0</xdr:colOff>
      <xdr:row>4</xdr:row>
      <xdr:rowOff>9525</xdr:rowOff>
    </xdr:from>
    <xdr:ext cx="53975" cy="62865"/>
    <xdr:pic>
      <xdr:nvPicPr>
        <xdr:cNvPr id="1049" name="BEx5AQZ4ETQ9LMY5EBWVH20Z7VXQ" hidden="1">
          <a:extLst>
            <a:ext uri="{FF2B5EF4-FFF2-40B4-BE49-F238E27FC236}">
              <a16:creationId xmlns:a16="http://schemas.microsoft.com/office/drawing/2014/main" id="{A025B517-D075-4960-88BF-49938DD1C91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537025" y="654050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25</xdr:col>
      <xdr:colOff>0</xdr:colOff>
      <xdr:row>4</xdr:row>
      <xdr:rowOff>85725</xdr:rowOff>
    </xdr:from>
    <xdr:ext cx="53975" cy="62865"/>
    <xdr:pic>
      <xdr:nvPicPr>
        <xdr:cNvPr id="1050" name="BExUBK0YZ5VYFY8TTITJGJU9S06A" hidden="1">
          <a:extLst>
            <a:ext uri="{FF2B5EF4-FFF2-40B4-BE49-F238E27FC236}">
              <a16:creationId xmlns:a16="http://schemas.microsoft.com/office/drawing/2014/main" id="{72568507-7438-44A8-9486-7F2A2AE388E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537025" y="730250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25</xdr:col>
      <xdr:colOff>0</xdr:colOff>
      <xdr:row>4</xdr:row>
      <xdr:rowOff>9525</xdr:rowOff>
    </xdr:from>
    <xdr:ext cx="44450" cy="62865"/>
    <xdr:pic>
      <xdr:nvPicPr>
        <xdr:cNvPr id="1051" name="BExUEZCSSJ7RN4J18I2NUIQR2FZS" hidden="1">
          <a:extLst>
            <a:ext uri="{FF2B5EF4-FFF2-40B4-BE49-F238E27FC236}">
              <a16:creationId xmlns:a16="http://schemas.microsoft.com/office/drawing/2014/main" id="{49DD8345-E0BA-435C-8358-4463D3238F7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537025" y="654050"/>
          <a:ext cx="44450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25</xdr:col>
      <xdr:colOff>0</xdr:colOff>
      <xdr:row>4</xdr:row>
      <xdr:rowOff>85725</xdr:rowOff>
    </xdr:from>
    <xdr:ext cx="44450" cy="62865"/>
    <xdr:pic>
      <xdr:nvPicPr>
        <xdr:cNvPr id="1052" name="BExS3JDQWF7U3F5JTEVOE16ASIYK" hidden="1">
          <a:extLst>
            <a:ext uri="{FF2B5EF4-FFF2-40B4-BE49-F238E27FC236}">
              <a16:creationId xmlns:a16="http://schemas.microsoft.com/office/drawing/2014/main" id="{26E93259-48BB-4E6E-B394-3657836C4B2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537025" y="730250"/>
          <a:ext cx="44450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25</xdr:col>
      <xdr:colOff>0</xdr:colOff>
      <xdr:row>5</xdr:row>
      <xdr:rowOff>9525</xdr:rowOff>
    </xdr:from>
    <xdr:ext cx="53975" cy="62865"/>
    <xdr:pic>
      <xdr:nvPicPr>
        <xdr:cNvPr id="1053" name="BEx1KD7H6UB1VYCJ7O61P562EIUY" descr="IQGV9140X0K0UPBL8OGU3I44J" hidden="1">
          <a:extLst>
            <a:ext uri="{FF2B5EF4-FFF2-40B4-BE49-F238E27FC236}">
              <a16:creationId xmlns:a16="http://schemas.microsoft.com/office/drawing/2014/main" id="{8C60932B-826B-4D15-B273-7EBC12EC505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537025" y="815975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25</xdr:col>
      <xdr:colOff>0</xdr:colOff>
      <xdr:row>5</xdr:row>
      <xdr:rowOff>85725</xdr:rowOff>
    </xdr:from>
    <xdr:ext cx="53975" cy="62865"/>
    <xdr:pic>
      <xdr:nvPicPr>
        <xdr:cNvPr id="1054" name="BEx5BJQWS6YWHH4ZMSUAMD641V6Y" descr="ZTMFMXCIQSECDX38ALEFHUB00" hidden="1">
          <a:extLst>
            <a:ext uri="{FF2B5EF4-FFF2-40B4-BE49-F238E27FC236}">
              <a16:creationId xmlns:a16="http://schemas.microsoft.com/office/drawing/2014/main" id="{D845E39D-5F63-4BCA-9DA3-C2547E95E38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537025" y="892175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25</xdr:col>
      <xdr:colOff>0</xdr:colOff>
      <xdr:row>5</xdr:row>
      <xdr:rowOff>9525</xdr:rowOff>
    </xdr:from>
    <xdr:ext cx="47625" cy="62865"/>
    <xdr:pic>
      <xdr:nvPicPr>
        <xdr:cNvPr id="1055" name="BExVTO5Q8G2M7BPL4B2584LQS0R0" descr="OB6Q8NA4LZFE4GM9Y3V56BPMQ" hidden="1">
          <a:extLst>
            <a:ext uri="{FF2B5EF4-FFF2-40B4-BE49-F238E27FC236}">
              <a16:creationId xmlns:a16="http://schemas.microsoft.com/office/drawing/2014/main" id="{3EDB32F6-9045-4A16-A39D-D57A1B21655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537025" y="815975"/>
          <a:ext cx="4762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25</xdr:col>
      <xdr:colOff>0</xdr:colOff>
      <xdr:row>5</xdr:row>
      <xdr:rowOff>85725</xdr:rowOff>
    </xdr:from>
    <xdr:ext cx="47625" cy="62865"/>
    <xdr:pic>
      <xdr:nvPicPr>
        <xdr:cNvPr id="1056" name="BExIFSCLN1G86X78PFLTSMRP0US5" descr="9JK4SPV4DG7VTCZIILWHXQU5J" hidden="1">
          <a:extLst>
            <a:ext uri="{FF2B5EF4-FFF2-40B4-BE49-F238E27FC236}">
              <a16:creationId xmlns:a16="http://schemas.microsoft.com/office/drawing/2014/main" id="{4134B975-258C-4F34-BD9A-E529DE04644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537025" y="892175"/>
          <a:ext cx="4762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25</xdr:col>
      <xdr:colOff>0</xdr:colOff>
      <xdr:row>5</xdr:row>
      <xdr:rowOff>9525</xdr:rowOff>
    </xdr:from>
    <xdr:ext cx="53975" cy="62865"/>
    <xdr:pic>
      <xdr:nvPicPr>
        <xdr:cNvPr id="1057" name="BEx5AQZ4ETQ9LMY5EBWVH20Z7VXQ" hidden="1">
          <a:extLst>
            <a:ext uri="{FF2B5EF4-FFF2-40B4-BE49-F238E27FC236}">
              <a16:creationId xmlns:a16="http://schemas.microsoft.com/office/drawing/2014/main" id="{0AB03020-5A97-4172-883A-63F8B469F69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537025" y="815975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25</xdr:col>
      <xdr:colOff>0</xdr:colOff>
      <xdr:row>5</xdr:row>
      <xdr:rowOff>85725</xdr:rowOff>
    </xdr:from>
    <xdr:ext cx="53975" cy="62865"/>
    <xdr:pic>
      <xdr:nvPicPr>
        <xdr:cNvPr id="1058" name="BExUBK0YZ5VYFY8TTITJGJU9S06A" hidden="1">
          <a:extLst>
            <a:ext uri="{FF2B5EF4-FFF2-40B4-BE49-F238E27FC236}">
              <a16:creationId xmlns:a16="http://schemas.microsoft.com/office/drawing/2014/main" id="{746A51CF-788B-42F8-9EB3-2B803614162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537025" y="892175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25</xdr:col>
      <xdr:colOff>0</xdr:colOff>
      <xdr:row>5</xdr:row>
      <xdr:rowOff>9525</xdr:rowOff>
    </xdr:from>
    <xdr:ext cx="44450" cy="62865"/>
    <xdr:pic>
      <xdr:nvPicPr>
        <xdr:cNvPr id="1059" name="BExUEZCSSJ7RN4J18I2NUIQR2FZS" hidden="1">
          <a:extLst>
            <a:ext uri="{FF2B5EF4-FFF2-40B4-BE49-F238E27FC236}">
              <a16:creationId xmlns:a16="http://schemas.microsoft.com/office/drawing/2014/main" id="{B41D844B-7D63-4D35-B906-27A86597D37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537025" y="815975"/>
          <a:ext cx="44450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25</xdr:col>
      <xdr:colOff>0</xdr:colOff>
      <xdr:row>5</xdr:row>
      <xdr:rowOff>85725</xdr:rowOff>
    </xdr:from>
    <xdr:ext cx="44450" cy="62865"/>
    <xdr:pic>
      <xdr:nvPicPr>
        <xdr:cNvPr id="1060" name="BExS3JDQWF7U3F5JTEVOE16ASIYK" hidden="1">
          <a:extLst>
            <a:ext uri="{FF2B5EF4-FFF2-40B4-BE49-F238E27FC236}">
              <a16:creationId xmlns:a16="http://schemas.microsoft.com/office/drawing/2014/main" id="{72509247-5E3A-4423-802F-E1AB4EA5E73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537025" y="892175"/>
          <a:ext cx="44450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25</xdr:col>
      <xdr:colOff>0</xdr:colOff>
      <xdr:row>6</xdr:row>
      <xdr:rowOff>9525</xdr:rowOff>
    </xdr:from>
    <xdr:ext cx="53975" cy="62865"/>
    <xdr:pic>
      <xdr:nvPicPr>
        <xdr:cNvPr id="1061" name="BEx1KD7H6UB1VYCJ7O61P562EIUY" descr="IQGV9140X0K0UPBL8OGU3I44J" hidden="1">
          <a:extLst>
            <a:ext uri="{FF2B5EF4-FFF2-40B4-BE49-F238E27FC236}">
              <a16:creationId xmlns:a16="http://schemas.microsoft.com/office/drawing/2014/main" id="{D2183C9A-837C-4270-8ADA-C69491E784A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537025" y="977900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25</xdr:col>
      <xdr:colOff>0</xdr:colOff>
      <xdr:row>6</xdr:row>
      <xdr:rowOff>85725</xdr:rowOff>
    </xdr:from>
    <xdr:ext cx="53975" cy="62865"/>
    <xdr:pic>
      <xdr:nvPicPr>
        <xdr:cNvPr id="1062" name="BEx5BJQWS6YWHH4ZMSUAMD641V6Y" descr="ZTMFMXCIQSECDX38ALEFHUB00" hidden="1">
          <a:extLst>
            <a:ext uri="{FF2B5EF4-FFF2-40B4-BE49-F238E27FC236}">
              <a16:creationId xmlns:a16="http://schemas.microsoft.com/office/drawing/2014/main" id="{865675A5-BFE9-46F7-B1E8-AB1B93963A6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537025" y="1054100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25</xdr:col>
      <xdr:colOff>0</xdr:colOff>
      <xdr:row>6</xdr:row>
      <xdr:rowOff>9525</xdr:rowOff>
    </xdr:from>
    <xdr:ext cx="47625" cy="62865"/>
    <xdr:pic>
      <xdr:nvPicPr>
        <xdr:cNvPr id="1063" name="BExVTO5Q8G2M7BPL4B2584LQS0R0" descr="OB6Q8NA4LZFE4GM9Y3V56BPMQ" hidden="1">
          <a:extLst>
            <a:ext uri="{FF2B5EF4-FFF2-40B4-BE49-F238E27FC236}">
              <a16:creationId xmlns:a16="http://schemas.microsoft.com/office/drawing/2014/main" id="{A23CDF47-4B3B-4A92-9C77-3F25DCA7765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537025" y="977900"/>
          <a:ext cx="4762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25</xdr:col>
      <xdr:colOff>0</xdr:colOff>
      <xdr:row>6</xdr:row>
      <xdr:rowOff>85725</xdr:rowOff>
    </xdr:from>
    <xdr:ext cx="47625" cy="62865"/>
    <xdr:pic>
      <xdr:nvPicPr>
        <xdr:cNvPr id="1064" name="BExIFSCLN1G86X78PFLTSMRP0US5" descr="9JK4SPV4DG7VTCZIILWHXQU5J" hidden="1">
          <a:extLst>
            <a:ext uri="{FF2B5EF4-FFF2-40B4-BE49-F238E27FC236}">
              <a16:creationId xmlns:a16="http://schemas.microsoft.com/office/drawing/2014/main" id="{948CDAF3-C1E8-434B-B618-6C2842C79DD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537025" y="1054100"/>
          <a:ext cx="4762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25</xdr:col>
      <xdr:colOff>0</xdr:colOff>
      <xdr:row>6</xdr:row>
      <xdr:rowOff>9525</xdr:rowOff>
    </xdr:from>
    <xdr:ext cx="53975" cy="62865"/>
    <xdr:pic>
      <xdr:nvPicPr>
        <xdr:cNvPr id="1065" name="BEx5AQZ4ETQ9LMY5EBWVH20Z7VXQ" hidden="1">
          <a:extLst>
            <a:ext uri="{FF2B5EF4-FFF2-40B4-BE49-F238E27FC236}">
              <a16:creationId xmlns:a16="http://schemas.microsoft.com/office/drawing/2014/main" id="{C87C46B8-931B-4F4B-AA39-C541CC51822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537025" y="977900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25</xdr:col>
      <xdr:colOff>0</xdr:colOff>
      <xdr:row>6</xdr:row>
      <xdr:rowOff>85725</xdr:rowOff>
    </xdr:from>
    <xdr:ext cx="53975" cy="62865"/>
    <xdr:pic>
      <xdr:nvPicPr>
        <xdr:cNvPr id="1066" name="BExUBK0YZ5VYFY8TTITJGJU9S06A" hidden="1">
          <a:extLst>
            <a:ext uri="{FF2B5EF4-FFF2-40B4-BE49-F238E27FC236}">
              <a16:creationId xmlns:a16="http://schemas.microsoft.com/office/drawing/2014/main" id="{547A8E6C-21ED-423D-9C5F-FEBD29D1C32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537025" y="1054100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25</xdr:col>
      <xdr:colOff>0</xdr:colOff>
      <xdr:row>6</xdr:row>
      <xdr:rowOff>9525</xdr:rowOff>
    </xdr:from>
    <xdr:ext cx="44450" cy="62865"/>
    <xdr:pic>
      <xdr:nvPicPr>
        <xdr:cNvPr id="1067" name="BExUEZCSSJ7RN4J18I2NUIQR2FZS" hidden="1">
          <a:extLst>
            <a:ext uri="{FF2B5EF4-FFF2-40B4-BE49-F238E27FC236}">
              <a16:creationId xmlns:a16="http://schemas.microsoft.com/office/drawing/2014/main" id="{FD2005E5-A70E-4CA3-86BB-516AC59B229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537025" y="977900"/>
          <a:ext cx="44450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25</xdr:col>
      <xdr:colOff>0</xdr:colOff>
      <xdr:row>6</xdr:row>
      <xdr:rowOff>85725</xdr:rowOff>
    </xdr:from>
    <xdr:ext cx="44450" cy="62865"/>
    <xdr:pic>
      <xdr:nvPicPr>
        <xdr:cNvPr id="1068" name="BExS3JDQWF7U3F5JTEVOE16ASIYK" hidden="1">
          <a:extLst>
            <a:ext uri="{FF2B5EF4-FFF2-40B4-BE49-F238E27FC236}">
              <a16:creationId xmlns:a16="http://schemas.microsoft.com/office/drawing/2014/main" id="{329F512E-BF6D-40B7-A038-291BCBFA8B1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537025" y="1054100"/>
          <a:ext cx="44450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25</xdr:col>
      <xdr:colOff>0</xdr:colOff>
      <xdr:row>7</xdr:row>
      <xdr:rowOff>9525</xdr:rowOff>
    </xdr:from>
    <xdr:ext cx="53975" cy="62865"/>
    <xdr:pic>
      <xdr:nvPicPr>
        <xdr:cNvPr id="1069" name="BEx1KD7H6UB1VYCJ7O61P562EIUY" descr="IQGV9140X0K0UPBL8OGU3I44J" hidden="1">
          <a:extLst>
            <a:ext uri="{FF2B5EF4-FFF2-40B4-BE49-F238E27FC236}">
              <a16:creationId xmlns:a16="http://schemas.microsoft.com/office/drawing/2014/main" id="{04F2600C-59D0-4907-9629-2061FF6782E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537025" y="1139825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25</xdr:col>
      <xdr:colOff>0</xdr:colOff>
      <xdr:row>7</xdr:row>
      <xdr:rowOff>85725</xdr:rowOff>
    </xdr:from>
    <xdr:ext cx="53975" cy="62865"/>
    <xdr:pic>
      <xdr:nvPicPr>
        <xdr:cNvPr id="1070" name="BEx5BJQWS6YWHH4ZMSUAMD641V6Y" descr="ZTMFMXCIQSECDX38ALEFHUB00" hidden="1">
          <a:extLst>
            <a:ext uri="{FF2B5EF4-FFF2-40B4-BE49-F238E27FC236}">
              <a16:creationId xmlns:a16="http://schemas.microsoft.com/office/drawing/2014/main" id="{B7367B95-DDF2-4983-85BB-966BAE39D53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537025" y="1216025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25</xdr:col>
      <xdr:colOff>0</xdr:colOff>
      <xdr:row>7</xdr:row>
      <xdr:rowOff>9525</xdr:rowOff>
    </xdr:from>
    <xdr:ext cx="47625" cy="62865"/>
    <xdr:pic>
      <xdr:nvPicPr>
        <xdr:cNvPr id="1071" name="BExVTO5Q8G2M7BPL4B2584LQS0R0" descr="OB6Q8NA4LZFE4GM9Y3V56BPMQ" hidden="1">
          <a:extLst>
            <a:ext uri="{FF2B5EF4-FFF2-40B4-BE49-F238E27FC236}">
              <a16:creationId xmlns:a16="http://schemas.microsoft.com/office/drawing/2014/main" id="{8750BB2A-EF88-4DEA-997F-A37367B2C1E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537025" y="1139825"/>
          <a:ext cx="4762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25</xdr:col>
      <xdr:colOff>0</xdr:colOff>
      <xdr:row>7</xdr:row>
      <xdr:rowOff>85725</xdr:rowOff>
    </xdr:from>
    <xdr:ext cx="47625" cy="62865"/>
    <xdr:pic>
      <xdr:nvPicPr>
        <xdr:cNvPr id="1072" name="BExIFSCLN1G86X78PFLTSMRP0US5" descr="9JK4SPV4DG7VTCZIILWHXQU5J" hidden="1">
          <a:extLst>
            <a:ext uri="{FF2B5EF4-FFF2-40B4-BE49-F238E27FC236}">
              <a16:creationId xmlns:a16="http://schemas.microsoft.com/office/drawing/2014/main" id="{C8D875CE-110B-4F0F-A82E-BDCDDFB2B6F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537025" y="1216025"/>
          <a:ext cx="4762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25</xdr:col>
      <xdr:colOff>0</xdr:colOff>
      <xdr:row>7</xdr:row>
      <xdr:rowOff>9525</xdr:rowOff>
    </xdr:from>
    <xdr:ext cx="53975" cy="62865"/>
    <xdr:pic>
      <xdr:nvPicPr>
        <xdr:cNvPr id="1073" name="BEx5AQZ4ETQ9LMY5EBWVH20Z7VXQ" hidden="1">
          <a:extLst>
            <a:ext uri="{FF2B5EF4-FFF2-40B4-BE49-F238E27FC236}">
              <a16:creationId xmlns:a16="http://schemas.microsoft.com/office/drawing/2014/main" id="{CE86EBB9-6614-4F9E-A562-DB58338D06B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537025" y="1139825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25</xdr:col>
      <xdr:colOff>0</xdr:colOff>
      <xdr:row>7</xdr:row>
      <xdr:rowOff>85725</xdr:rowOff>
    </xdr:from>
    <xdr:ext cx="53975" cy="62865"/>
    <xdr:pic>
      <xdr:nvPicPr>
        <xdr:cNvPr id="1074" name="BExUBK0YZ5VYFY8TTITJGJU9S06A" hidden="1">
          <a:extLst>
            <a:ext uri="{FF2B5EF4-FFF2-40B4-BE49-F238E27FC236}">
              <a16:creationId xmlns:a16="http://schemas.microsoft.com/office/drawing/2014/main" id="{C74EB70B-A649-4053-B962-68E45E2777D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537025" y="1216025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25</xdr:col>
      <xdr:colOff>0</xdr:colOff>
      <xdr:row>7</xdr:row>
      <xdr:rowOff>9525</xdr:rowOff>
    </xdr:from>
    <xdr:ext cx="44450" cy="62865"/>
    <xdr:pic>
      <xdr:nvPicPr>
        <xdr:cNvPr id="1075" name="BExUEZCSSJ7RN4J18I2NUIQR2FZS" hidden="1">
          <a:extLst>
            <a:ext uri="{FF2B5EF4-FFF2-40B4-BE49-F238E27FC236}">
              <a16:creationId xmlns:a16="http://schemas.microsoft.com/office/drawing/2014/main" id="{B71B4FC9-7D63-486E-AEFE-78BF16056AC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537025" y="1139825"/>
          <a:ext cx="44450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25</xdr:col>
      <xdr:colOff>0</xdr:colOff>
      <xdr:row>7</xdr:row>
      <xdr:rowOff>85725</xdr:rowOff>
    </xdr:from>
    <xdr:ext cx="44450" cy="62865"/>
    <xdr:pic>
      <xdr:nvPicPr>
        <xdr:cNvPr id="1076" name="BExS3JDQWF7U3F5JTEVOE16ASIYK" hidden="1">
          <a:extLst>
            <a:ext uri="{FF2B5EF4-FFF2-40B4-BE49-F238E27FC236}">
              <a16:creationId xmlns:a16="http://schemas.microsoft.com/office/drawing/2014/main" id="{B779F724-2E9C-4EFA-BD4A-94BFC240BBE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537025" y="1216025"/>
          <a:ext cx="44450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26</xdr:col>
      <xdr:colOff>0</xdr:colOff>
      <xdr:row>3</xdr:row>
      <xdr:rowOff>9525</xdr:rowOff>
    </xdr:from>
    <xdr:ext cx="53975" cy="59690"/>
    <xdr:pic>
      <xdr:nvPicPr>
        <xdr:cNvPr id="1077" name="BEx1KD7H6UB1VYCJ7O61P562EIUY" descr="IQGV9140X0K0UPBL8OGU3I44J" hidden="1">
          <a:extLst>
            <a:ext uri="{FF2B5EF4-FFF2-40B4-BE49-F238E27FC236}">
              <a16:creationId xmlns:a16="http://schemas.microsoft.com/office/drawing/2014/main" id="{67BF1412-C321-47DC-9A68-60D2B13300A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708600" y="492125"/>
          <a:ext cx="53975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26</xdr:col>
      <xdr:colOff>0</xdr:colOff>
      <xdr:row>3</xdr:row>
      <xdr:rowOff>85725</xdr:rowOff>
    </xdr:from>
    <xdr:ext cx="53975" cy="59690"/>
    <xdr:pic>
      <xdr:nvPicPr>
        <xdr:cNvPr id="1078" name="BEx5BJQWS6YWHH4ZMSUAMD641V6Y" descr="ZTMFMXCIQSECDX38ALEFHUB00" hidden="1">
          <a:extLst>
            <a:ext uri="{FF2B5EF4-FFF2-40B4-BE49-F238E27FC236}">
              <a16:creationId xmlns:a16="http://schemas.microsoft.com/office/drawing/2014/main" id="{4E833CDF-6F6A-4EA4-A661-DF2068CC9AB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708600" y="568325"/>
          <a:ext cx="53975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26</xdr:col>
      <xdr:colOff>0</xdr:colOff>
      <xdr:row>3</xdr:row>
      <xdr:rowOff>9525</xdr:rowOff>
    </xdr:from>
    <xdr:ext cx="44450" cy="59690"/>
    <xdr:pic>
      <xdr:nvPicPr>
        <xdr:cNvPr id="1079" name="BExVTO5Q8G2M7BPL4B2584LQS0R0" descr="OB6Q8NA4LZFE4GM9Y3V56BPMQ" hidden="1">
          <a:extLst>
            <a:ext uri="{FF2B5EF4-FFF2-40B4-BE49-F238E27FC236}">
              <a16:creationId xmlns:a16="http://schemas.microsoft.com/office/drawing/2014/main" id="{8E5E554C-50D8-42A1-BC7E-5A6706D17F8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708600" y="492125"/>
          <a:ext cx="44450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26</xdr:col>
      <xdr:colOff>0</xdr:colOff>
      <xdr:row>3</xdr:row>
      <xdr:rowOff>85725</xdr:rowOff>
    </xdr:from>
    <xdr:ext cx="44450" cy="59690"/>
    <xdr:pic>
      <xdr:nvPicPr>
        <xdr:cNvPr id="1080" name="BExIFSCLN1G86X78PFLTSMRP0US5" descr="9JK4SPV4DG7VTCZIILWHXQU5J" hidden="1">
          <a:extLst>
            <a:ext uri="{FF2B5EF4-FFF2-40B4-BE49-F238E27FC236}">
              <a16:creationId xmlns:a16="http://schemas.microsoft.com/office/drawing/2014/main" id="{EC017A17-2F9D-49A5-99EF-70066B85493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708600" y="568325"/>
          <a:ext cx="44450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26</xdr:col>
      <xdr:colOff>0</xdr:colOff>
      <xdr:row>3</xdr:row>
      <xdr:rowOff>9525</xdr:rowOff>
    </xdr:from>
    <xdr:ext cx="53975" cy="59690"/>
    <xdr:pic>
      <xdr:nvPicPr>
        <xdr:cNvPr id="1081" name="BEx5AQZ4ETQ9LMY5EBWVH20Z7VXQ" hidden="1">
          <a:extLst>
            <a:ext uri="{FF2B5EF4-FFF2-40B4-BE49-F238E27FC236}">
              <a16:creationId xmlns:a16="http://schemas.microsoft.com/office/drawing/2014/main" id="{C5274DB3-8B99-41B4-9479-7B16B4D213D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708600" y="492125"/>
          <a:ext cx="53975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26</xdr:col>
      <xdr:colOff>0</xdr:colOff>
      <xdr:row>3</xdr:row>
      <xdr:rowOff>85725</xdr:rowOff>
    </xdr:from>
    <xdr:ext cx="53975" cy="59690"/>
    <xdr:pic>
      <xdr:nvPicPr>
        <xdr:cNvPr id="1082" name="BExUBK0YZ5VYFY8TTITJGJU9S06A" hidden="1">
          <a:extLst>
            <a:ext uri="{FF2B5EF4-FFF2-40B4-BE49-F238E27FC236}">
              <a16:creationId xmlns:a16="http://schemas.microsoft.com/office/drawing/2014/main" id="{660C427B-F1A0-4D56-8940-5A1B51D0E85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708600" y="568325"/>
          <a:ext cx="53975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26</xdr:col>
      <xdr:colOff>0</xdr:colOff>
      <xdr:row>3</xdr:row>
      <xdr:rowOff>9525</xdr:rowOff>
    </xdr:from>
    <xdr:ext cx="47625" cy="59690"/>
    <xdr:pic>
      <xdr:nvPicPr>
        <xdr:cNvPr id="1083" name="BExUEZCSSJ7RN4J18I2NUIQR2FZS" hidden="1">
          <a:extLst>
            <a:ext uri="{FF2B5EF4-FFF2-40B4-BE49-F238E27FC236}">
              <a16:creationId xmlns:a16="http://schemas.microsoft.com/office/drawing/2014/main" id="{81027B32-CBDC-45A5-AE7A-FE4D2D2981F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708600" y="492125"/>
          <a:ext cx="47625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26</xdr:col>
      <xdr:colOff>0</xdr:colOff>
      <xdr:row>3</xdr:row>
      <xdr:rowOff>85725</xdr:rowOff>
    </xdr:from>
    <xdr:ext cx="47625" cy="59690"/>
    <xdr:pic>
      <xdr:nvPicPr>
        <xdr:cNvPr id="1084" name="BExS3JDQWF7U3F5JTEVOE16ASIYK" hidden="1">
          <a:extLst>
            <a:ext uri="{FF2B5EF4-FFF2-40B4-BE49-F238E27FC236}">
              <a16:creationId xmlns:a16="http://schemas.microsoft.com/office/drawing/2014/main" id="{E7E15CA9-7A21-4112-A38F-EE4756602AE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708600" y="568325"/>
          <a:ext cx="47625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26</xdr:col>
      <xdr:colOff>0</xdr:colOff>
      <xdr:row>8</xdr:row>
      <xdr:rowOff>0</xdr:rowOff>
    </xdr:from>
    <xdr:ext cx="142240" cy="144508"/>
    <xdr:pic>
      <xdr:nvPicPr>
        <xdr:cNvPr id="1085" name="BExQ6YTFRCLM0PV07QEQSXQHLWD4" descr="Collapsed" hidden="1">
          <a:extLst>
            <a:ext uri="{FF2B5EF4-FFF2-40B4-BE49-F238E27FC236}">
              <a16:creationId xmlns:a16="http://schemas.microsoft.com/office/drawing/2014/main" id="{8531DAE7-8BEC-4F14-899E-E2250EFED11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708600" y="1295400"/>
          <a:ext cx="142240" cy="144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26</xdr:col>
      <xdr:colOff>0</xdr:colOff>
      <xdr:row>7</xdr:row>
      <xdr:rowOff>57150</xdr:rowOff>
    </xdr:from>
    <xdr:ext cx="142240" cy="138793"/>
    <xdr:pic>
      <xdr:nvPicPr>
        <xdr:cNvPr id="1086" name="BExH2RMY2HZEOQYF40YOMAYC0RSL" descr="Expanded" hidden="1">
          <a:extLst>
            <a:ext uri="{FF2B5EF4-FFF2-40B4-BE49-F238E27FC236}">
              <a16:creationId xmlns:a16="http://schemas.microsoft.com/office/drawing/2014/main" id="{E8A15FCF-1A18-4A06-9E98-8E5B9D5232F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708600" y="1190625"/>
          <a:ext cx="142240" cy="1387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26</xdr:col>
      <xdr:colOff>0</xdr:colOff>
      <xdr:row>4</xdr:row>
      <xdr:rowOff>9525</xdr:rowOff>
    </xdr:from>
    <xdr:ext cx="53975" cy="62865"/>
    <xdr:pic>
      <xdr:nvPicPr>
        <xdr:cNvPr id="1087" name="BEx1KD7H6UB1VYCJ7O61P562EIUY" descr="IQGV9140X0K0UPBL8OGU3I44J" hidden="1">
          <a:extLst>
            <a:ext uri="{FF2B5EF4-FFF2-40B4-BE49-F238E27FC236}">
              <a16:creationId xmlns:a16="http://schemas.microsoft.com/office/drawing/2014/main" id="{8DCE67B7-D5D6-4091-B96C-A7370837D8E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708600" y="654050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26</xdr:col>
      <xdr:colOff>0</xdr:colOff>
      <xdr:row>4</xdr:row>
      <xdr:rowOff>85725</xdr:rowOff>
    </xdr:from>
    <xdr:ext cx="53975" cy="62865"/>
    <xdr:pic>
      <xdr:nvPicPr>
        <xdr:cNvPr id="1088" name="BEx5BJQWS6YWHH4ZMSUAMD641V6Y" descr="ZTMFMXCIQSECDX38ALEFHUB00" hidden="1">
          <a:extLst>
            <a:ext uri="{FF2B5EF4-FFF2-40B4-BE49-F238E27FC236}">
              <a16:creationId xmlns:a16="http://schemas.microsoft.com/office/drawing/2014/main" id="{77ECE8EF-A2AC-4485-BBBA-77808E95A82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708600" y="730250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26</xdr:col>
      <xdr:colOff>0</xdr:colOff>
      <xdr:row>4</xdr:row>
      <xdr:rowOff>9525</xdr:rowOff>
    </xdr:from>
    <xdr:ext cx="47625" cy="62865"/>
    <xdr:pic>
      <xdr:nvPicPr>
        <xdr:cNvPr id="1089" name="BExVTO5Q8G2M7BPL4B2584LQS0R0" descr="OB6Q8NA4LZFE4GM9Y3V56BPMQ" hidden="1">
          <a:extLst>
            <a:ext uri="{FF2B5EF4-FFF2-40B4-BE49-F238E27FC236}">
              <a16:creationId xmlns:a16="http://schemas.microsoft.com/office/drawing/2014/main" id="{318C1790-61E4-4264-856F-EBA1A33F827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708600" y="654050"/>
          <a:ext cx="4762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26</xdr:col>
      <xdr:colOff>0</xdr:colOff>
      <xdr:row>4</xdr:row>
      <xdr:rowOff>85725</xdr:rowOff>
    </xdr:from>
    <xdr:ext cx="47625" cy="62865"/>
    <xdr:pic>
      <xdr:nvPicPr>
        <xdr:cNvPr id="1090" name="BExIFSCLN1G86X78PFLTSMRP0US5" descr="9JK4SPV4DG7VTCZIILWHXQU5J" hidden="1">
          <a:extLst>
            <a:ext uri="{FF2B5EF4-FFF2-40B4-BE49-F238E27FC236}">
              <a16:creationId xmlns:a16="http://schemas.microsoft.com/office/drawing/2014/main" id="{E8E7E9D3-1773-4323-BDF8-5BACDAF63E3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708600" y="730250"/>
          <a:ext cx="4762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26</xdr:col>
      <xdr:colOff>0</xdr:colOff>
      <xdr:row>4</xdr:row>
      <xdr:rowOff>9525</xdr:rowOff>
    </xdr:from>
    <xdr:ext cx="53975" cy="62865"/>
    <xdr:pic>
      <xdr:nvPicPr>
        <xdr:cNvPr id="1091" name="BEx5AQZ4ETQ9LMY5EBWVH20Z7VXQ" hidden="1">
          <a:extLst>
            <a:ext uri="{FF2B5EF4-FFF2-40B4-BE49-F238E27FC236}">
              <a16:creationId xmlns:a16="http://schemas.microsoft.com/office/drawing/2014/main" id="{82B9AE05-CD7E-4279-990E-0B94C250AE5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708600" y="654050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26</xdr:col>
      <xdr:colOff>0</xdr:colOff>
      <xdr:row>4</xdr:row>
      <xdr:rowOff>85725</xdr:rowOff>
    </xdr:from>
    <xdr:ext cx="53975" cy="62865"/>
    <xdr:pic>
      <xdr:nvPicPr>
        <xdr:cNvPr id="1092" name="BExUBK0YZ5VYFY8TTITJGJU9S06A" hidden="1">
          <a:extLst>
            <a:ext uri="{FF2B5EF4-FFF2-40B4-BE49-F238E27FC236}">
              <a16:creationId xmlns:a16="http://schemas.microsoft.com/office/drawing/2014/main" id="{44DDAA44-4593-4BC6-8B83-9C7285AF905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708600" y="730250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26</xdr:col>
      <xdr:colOff>0</xdr:colOff>
      <xdr:row>4</xdr:row>
      <xdr:rowOff>9525</xdr:rowOff>
    </xdr:from>
    <xdr:ext cx="44450" cy="62865"/>
    <xdr:pic>
      <xdr:nvPicPr>
        <xdr:cNvPr id="1093" name="BExUEZCSSJ7RN4J18I2NUIQR2FZS" hidden="1">
          <a:extLst>
            <a:ext uri="{FF2B5EF4-FFF2-40B4-BE49-F238E27FC236}">
              <a16:creationId xmlns:a16="http://schemas.microsoft.com/office/drawing/2014/main" id="{4B4F19B3-99CE-443C-BF58-5873966B045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708600" y="654050"/>
          <a:ext cx="44450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26</xdr:col>
      <xdr:colOff>0</xdr:colOff>
      <xdr:row>4</xdr:row>
      <xdr:rowOff>85725</xdr:rowOff>
    </xdr:from>
    <xdr:ext cx="44450" cy="62865"/>
    <xdr:pic>
      <xdr:nvPicPr>
        <xdr:cNvPr id="1094" name="BExS3JDQWF7U3F5JTEVOE16ASIYK" hidden="1">
          <a:extLst>
            <a:ext uri="{FF2B5EF4-FFF2-40B4-BE49-F238E27FC236}">
              <a16:creationId xmlns:a16="http://schemas.microsoft.com/office/drawing/2014/main" id="{BE845D8B-73FC-4487-8077-3DDB3B64901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708600" y="730250"/>
          <a:ext cx="44450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26</xdr:col>
      <xdr:colOff>0</xdr:colOff>
      <xdr:row>5</xdr:row>
      <xdr:rowOff>9525</xdr:rowOff>
    </xdr:from>
    <xdr:ext cx="53975" cy="62865"/>
    <xdr:pic>
      <xdr:nvPicPr>
        <xdr:cNvPr id="1095" name="BEx1KD7H6UB1VYCJ7O61P562EIUY" descr="IQGV9140X0K0UPBL8OGU3I44J" hidden="1">
          <a:extLst>
            <a:ext uri="{FF2B5EF4-FFF2-40B4-BE49-F238E27FC236}">
              <a16:creationId xmlns:a16="http://schemas.microsoft.com/office/drawing/2014/main" id="{A68E388D-80AD-4CAD-AC5A-508691AC2EB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708600" y="815975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26</xdr:col>
      <xdr:colOff>0</xdr:colOff>
      <xdr:row>5</xdr:row>
      <xdr:rowOff>85725</xdr:rowOff>
    </xdr:from>
    <xdr:ext cx="53975" cy="62865"/>
    <xdr:pic>
      <xdr:nvPicPr>
        <xdr:cNvPr id="1096" name="BEx5BJQWS6YWHH4ZMSUAMD641V6Y" descr="ZTMFMXCIQSECDX38ALEFHUB00" hidden="1">
          <a:extLst>
            <a:ext uri="{FF2B5EF4-FFF2-40B4-BE49-F238E27FC236}">
              <a16:creationId xmlns:a16="http://schemas.microsoft.com/office/drawing/2014/main" id="{EB16A85D-CF06-45FD-BEE0-7220601349D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708600" y="892175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26</xdr:col>
      <xdr:colOff>0</xdr:colOff>
      <xdr:row>5</xdr:row>
      <xdr:rowOff>9525</xdr:rowOff>
    </xdr:from>
    <xdr:ext cx="47625" cy="62865"/>
    <xdr:pic>
      <xdr:nvPicPr>
        <xdr:cNvPr id="1097" name="BExVTO5Q8G2M7BPL4B2584LQS0R0" descr="OB6Q8NA4LZFE4GM9Y3V56BPMQ" hidden="1">
          <a:extLst>
            <a:ext uri="{FF2B5EF4-FFF2-40B4-BE49-F238E27FC236}">
              <a16:creationId xmlns:a16="http://schemas.microsoft.com/office/drawing/2014/main" id="{3F95111F-C37D-4C47-9F39-8C301222D1A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708600" y="815975"/>
          <a:ext cx="4762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26</xdr:col>
      <xdr:colOff>0</xdr:colOff>
      <xdr:row>5</xdr:row>
      <xdr:rowOff>85725</xdr:rowOff>
    </xdr:from>
    <xdr:ext cx="47625" cy="62865"/>
    <xdr:pic>
      <xdr:nvPicPr>
        <xdr:cNvPr id="1098" name="BExIFSCLN1G86X78PFLTSMRP0US5" descr="9JK4SPV4DG7VTCZIILWHXQU5J" hidden="1">
          <a:extLst>
            <a:ext uri="{FF2B5EF4-FFF2-40B4-BE49-F238E27FC236}">
              <a16:creationId xmlns:a16="http://schemas.microsoft.com/office/drawing/2014/main" id="{A0E47F9C-A627-4AC9-AED5-B51D5D0D37A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708600" y="892175"/>
          <a:ext cx="4762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26</xdr:col>
      <xdr:colOff>0</xdr:colOff>
      <xdr:row>5</xdr:row>
      <xdr:rowOff>9525</xdr:rowOff>
    </xdr:from>
    <xdr:ext cx="53975" cy="62865"/>
    <xdr:pic>
      <xdr:nvPicPr>
        <xdr:cNvPr id="1099" name="BEx5AQZ4ETQ9LMY5EBWVH20Z7VXQ" hidden="1">
          <a:extLst>
            <a:ext uri="{FF2B5EF4-FFF2-40B4-BE49-F238E27FC236}">
              <a16:creationId xmlns:a16="http://schemas.microsoft.com/office/drawing/2014/main" id="{217385EC-AB28-40D4-A25D-DE772C444A2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708600" y="815975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26</xdr:col>
      <xdr:colOff>0</xdr:colOff>
      <xdr:row>5</xdr:row>
      <xdr:rowOff>85725</xdr:rowOff>
    </xdr:from>
    <xdr:ext cx="53975" cy="62865"/>
    <xdr:pic>
      <xdr:nvPicPr>
        <xdr:cNvPr id="1100" name="BExUBK0YZ5VYFY8TTITJGJU9S06A" hidden="1">
          <a:extLst>
            <a:ext uri="{FF2B5EF4-FFF2-40B4-BE49-F238E27FC236}">
              <a16:creationId xmlns:a16="http://schemas.microsoft.com/office/drawing/2014/main" id="{88CF4B1F-93F6-4AEB-9A2A-1CC94DD8D3D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708600" y="892175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26</xdr:col>
      <xdr:colOff>0</xdr:colOff>
      <xdr:row>5</xdr:row>
      <xdr:rowOff>9525</xdr:rowOff>
    </xdr:from>
    <xdr:ext cx="44450" cy="62865"/>
    <xdr:pic>
      <xdr:nvPicPr>
        <xdr:cNvPr id="1101" name="BExUEZCSSJ7RN4J18I2NUIQR2FZS" hidden="1">
          <a:extLst>
            <a:ext uri="{FF2B5EF4-FFF2-40B4-BE49-F238E27FC236}">
              <a16:creationId xmlns:a16="http://schemas.microsoft.com/office/drawing/2014/main" id="{170F8D48-7682-4C8B-9931-0A6780DCCBD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708600" y="815975"/>
          <a:ext cx="44450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26</xdr:col>
      <xdr:colOff>0</xdr:colOff>
      <xdr:row>5</xdr:row>
      <xdr:rowOff>85725</xdr:rowOff>
    </xdr:from>
    <xdr:ext cx="44450" cy="62865"/>
    <xdr:pic>
      <xdr:nvPicPr>
        <xdr:cNvPr id="1102" name="BExS3JDQWF7U3F5JTEVOE16ASIYK" hidden="1">
          <a:extLst>
            <a:ext uri="{FF2B5EF4-FFF2-40B4-BE49-F238E27FC236}">
              <a16:creationId xmlns:a16="http://schemas.microsoft.com/office/drawing/2014/main" id="{2A620011-6E1A-4E79-860C-CD9EE66BF5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708600" y="892175"/>
          <a:ext cx="44450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26</xdr:col>
      <xdr:colOff>0</xdr:colOff>
      <xdr:row>6</xdr:row>
      <xdr:rowOff>9525</xdr:rowOff>
    </xdr:from>
    <xdr:ext cx="53975" cy="62865"/>
    <xdr:pic>
      <xdr:nvPicPr>
        <xdr:cNvPr id="1103" name="BEx1KD7H6UB1VYCJ7O61P562EIUY" descr="IQGV9140X0K0UPBL8OGU3I44J" hidden="1">
          <a:extLst>
            <a:ext uri="{FF2B5EF4-FFF2-40B4-BE49-F238E27FC236}">
              <a16:creationId xmlns:a16="http://schemas.microsoft.com/office/drawing/2014/main" id="{2EC196CE-6722-413A-B8E1-7C2ADF1102D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708600" y="977900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26</xdr:col>
      <xdr:colOff>0</xdr:colOff>
      <xdr:row>6</xdr:row>
      <xdr:rowOff>85725</xdr:rowOff>
    </xdr:from>
    <xdr:ext cx="53975" cy="62865"/>
    <xdr:pic>
      <xdr:nvPicPr>
        <xdr:cNvPr id="1104" name="BEx5BJQWS6YWHH4ZMSUAMD641V6Y" descr="ZTMFMXCIQSECDX38ALEFHUB00" hidden="1">
          <a:extLst>
            <a:ext uri="{FF2B5EF4-FFF2-40B4-BE49-F238E27FC236}">
              <a16:creationId xmlns:a16="http://schemas.microsoft.com/office/drawing/2014/main" id="{7B7C722B-0988-4602-BF73-C9225441A63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708600" y="1054100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26</xdr:col>
      <xdr:colOff>0</xdr:colOff>
      <xdr:row>6</xdr:row>
      <xdr:rowOff>9525</xdr:rowOff>
    </xdr:from>
    <xdr:ext cx="47625" cy="62865"/>
    <xdr:pic>
      <xdr:nvPicPr>
        <xdr:cNvPr id="1105" name="BExVTO5Q8G2M7BPL4B2584LQS0R0" descr="OB6Q8NA4LZFE4GM9Y3V56BPMQ" hidden="1">
          <a:extLst>
            <a:ext uri="{FF2B5EF4-FFF2-40B4-BE49-F238E27FC236}">
              <a16:creationId xmlns:a16="http://schemas.microsoft.com/office/drawing/2014/main" id="{D21605B9-E392-4834-A87F-1371A537F03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708600" y="977900"/>
          <a:ext cx="4762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26</xdr:col>
      <xdr:colOff>0</xdr:colOff>
      <xdr:row>6</xdr:row>
      <xdr:rowOff>85725</xdr:rowOff>
    </xdr:from>
    <xdr:ext cx="47625" cy="62865"/>
    <xdr:pic>
      <xdr:nvPicPr>
        <xdr:cNvPr id="1106" name="BExIFSCLN1G86X78PFLTSMRP0US5" descr="9JK4SPV4DG7VTCZIILWHXQU5J" hidden="1">
          <a:extLst>
            <a:ext uri="{FF2B5EF4-FFF2-40B4-BE49-F238E27FC236}">
              <a16:creationId xmlns:a16="http://schemas.microsoft.com/office/drawing/2014/main" id="{ACEE318E-D8AC-4435-AAB6-6A42C9AD2F7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708600" y="1054100"/>
          <a:ext cx="4762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26</xdr:col>
      <xdr:colOff>0</xdr:colOff>
      <xdr:row>6</xdr:row>
      <xdr:rowOff>9525</xdr:rowOff>
    </xdr:from>
    <xdr:ext cx="53975" cy="62865"/>
    <xdr:pic>
      <xdr:nvPicPr>
        <xdr:cNvPr id="1107" name="BEx5AQZ4ETQ9LMY5EBWVH20Z7VXQ" hidden="1">
          <a:extLst>
            <a:ext uri="{FF2B5EF4-FFF2-40B4-BE49-F238E27FC236}">
              <a16:creationId xmlns:a16="http://schemas.microsoft.com/office/drawing/2014/main" id="{55F801DE-6EC7-4265-92C8-B5C26C953E2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708600" y="977900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26</xdr:col>
      <xdr:colOff>0</xdr:colOff>
      <xdr:row>6</xdr:row>
      <xdr:rowOff>85725</xdr:rowOff>
    </xdr:from>
    <xdr:ext cx="53975" cy="62865"/>
    <xdr:pic>
      <xdr:nvPicPr>
        <xdr:cNvPr id="1108" name="BExUBK0YZ5VYFY8TTITJGJU9S06A" hidden="1">
          <a:extLst>
            <a:ext uri="{FF2B5EF4-FFF2-40B4-BE49-F238E27FC236}">
              <a16:creationId xmlns:a16="http://schemas.microsoft.com/office/drawing/2014/main" id="{AF8D5E72-4770-4736-9F5C-98D916383EA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708600" y="1054100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26</xdr:col>
      <xdr:colOff>0</xdr:colOff>
      <xdr:row>6</xdr:row>
      <xdr:rowOff>9525</xdr:rowOff>
    </xdr:from>
    <xdr:ext cx="44450" cy="62865"/>
    <xdr:pic>
      <xdr:nvPicPr>
        <xdr:cNvPr id="1109" name="BExUEZCSSJ7RN4J18I2NUIQR2FZS" hidden="1">
          <a:extLst>
            <a:ext uri="{FF2B5EF4-FFF2-40B4-BE49-F238E27FC236}">
              <a16:creationId xmlns:a16="http://schemas.microsoft.com/office/drawing/2014/main" id="{75C8FE0D-BB1A-434F-B0E3-3D5091DCB4A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708600" y="977900"/>
          <a:ext cx="44450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26</xdr:col>
      <xdr:colOff>0</xdr:colOff>
      <xdr:row>6</xdr:row>
      <xdr:rowOff>85725</xdr:rowOff>
    </xdr:from>
    <xdr:ext cx="44450" cy="62865"/>
    <xdr:pic>
      <xdr:nvPicPr>
        <xdr:cNvPr id="1110" name="BExS3JDQWF7U3F5JTEVOE16ASIYK" hidden="1">
          <a:extLst>
            <a:ext uri="{FF2B5EF4-FFF2-40B4-BE49-F238E27FC236}">
              <a16:creationId xmlns:a16="http://schemas.microsoft.com/office/drawing/2014/main" id="{3B528BDF-7E2A-40F8-9696-BB46F6C7ECD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708600" y="1054100"/>
          <a:ext cx="44450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26</xdr:col>
      <xdr:colOff>0</xdr:colOff>
      <xdr:row>7</xdr:row>
      <xdr:rowOff>9525</xdr:rowOff>
    </xdr:from>
    <xdr:ext cx="53975" cy="62865"/>
    <xdr:pic>
      <xdr:nvPicPr>
        <xdr:cNvPr id="1111" name="BEx1KD7H6UB1VYCJ7O61P562EIUY" descr="IQGV9140X0K0UPBL8OGU3I44J" hidden="1">
          <a:extLst>
            <a:ext uri="{FF2B5EF4-FFF2-40B4-BE49-F238E27FC236}">
              <a16:creationId xmlns:a16="http://schemas.microsoft.com/office/drawing/2014/main" id="{54BDE22C-B14D-4DE4-8786-2C2ECBE82FF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708600" y="1139825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26</xdr:col>
      <xdr:colOff>0</xdr:colOff>
      <xdr:row>7</xdr:row>
      <xdr:rowOff>85725</xdr:rowOff>
    </xdr:from>
    <xdr:ext cx="53975" cy="62865"/>
    <xdr:pic>
      <xdr:nvPicPr>
        <xdr:cNvPr id="1112" name="BEx5BJQWS6YWHH4ZMSUAMD641V6Y" descr="ZTMFMXCIQSECDX38ALEFHUB00" hidden="1">
          <a:extLst>
            <a:ext uri="{FF2B5EF4-FFF2-40B4-BE49-F238E27FC236}">
              <a16:creationId xmlns:a16="http://schemas.microsoft.com/office/drawing/2014/main" id="{FC1A2FD2-668C-43E2-B994-483AE97D370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708600" y="1216025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26</xdr:col>
      <xdr:colOff>0</xdr:colOff>
      <xdr:row>7</xdr:row>
      <xdr:rowOff>9525</xdr:rowOff>
    </xdr:from>
    <xdr:ext cx="47625" cy="62865"/>
    <xdr:pic>
      <xdr:nvPicPr>
        <xdr:cNvPr id="1113" name="BExVTO5Q8G2M7BPL4B2584LQS0R0" descr="OB6Q8NA4LZFE4GM9Y3V56BPMQ" hidden="1">
          <a:extLst>
            <a:ext uri="{FF2B5EF4-FFF2-40B4-BE49-F238E27FC236}">
              <a16:creationId xmlns:a16="http://schemas.microsoft.com/office/drawing/2014/main" id="{73A6C59C-F112-4B41-9DD4-145ACCB79C2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708600" y="1139825"/>
          <a:ext cx="4762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26</xdr:col>
      <xdr:colOff>0</xdr:colOff>
      <xdr:row>7</xdr:row>
      <xdr:rowOff>85725</xdr:rowOff>
    </xdr:from>
    <xdr:ext cx="47625" cy="62865"/>
    <xdr:pic>
      <xdr:nvPicPr>
        <xdr:cNvPr id="1114" name="BExIFSCLN1G86X78PFLTSMRP0US5" descr="9JK4SPV4DG7VTCZIILWHXQU5J" hidden="1">
          <a:extLst>
            <a:ext uri="{FF2B5EF4-FFF2-40B4-BE49-F238E27FC236}">
              <a16:creationId xmlns:a16="http://schemas.microsoft.com/office/drawing/2014/main" id="{A251AD2D-4CB5-47AF-93C7-05B48813D82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708600" y="1216025"/>
          <a:ext cx="4762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26</xdr:col>
      <xdr:colOff>0</xdr:colOff>
      <xdr:row>7</xdr:row>
      <xdr:rowOff>9525</xdr:rowOff>
    </xdr:from>
    <xdr:ext cx="53975" cy="62865"/>
    <xdr:pic>
      <xdr:nvPicPr>
        <xdr:cNvPr id="1115" name="BEx5AQZ4ETQ9LMY5EBWVH20Z7VXQ" hidden="1">
          <a:extLst>
            <a:ext uri="{FF2B5EF4-FFF2-40B4-BE49-F238E27FC236}">
              <a16:creationId xmlns:a16="http://schemas.microsoft.com/office/drawing/2014/main" id="{A086C75C-02A4-472F-B340-A8C96111B9A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708600" y="1139825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26</xdr:col>
      <xdr:colOff>0</xdr:colOff>
      <xdr:row>7</xdr:row>
      <xdr:rowOff>85725</xdr:rowOff>
    </xdr:from>
    <xdr:ext cx="53975" cy="62865"/>
    <xdr:pic>
      <xdr:nvPicPr>
        <xdr:cNvPr id="1116" name="BExUBK0YZ5VYFY8TTITJGJU9S06A" hidden="1">
          <a:extLst>
            <a:ext uri="{FF2B5EF4-FFF2-40B4-BE49-F238E27FC236}">
              <a16:creationId xmlns:a16="http://schemas.microsoft.com/office/drawing/2014/main" id="{00B70097-4A89-41C7-9B79-1A530903D3D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708600" y="1216025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26</xdr:col>
      <xdr:colOff>0</xdr:colOff>
      <xdr:row>7</xdr:row>
      <xdr:rowOff>9525</xdr:rowOff>
    </xdr:from>
    <xdr:ext cx="44450" cy="62865"/>
    <xdr:pic>
      <xdr:nvPicPr>
        <xdr:cNvPr id="1117" name="BExUEZCSSJ7RN4J18I2NUIQR2FZS" hidden="1">
          <a:extLst>
            <a:ext uri="{FF2B5EF4-FFF2-40B4-BE49-F238E27FC236}">
              <a16:creationId xmlns:a16="http://schemas.microsoft.com/office/drawing/2014/main" id="{6212EAA4-A96E-4955-A67D-9860972C9D9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708600" y="1139825"/>
          <a:ext cx="44450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26</xdr:col>
      <xdr:colOff>0</xdr:colOff>
      <xdr:row>7</xdr:row>
      <xdr:rowOff>85725</xdr:rowOff>
    </xdr:from>
    <xdr:ext cx="44450" cy="62865"/>
    <xdr:pic>
      <xdr:nvPicPr>
        <xdr:cNvPr id="1118" name="BExS3JDQWF7U3F5JTEVOE16ASIYK" hidden="1">
          <a:extLst>
            <a:ext uri="{FF2B5EF4-FFF2-40B4-BE49-F238E27FC236}">
              <a16:creationId xmlns:a16="http://schemas.microsoft.com/office/drawing/2014/main" id="{BCF9F736-949A-4AE2-9253-6C93F086DAD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708600" y="1216025"/>
          <a:ext cx="44450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27</xdr:col>
      <xdr:colOff>0</xdr:colOff>
      <xdr:row>3</xdr:row>
      <xdr:rowOff>9525</xdr:rowOff>
    </xdr:from>
    <xdr:ext cx="53975" cy="59690"/>
    <xdr:pic>
      <xdr:nvPicPr>
        <xdr:cNvPr id="1119" name="BEx1KD7H6UB1VYCJ7O61P562EIUY" descr="IQGV9140X0K0UPBL8OGU3I44J" hidden="1">
          <a:extLst>
            <a:ext uri="{FF2B5EF4-FFF2-40B4-BE49-F238E27FC236}">
              <a16:creationId xmlns:a16="http://schemas.microsoft.com/office/drawing/2014/main" id="{6EEBB397-1022-4BF3-AEEC-AC7BCA95582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946850" y="492125"/>
          <a:ext cx="53975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27</xdr:col>
      <xdr:colOff>0</xdr:colOff>
      <xdr:row>3</xdr:row>
      <xdr:rowOff>85725</xdr:rowOff>
    </xdr:from>
    <xdr:ext cx="53975" cy="59690"/>
    <xdr:pic>
      <xdr:nvPicPr>
        <xdr:cNvPr id="1120" name="BEx5BJQWS6YWHH4ZMSUAMD641V6Y" descr="ZTMFMXCIQSECDX38ALEFHUB00" hidden="1">
          <a:extLst>
            <a:ext uri="{FF2B5EF4-FFF2-40B4-BE49-F238E27FC236}">
              <a16:creationId xmlns:a16="http://schemas.microsoft.com/office/drawing/2014/main" id="{E619FCF9-BBB9-4530-9D99-EAE2F0092CB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946850" y="568325"/>
          <a:ext cx="53975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27</xdr:col>
      <xdr:colOff>0</xdr:colOff>
      <xdr:row>3</xdr:row>
      <xdr:rowOff>9525</xdr:rowOff>
    </xdr:from>
    <xdr:ext cx="44450" cy="59690"/>
    <xdr:pic>
      <xdr:nvPicPr>
        <xdr:cNvPr id="1121" name="BExVTO5Q8G2M7BPL4B2584LQS0R0" descr="OB6Q8NA4LZFE4GM9Y3V56BPMQ" hidden="1">
          <a:extLst>
            <a:ext uri="{FF2B5EF4-FFF2-40B4-BE49-F238E27FC236}">
              <a16:creationId xmlns:a16="http://schemas.microsoft.com/office/drawing/2014/main" id="{61BC67ED-072D-4A9B-8BE1-6B9E22C66DC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946850" y="492125"/>
          <a:ext cx="44450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27</xdr:col>
      <xdr:colOff>0</xdr:colOff>
      <xdr:row>3</xdr:row>
      <xdr:rowOff>85725</xdr:rowOff>
    </xdr:from>
    <xdr:ext cx="44450" cy="59690"/>
    <xdr:pic>
      <xdr:nvPicPr>
        <xdr:cNvPr id="1122" name="BExIFSCLN1G86X78PFLTSMRP0US5" descr="9JK4SPV4DG7VTCZIILWHXQU5J" hidden="1">
          <a:extLst>
            <a:ext uri="{FF2B5EF4-FFF2-40B4-BE49-F238E27FC236}">
              <a16:creationId xmlns:a16="http://schemas.microsoft.com/office/drawing/2014/main" id="{B00E9751-59E6-4119-B3FD-C5726227FFE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946850" y="568325"/>
          <a:ext cx="44450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27</xdr:col>
      <xdr:colOff>0</xdr:colOff>
      <xdr:row>3</xdr:row>
      <xdr:rowOff>9525</xdr:rowOff>
    </xdr:from>
    <xdr:ext cx="53975" cy="59690"/>
    <xdr:pic>
      <xdr:nvPicPr>
        <xdr:cNvPr id="1123" name="BEx5AQZ4ETQ9LMY5EBWVH20Z7VXQ" hidden="1">
          <a:extLst>
            <a:ext uri="{FF2B5EF4-FFF2-40B4-BE49-F238E27FC236}">
              <a16:creationId xmlns:a16="http://schemas.microsoft.com/office/drawing/2014/main" id="{B84B34C0-2237-41AD-89DC-26B77E4B071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946850" y="492125"/>
          <a:ext cx="53975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27</xdr:col>
      <xdr:colOff>0</xdr:colOff>
      <xdr:row>3</xdr:row>
      <xdr:rowOff>85725</xdr:rowOff>
    </xdr:from>
    <xdr:ext cx="53975" cy="59690"/>
    <xdr:pic>
      <xdr:nvPicPr>
        <xdr:cNvPr id="1124" name="BExUBK0YZ5VYFY8TTITJGJU9S06A" hidden="1">
          <a:extLst>
            <a:ext uri="{FF2B5EF4-FFF2-40B4-BE49-F238E27FC236}">
              <a16:creationId xmlns:a16="http://schemas.microsoft.com/office/drawing/2014/main" id="{B7179A26-E72B-4DD8-8EBC-415B7F60586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946850" y="568325"/>
          <a:ext cx="53975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27</xdr:col>
      <xdr:colOff>0</xdr:colOff>
      <xdr:row>3</xdr:row>
      <xdr:rowOff>9525</xdr:rowOff>
    </xdr:from>
    <xdr:ext cx="47625" cy="59690"/>
    <xdr:pic>
      <xdr:nvPicPr>
        <xdr:cNvPr id="1125" name="BExUEZCSSJ7RN4J18I2NUIQR2FZS" hidden="1">
          <a:extLst>
            <a:ext uri="{FF2B5EF4-FFF2-40B4-BE49-F238E27FC236}">
              <a16:creationId xmlns:a16="http://schemas.microsoft.com/office/drawing/2014/main" id="{9498D88D-EB08-4011-8FC6-15568533369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946850" y="492125"/>
          <a:ext cx="47625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27</xdr:col>
      <xdr:colOff>0</xdr:colOff>
      <xdr:row>3</xdr:row>
      <xdr:rowOff>85725</xdr:rowOff>
    </xdr:from>
    <xdr:ext cx="47625" cy="59690"/>
    <xdr:pic>
      <xdr:nvPicPr>
        <xdr:cNvPr id="1126" name="BExS3JDQWF7U3F5JTEVOE16ASIYK" hidden="1">
          <a:extLst>
            <a:ext uri="{FF2B5EF4-FFF2-40B4-BE49-F238E27FC236}">
              <a16:creationId xmlns:a16="http://schemas.microsoft.com/office/drawing/2014/main" id="{E2DC0718-A45B-4694-99E7-81767FAE466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946850" y="568325"/>
          <a:ext cx="47625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27</xdr:col>
      <xdr:colOff>0</xdr:colOff>
      <xdr:row>8</xdr:row>
      <xdr:rowOff>0</xdr:rowOff>
    </xdr:from>
    <xdr:ext cx="142240" cy="144508"/>
    <xdr:pic>
      <xdr:nvPicPr>
        <xdr:cNvPr id="1127" name="BExQ6YTFRCLM0PV07QEQSXQHLWD4" descr="Collapsed" hidden="1">
          <a:extLst>
            <a:ext uri="{FF2B5EF4-FFF2-40B4-BE49-F238E27FC236}">
              <a16:creationId xmlns:a16="http://schemas.microsoft.com/office/drawing/2014/main" id="{A464D2A4-5F2D-4310-88C5-653684A42AC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946850" y="1295400"/>
          <a:ext cx="142240" cy="144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27</xdr:col>
      <xdr:colOff>0</xdr:colOff>
      <xdr:row>7</xdr:row>
      <xdr:rowOff>57150</xdr:rowOff>
    </xdr:from>
    <xdr:ext cx="142240" cy="138793"/>
    <xdr:pic>
      <xdr:nvPicPr>
        <xdr:cNvPr id="1128" name="BExH2RMY2HZEOQYF40YOMAYC0RSL" descr="Expanded" hidden="1">
          <a:extLst>
            <a:ext uri="{FF2B5EF4-FFF2-40B4-BE49-F238E27FC236}">
              <a16:creationId xmlns:a16="http://schemas.microsoft.com/office/drawing/2014/main" id="{42590AC1-F6C1-426D-8423-E7269019BAC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946850" y="1190625"/>
          <a:ext cx="142240" cy="1387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27</xdr:col>
      <xdr:colOff>0</xdr:colOff>
      <xdr:row>4</xdr:row>
      <xdr:rowOff>9525</xdr:rowOff>
    </xdr:from>
    <xdr:ext cx="53975" cy="62865"/>
    <xdr:pic>
      <xdr:nvPicPr>
        <xdr:cNvPr id="1129" name="BEx1KD7H6UB1VYCJ7O61P562EIUY" descr="IQGV9140X0K0UPBL8OGU3I44J" hidden="1">
          <a:extLst>
            <a:ext uri="{FF2B5EF4-FFF2-40B4-BE49-F238E27FC236}">
              <a16:creationId xmlns:a16="http://schemas.microsoft.com/office/drawing/2014/main" id="{B34627BB-D70E-4BB9-8F8C-E6FD8D459AD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946850" y="654050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27</xdr:col>
      <xdr:colOff>0</xdr:colOff>
      <xdr:row>4</xdr:row>
      <xdr:rowOff>85725</xdr:rowOff>
    </xdr:from>
    <xdr:ext cx="53975" cy="62865"/>
    <xdr:pic>
      <xdr:nvPicPr>
        <xdr:cNvPr id="1130" name="BEx5BJQWS6YWHH4ZMSUAMD641V6Y" descr="ZTMFMXCIQSECDX38ALEFHUB00" hidden="1">
          <a:extLst>
            <a:ext uri="{FF2B5EF4-FFF2-40B4-BE49-F238E27FC236}">
              <a16:creationId xmlns:a16="http://schemas.microsoft.com/office/drawing/2014/main" id="{D7F951F1-86AC-4074-A195-84D30181544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946850" y="730250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27</xdr:col>
      <xdr:colOff>0</xdr:colOff>
      <xdr:row>4</xdr:row>
      <xdr:rowOff>9525</xdr:rowOff>
    </xdr:from>
    <xdr:ext cx="47625" cy="62865"/>
    <xdr:pic>
      <xdr:nvPicPr>
        <xdr:cNvPr id="1131" name="BExVTO5Q8G2M7BPL4B2584LQS0R0" descr="OB6Q8NA4LZFE4GM9Y3V56BPMQ" hidden="1">
          <a:extLst>
            <a:ext uri="{FF2B5EF4-FFF2-40B4-BE49-F238E27FC236}">
              <a16:creationId xmlns:a16="http://schemas.microsoft.com/office/drawing/2014/main" id="{B501F38C-56B2-4928-A791-9D8EC144BEE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946850" y="654050"/>
          <a:ext cx="4762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27</xdr:col>
      <xdr:colOff>0</xdr:colOff>
      <xdr:row>4</xdr:row>
      <xdr:rowOff>85725</xdr:rowOff>
    </xdr:from>
    <xdr:ext cx="47625" cy="62865"/>
    <xdr:pic>
      <xdr:nvPicPr>
        <xdr:cNvPr id="1132" name="BExIFSCLN1G86X78PFLTSMRP0US5" descr="9JK4SPV4DG7VTCZIILWHXQU5J" hidden="1">
          <a:extLst>
            <a:ext uri="{FF2B5EF4-FFF2-40B4-BE49-F238E27FC236}">
              <a16:creationId xmlns:a16="http://schemas.microsoft.com/office/drawing/2014/main" id="{EAE0C91A-3861-4D7B-93A1-417D660FF41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946850" y="730250"/>
          <a:ext cx="4762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27</xdr:col>
      <xdr:colOff>0</xdr:colOff>
      <xdr:row>4</xdr:row>
      <xdr:rowOff>9525</xdr:rowOff>
    </xdr:from>
    <xdr:ext cx="53975" cy="62865"/>
    <xdr:pic>
      <xdr:nvPicPr>
        <xdr:cNvPr id="1133" name="BEx5AQZ4ETQ9LMY5EBWVH20Z7VXQ" hidden="1">
          <a:extLst>
            <a:ext uri="{FF2B5EF4-FFF2-40B4-BE49-F238E27FC236}">
              <a16:creationId xmlns:a16="http://schemas.microsoft.com/office/drawing/2014/main" id="{EC4EDF10-B939-4EA4-87C9-8CCFA650230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946850" y="654050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27</xdr:col>
      <xdr:colOff>0</xdr:colOff>
      <xdr:row>4</xdr:row>
      <xdr:rowOff>85725</xdr:rowOff>
    </xdr:from>
    <xdr:ext cx="53975" cy="62865"/>
    <xdr:pic>
      <xdr:nvPicPr>
        <xdr:cNvPr id="1134" name="BExUBK0YZ5VYFY8TTITJGJU9S06A" hidden="1">
          <a:extLst>
            <a:ext uri="{FF2B5EF4-FFF2-40B4-BE49-F238E27FC236}">
              <a16:creationId xmlns:a16="http://schemas.microsoft.com/office/drawing/2014/main" id="{E674782A-37B8-4058-9B73-512A7C8B7E0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946850" y="730250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27</xdr:col>
      <xdr:colOff>0</xdr:colOff>
      <xdr:row>4</xdr:row>
      <xdr:rowOff>9525</xdr:rowOff>
    </xdr:from>
    <xdr:ext cx="44450" cy="62865"/>
    <xdr:pic>
      <xdr:nvPicPr>
        <xdr:cNvPr id="1135" name="BExUEZCSSJ7RN4J18I2NUIQR2FZS" hidden="1">
          <a:extLst>
            <a:ext uri="{FF2B5EF4-FFF2-40B4-BE49-F238E27FC236}">
              <a16:creationId xmlns:a16="http://schemas.microsoft.com/office/drawing/2014/main" id="{9CEA3173-C34F-4144-B869-75492363FBE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946850" y="654050"/>
          <a:ext cx="44450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27</xdr:col>
      <xdr:colOff>0</xdr:colOff>
      <xdr:row>4</xdr:row>
      <xdr:rowOff>85725</xdr:rowOff>
    </xdr:from>
    <xdr:ext cx="44450" cy="62865"/>
    <xdr:pic>
      <xdr:nvPicPr>
        <xdr:cNvPr id="1136" name="BExS3JDQWF7U3F5JTEVOE16ASIYK" hidden="1">
          <a:extLst>
            <a:ext uri="{FF2B5EF4-FFF2-40B4-BE49-F238E27FC236}">
              <a16:creationId xmlns:a16="http://schemas.microsoft.com/office/drawing/2014/main" id="{679F16E5-DFBA-4BEE-B359-CF49C455BE2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946850" y="730250"/>
          <a:ext cx="44450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27</xdr:col>
      <xdr:colOff>0</xdr:colOff>
      <xdr:row>5</xdr:row>
      <xdr:rowOff>9525</xdr:rowOff>
    </xdr:from>
    <xdr:ext cx="53975" cy="62865"/>
    <xdr:pic>
      <xdr:nvPicPr>
        <xdr:cNvPr id="1137" name="BEx1KD7H6UB1VYCJ7O61P562EIUY" descr="IQGV9140X0K0UPBL8OGU3I44J" hidden="1">
          <a:extLst>
            <a:ext uri="{FF2B5EF4-FFF2-40B4-BE49-F238E27FC236}">
              <a16:creationId xmlns:a16="http://schemas.microsoft.com/office/drawing/2014/main" id="{13897AA0-427A-4BEA-98B2-B40EE86A49B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946850" y="815975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27</xdr:col>
      <xdr:colOff>0</xdr:colOff>
      <xdr:row>5</xdr:row>
      <xdr:rowOff>85725</xdr:rowOff>
    </xdr:from>
    <xdr:ext cx="53975" cy="62865"/>
    <xdr:pic>
      <xdr:nvPicPr>
        <xdr:cNvPr id="1138" name="BEx5BJQWS6YWHH4ZMSUAMD641V6Y" descr="ZTMFMXCIQSECDX38ALEFHUB00" hidden="1">
          <a:extLst>
            <a:ext uri="{FF2B5EF4-FFF2-40B4-BE49-F238E27FC236}">
              <a16:creationId xmlns:a16="http://schemas.microsoft.com/office/drawing/2014/main" id="{599F5721-9E46-494F-B27A-E454604D8CE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946850" y="892175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27</xdr:col>
      <xdr:colOff>0</xdr:colOff>
      <xdr:row>5</xdr:row>
      <xdr:rowOff>9525</xdr:rowOff>
    </xdr:from>
    <xdr:ext cx="47625" cy="62865"/>
    <xdr:pic>
      <xdr:nvPicPr>
        <xdr:cNvPr id="1139" name="BExVTO5Q8G2M7BPL4B2584LQS0R0" descr="OB6Q8NA4LZFE4GM9Y3V56BPMQ" hidden="1">
          <a:extLst>
            <a:ext uri="{FF2B5EF4-FFF2-40B4-BE49-F238E27FC236}">
              <a16:creationId xmlns:a16="http://schemas.microsoft.com/office/drawing/2014/main" id="{955BB1E8-BE14-4DFC-B4DD-08C35BAD0AB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946850" y="815975"/>
          <a:ext cx="4762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27</xdr:col>
      <xdr:colOff>0</xdr:colOff>
      <xdr:row>5</xdr:row>
      <xdr:rowOff>85725</xdr:rowOff>
    </xdr:from>
    <xdr:ext cx="47625" cy="62865"/>
    <xdr:pic>
      <xdr:nvPicPr>
        <xdr:cNvPr id="1140" name="BExIFSCLN1G86X78PFLTSMRP0US5" descr="9JK4SPV4DG7VTCZIILWHXQU5J" hidden="1">
          <a:extLst>
            <a:ext uri="{FF2B5EF4-FFF2-40B4-BE49-F238E27FC236}">
              <a16:creationId xmlns:a16="http://schemas.microsoft.com/office/drawing/2014/main" id="{E60B44FC-8F2F-413E-A83F-49A01B7B71F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946850" y="892175"/>
          <a:ext cx="4762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27</xdr:col>
      <xdr:colOff>0</xdr:colOff>
      <xdr:row>5</xdr:row>
      <xdr:rowOff>9525</xdr:rowOff>
    </xdr:from>
    <xdr:ext cx="53975" cy="62865"/>
    <xdr:pic>
      <xdr:nvPicPr>
        <xdr:cNvPr id="1141" name="BEx5AQZ4ETQ9LMY5EBWVH20Z7VXQ" hidden="1">
          <a:extLst>
            <a:ext uri="{FF2B5EF4-FFF2-40B4-BE49-F238E27FC236}">
              <a16:creationId xmlns:a16="http://schemas.microsoft.com/office/drawing/2014/main" id="{498A4CC1-C1F2-48F8-89D1-717A980C33B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946850" y="815975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27</xdr:col>
      <xdr:colOff>0</xdr:colOff>
      <xdr:row>5</xdr:row>
      <xdr:rowOff>85725</xdr:rowOff>
    </xdr:from>
    <xdr:ext cx="53975" cy="62865"/>
    <xdr:pic>
      <xdr:nvPicPr>
        <xdr:cNvPr id="1142" name="BExUBK0YZ5VYFY8TTITJGJU9S06A" hidden="1">
          <a:extLst>
            <a:ext uri="{FF2B5EF4-FFF2-40B4-BE49-F238E27FC236}">
              <a16:creationId xmlns:a16="http://schemas.microsoft.com/office/drawing/2014/main" id="{8A9159BA-4C7C-45BF-9DDC-32CAF887D94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946850" y="892175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27</xdr:col>
      <xdr:colOff>0</xdr:colOff>
      <xdr:row>5</xdr:row>
      <xdr:rowOff>9525</xdr:rowOff>
    </xdr:from>
    <xdr:ext cx="44450" cy="62865"/>
    <xdr:pic>
      <xdr:nvPicPr>
        <xdr:cNvPr id="1143" name="BExUEZCSSJ7RN4J18I2NUIQR2FZS" hidden="1">
          <a:extLst>
            <a:ext uri="{FF2B5EF4-FFF2-40B4-BE49-F238E27FC236}">
              <a16:creationId xmlns:a16="http://schemas.microsoft.com/office/drawing/2014/main" id="{68EC6112-C195-49A0-90C3-0F873D51B33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946850" y="815975"/>
          <a:ext cx="44450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27</xdr:col>
      <xdr:colOff>0</xdr:colOff>
      <xdr:row>5</xdr:row>
      <xdr:rowOff>85725</xdr:rowOff>
    </xdr:from>
    <xdr:ext cx="44450" cy="62865"/>
    <xdr:pic>
      <xdr:nvPicPr>
        <xdr:cNvPr id="1144" name="BExS3JDQWF7U3F5JTEVOE16ASIYK" hidden="1">
          <a:extLst>
            <a:ext uri="{FF2B5EF4-FFF2-40B4-BE49-F238E27FC236}">
              <a16:creationId xmlns:a16="http://schemas.microsoft.com/office/drawing/2014/main" id="{B6E37E90-CC93-4EFC-9101-073B49D8598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946850" y="892175"/>
          <a:ext cx="44450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27</xdr:col>
      <xdr:colOff>0</xdr:colOff>
      <xdr:row>6</xdr:row>
      <xdr:rowOff>9525</xdr:rowOff>
    </xdr:from>
    <xdr:ext cx="53975" cy="62865"/>
    <xdr:pic>
      <xdr:nvPicPr>
        <xdr:cNvPr id="1145" name="BEx1KD7H6UB1VYCJ7O61P562EIUY" descr="IQGV9140X0K0UPBL8OGU3I44J" hidden="1">
          <a:extLst>
            <a:ext uri="{FF2B5EF4-FFF2-40B4-BE49-F238E27FC236}">
              <a16:creationId xmlns:a16="http://schemas.microsoft.com/office/drawing/2014/main" id="{798F0028-B3D5-4F78-9302-9323EFAC36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946850" y="977900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27</xdr:col>
      <xdr:colOff>0</xdr:colOff>
      <xdr:row>6</xdr:row>
      <xdr:rowOff>85725</xdr:rowOff>
    </xdr:from>
    <xdr:ext cx="53975" cy="62865"/>
    <xdr:pic>
      <xdr:nvPicPr>
        <xdr:cNvPr id="1146" name="BEx5BJQWS6YWHH4ZMSUAMD641V6Y" descr="ZTMFMXCIQSECDX38ALEFHUB00" hidden="1">
          <a:extLst>
            <a:ext uri="{FF2B5EF4-FFF2-40B4-BE49-F238E27FC236}">
              <a16:creationId xmlns:a16="http://schemas.microsoft.com/office/drawing/2014/main" id="{DD2C3237-D276-477D-ACBF-68CA80709E1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946850" y="1054100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27</xdr:col>
      <xdr:colOff>0</xdr:colOff>
      <xdr:row>6</xdr:row>
      <xdr:rowOff>9525</xdr:rowOff>
    </xdr:from>
    <xdr:ext cx="47625" cy="62865"/>
    <xdr:pic>
      <xdr:nvPicPr>
        <xdr:cNvPr id="1147" name="BExVTO5Q8G2M7BPL4B2584LQS0R0" descr="OB6Q8NA4LZFE4GM9Y3V56BPMQ" hidden="1">
          <a:extLst>
            <a:ext uri="{FF2B5EF4-FFF2-40B4-BE49-F238E27FC236}">
              <a16:creationId xmlns:a16="http://schemas.microsoft.com/office/drawing/2014/main" id="{C3363808-2094-4733-A955-7667129EC62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946850" y="977900"/>
          <a:ext cx="4762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27</xdr:col>
      <xdr:colOff>0</xdr:colOff>
      <xdr:row>6</xdr:row>
      <xdr:rowOff>85725</xdr:rowOff>
    </xdr:from>
    <xdr:ext cx="47625" cy="62865"/>
    <xdr:pic>
      <xdr:nvPicPr>
        <xdr:cNvPr id="1148" name="BExIFSCLN1G86X78PFLTSMRP0US5" descr="9JK4SPV4DG7VTCZIILWHXQU5J" hidden="1">
          <a:extLst>
            <a:ext uri="{FF2B5EF4-FFF2-40B4-BE49-F238E27FC236}">
              <a16:creationId xmlns:a16="http://schemas.microsoft.com/office/drawing/2014/main" id="{EBD75A4F-18B6-43C4-A9D5-86E0AF055C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946850" y="1054100"/>
          <a:ext cx="4762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27</xdr:col>
      <xdr:colOff>0</xdr:colOff>
      <xdr:row>6</xdr:row>
      <xdr:rowOff>9525</xdr:rowOff>
    </xdr:from>
    <xdr:ext cx="53975" cy="62865"/>
    <xdr:pic>
      <xdr:nvPicPr>
        <xdr:cNvPr id="1149" name="BEx5AQZ4ETQ9LMY5EBWVH20Z7VXQ" hidden="1">
          <a:extLst>
            <a:ext uri="{FF2B5EF4-FFF2-40B4-BE49-F238E27FC236}">
              <a16:creationId xmlns:a16="http://schemas.microsoft.com/office/drawing/2014/main" id="{EF669C8F-2B53-43E5-9396-B87DBF4B81D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946850" y="977900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27</xdr:col>
      <xdr:colOff>0</xdr:colOff>
      <xdr:row>6</xdr:row>
      <xdr:rowOff>85725</xdr:rowOff>
    </xdr:from>
    <xdr:ext cx="53975" cy="62865"/>
    <xdr:pic>
      <xdr:nvPicPr>
        <xdr:cNvPr id="1150" name="BExUBK0YZ5VYFY8TTITJGJU9S06A" hidden="1">
          <a:extLst>
            <a:ext uri="{FF2B5EF4-FFF2-40B4-BE49-F238E27FC236}">
              <a16:creationId xmlns:a16="http://schemas.microsoft.com/office/drawing/2014/main" id="{9003A276-33F9-48CC-8715-35FEB0CEFE9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946850" y="1054100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27</xdr:col>
      <xdr:colOff>0</xdr:colOff>
      <xdr:row>6</xdr:row>
      <xdr:rowOff>9525</xdr:rowOff>
    </xdr:from>
    <xdr:ext cx="44450" cy="62865"/>
    <xdr:pic>
      <xdr:nvPicPr>
        <xdr:cNvPr id="1151" name="BExUEZCSSJ7RN4J18I2NUIQR2FZS" hidden="1">
          <a:extLst>
            <a:ext uri="{FF2B5EF4-FFF2-40B4-BE49-F238E27FC236}">
              <a16:creationId xmlns:a16="http://schemas.microsoft.com/office/drawing/2014/main" id="{5EB334B2-2592-41EC-B6D5-27BF801F384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946850" y="977900"/>
          <a:ext cx="44450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27</xdr:col>
      <xdr:colOff>0</xdr:colOff>
      <xdr:row>6</xdr:row>
      <xdr:rowOff>85725</xdr:rowOff>
    </xdr:from>
    <xdr:ext cx="44450" cy="62865"/>
    <xdr:pic>
      <xdr:nvPicPr>
        <xdr:cNvPr id="1152" name="BExS3JDQWF7U3F5JTEVOE16ASIYK" hidden="1">
          <a:extLst>
            <a:ext uri="{FF2B5EF4-FFF2-40B4-BE49-F238E27FC236}">
              <a16:creationId xmlns:a16="http://schemas.microsoft.com/office/drawing/2014/main" id="{4C8AB6BA-2CDE-498A-8A55-78B35EC54A3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946850" y="1054100"/>
          <a:ext cx="44450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27</xdr:col>
      <xdr:colOff>0</xdr:colOff>
      <xdr:row>7</xdr:row>
      <xdr:rowOff>9525</xdr:rowOff>
    </xdr:from>
    <xdr:ext cx="53975" cy="62865"/>
    <xdr:pic>
      <xdr:nvPicPr>
        <xdr:cNvPr id="1153" name="BEx1KD7H6UB1VYCJ7O61P562EIUY" descr="IQGV9140X0K0UPBL8OGU3I44J" hidden="1">
          <a:extLst>
            <a:ext uri="{FF2B5EF4-FFF2-40B4-BE49-F238E27FC236}">
              <a16:creationId xmlns:a16="http://schemas.microsoft.com/office/drawing/2014/main" id="{301BEBC2-587D-4238-A79D-BB309A62A7D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946850" y="1139825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27</xdr:col>
      <xdr:colOff>0</xdr:colOff>
      <xdr:row>7</xdr:row>
      <xdr:rowOff>85725</xdr:rowOff>
    </xdr:from>
    <xdr:ext cx="53975" cy="62865"/>
    <xdr:pic>
      <xdr:nvPicPr>
        <xdr:cNvPr id="1154" name="BEx5BJQWS6YWHH4ZMSUAMD641V6Y" descr="ZTMFMXCIQSECDX38ALEFHUB00" hidden="1">
          <a:extLst>
            <a:ext uri="{FF2B5EF4-FFF2-40B4-BE49-F238E27FC236}">
              <a16:creationId xmlns:a16="http://schemas.microsoft.com/office/drawing/2014/main" id="{B98F5E6A-4DC1-471A-8817-A0C80D1C6A3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946850" y="1216025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27</xdr:col>
      <xdr:colOff>0</xdr:colOff>
      <xdr:row>7</xdr:row>
      <xdr:rowOff>9525</xdr:rowOff>
    </xdr:from>
    <xdr:ext cx="47625" cy="62865"/>
    <xdr:pic>
      <xdr:nvPicPr>
        <xdr:cNvPr id="1155" name="BExVTO5Q8G2M7BPL4B2584LQS0R0" descr="OB6Q8NA4LZFE4GM9Y3V56BPMQ" hidden="1">
          <a:extLst>
            <a:ext uri="{FF2B5EF4-FFF2-40B4-BE49-F238E27FC236}">
              <a16:creationId xmlns:a16="http://schemas.microsoft.com/office/drawing/2014/main" id="{F7188D1A-8A4D-43B0-A17E-AED27956D4A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946850" y="1139825"/>
          <a:ext cx="4762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27</xdr:col>
      <xdr:colOff>0</xdr:colOff>
      <xdr:row>7</xdr:row>
      <xdr:rowOff>85725</xdr:rowOff>
    </xdr:from>
    <xdr:ext cx="47625" cy="62865"/>
    <xdr:pic>
      <xdr:nvPicPr>
        <xdr:cNvPr id="1156" name="BExIFSCLN1G86X78PFLTSMRP0US5" descr="9JK4SPV4DG7VTCZIILWHXQU5J" hidden="1">
          <a:extLst>
            <a:ext uri="{FF2B5EF4-FFF2-40B4-BE49-F238E27FC236}">
              <a16:creationId xmlns:a16="http://schemas.microsoft.com/office/drawing/2014/main" id="{A411AE7D-4333-4C07-A9F8-08707E60906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946850" y="1216025"/>
          <a:ext cx="4762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27</xdr:col>
      <xdr:colOff>0</xdr:colOff>
      <xdr:row>7</xdr:row>
      <xdr:rowOff>9525</xdr:rowOff>
    </xdr:from>
    <xdr:ext cx="53975" cy="62865"/>
    <xdr:pic>
      <xdr:nvPicPr>
        <xdr:cNvPr id="1157" name="BEx5AQZ4ETQ9LMY5EBWVH20Z7VXQ" hidden="1">
          <a:extLst>
            <a:ext uri="{FF2B5EF4-FFF2-40B4-BE49-F238E27FC236}">
              <a16:creationId xmlns:a16="http://schemas.microsoft.com/office/drawing/2014/main" id="{AC8DF547-B459-411B-9AD4-108E5594C6D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946850" y="1139825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27</xdr:col>
      <xdr:colOff>0</xdr:colOff>
      <xdr:row>7</xdr:row>
      <xdr:rowOff>85725</xdr:rowOff>
    </xdr:from>
    <xdr:ext cx="53975" cy="62865"/>
    <xdr:pic>
      <xdr:nvPicPr>
        <xdr:cNvPr id="1158" name="BExUBK0YZ5VYFY8TTITJGJU9S06A" hidden="1">
          <a:extLst>
            <a:ext uri="{FF2B5EF4-FFF2-40B4-BE49-F238E27FC236}">
              <a16:creationId xmlns:a16="http://schemas.microsoft.com/office/drawing/2014/main" id="{C7E734B5-2ABD-48B5-B4C6-80933B34708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946850" y="1216025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27</xdr:col>
      <xdr:colOff>0</xdr:colOff>
      <xdr:row>7</xdr:row>
      <xdr:rowOff>9525</xdr:rowOff>
    </xdr:from>
    <xdr:ext cx="44450" cy="62865"/>
    <xdr:pic>
      <xdr:nvPicPr>
        <xdr:cNvPr id="1159" name="BExUEZCSSJ7RN4J18I2NUIQR2FZS" hidden="1">
          <a:extLst>
            <a:ext uri="{FF2B5EF4-FFF2-40B4-BE49-F238E27FC236}">
              <a16:creationId xmlns:a16="http://schemas.microsoft.com/office/drawing/2014/main" id="{B41353D7-CDF7-40D8-A2C9-72AC46D238A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946850" y="1139825"/>
          <a:ext cx="44450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27</xdr:col>
      <xdr:colOff>0</xdr:colOff>
      <xdr:row>7</xdr:row>
      <xdr:rowOff>85725</xdr:rowOff>
    </xdr:from>
    <xdr:ext cx="44450" cy="62865"/>
    <xdr:pic>
      <xdr:nvPicPr>
        <xdr:cNvPr id="1160" name="BExS3JDQWF7U3F5JTEVOE16ASIYK" hidden="1">
          <a:extLst>
            <a:ext uri="{FF2B5EF4-FFF2-40B4-BE49-F238E27FC236}">
              <a16:creationId xmlns:a16="http://schemas.microsoft.com/office/drawing/2014/main" id="{5EBD4686-C5A0-4FD9-B99B-F9D206FD6E8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946850" y="1216025"/>
          <a:ext cx="44450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3</xdr:row>
      <xdr:rowOff>9525</xdr:rowOff>
    </xdr:from>
    <xdr:ext cx="53975" cy="59690"/>
    <xdr:pic>
      <xdr:nvPicPr>
        <xdr:cNvPr id="1161" name="BEx1KD7H6UB1VYCJ7O61P562EIUY" descr="IQGV9140X0K0UPBL8OGU3I44J" hidden="1">
          <a:extLst>
            <a:ext uri="{FF2B5EF4-FFF2-40B4-BE49-F238E27FC236}">
              <a16:creationId xmlns:a16="http://schemas.microsoft.com/office/drawing/2014/main" id="{9CC93541-62C2-4EB5-BA88-F506F3A52B7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118425" y="492125"/>
          <a:ext cx="53975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3</xdr:row>
      <xdr:rowOff>85725</xdr:rowOff>
    </xdr:from>
    <xdr:ext cx="53975" cy="59690"/>
    <xdr:pic>
      <xdr:nvPicPr>
        <xdr:cNvPr id="1162" name="BEx5BJQWS6YWHH4ZMSUAMD641V6Y" descr="ZTMFMXCIQSECDX38ALEFHUB00" hidden="1">
          <a:extLst>
            <a:ext uri="{FF2B5EF4-FFF2-40B4-BE49-F238E27FC236}">
              <a16:creationId xmlns:a16="http://schemas.microsoft.com/office/drawing/2014/main" id="{27982D83-F6F0-420E-9CC5-0CAEFC1F31E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118425" y="568325"/>
          <a:ext cx="53975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28</xdr:col>
      <xdr:colOff>0</xdr:colOff>
      <xdr:row>3</xdr:row>
      <xdr:rowOff>9525</xdr:rowOff>
    </xdr:from>
    <xdr:ext cx="44450" cy="59690"/>
    <xdr:pic>
      <xdr:nvPicPr>
        <xdr:cNvPr id="1163" name="BExVTO5Q8G2M7BPL4B2584LQS0R0" descr="OB6Q8NA4LZFE4GM9Y3V56BPMQ" hidden="1">
          <a:extLst>
            <a:ext uri="{FF2B5EF4-FFF2-40B4-BE49-F238E27FC236}">
              <a16:creationId xmlns:a16="http://schemas.microsoft.com/office/drawing/2014/main" id="{7F74864D-2B85-47E4-A365-0A00024CC79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118425" y="492125"/>
          <a:ext cx="44450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3</xdr:row>
      <xdr:rowOff>85725</xdr:rowOff>
    </xdr:from>
    <xdr:ext cx="44450" cy="59690"/>
    <xdr:pic>
      <xdr:nvPicPr>
        <xdr:cNvPr id="1164" name="BExIFSCLN1G86X78PFLTSMRP0US5" descr="9JK4SPV4DG7VTCZIILWHXQU5J" hidden="1">
          <a:extLst>
            <a:ext uri="{FF2B5EF4-FFF2-40B4-BE49-F238E27FC236}">
              <a16:creationId xmlns:a16="http://schemas.microsoft.com/office/drawing/2014/main" id="{40500A92-2E22-4990-A4CE-23700A4282F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118425" y="568325"/>
          <a:ext cx="44450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3</xdr:row>
      <xdr:rowOff>9525</xdr:rowOff>
    </xdr:from>
    <xdr:ext cx="53975" cy="59690"/>
    <xdr:pic>
      <xdr:nvPicPr>
        <xdr:cNvPr id="1165" name="BEx5AQZ4ETQ9LMY5EBWVH20Z7VXQ" hidden="1">
          <a:extLst>
            <a:ext uri="{FF2B5EF4-FFF2-40B4-BE49-F238E27FC236}">
              <a16:creationId xmlns:a16="http://schemas.microsoft.com/office/drawing/2014/main" id="{B69321FE-3C57-4214-9873-9B0CF117DF7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118425" y="492125"/>
          <a:ext cx="53975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3</xdr:row>
      <xdr:rowOff>85725</xdr:rowOff>
    </xdr:from>
    <xdr:ext cx="53975" cy="59690"/>
    <xdr:pic>
      <xdr:nvPicPr>
        <xdr:cNvPr id="1166" name="BExUBK0YZ5VYFY8TTITJGJU9S06A" hidden="1">
          <a:extLst>
            <a:ext uri="{FF2B5EF4-FFF2-40B4-BE49-F238E27FC236}">
              <a16:creationId xmlns:a16="http://schemas.microsoft.com/office/drawing/2014/main" id="{AB5C1AD8-1BE1-4C71-86A5-4E08FC2E2EE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118425" y="568325"/>
          <a:ext cx="53975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3</xdr:row>
      <xdr:rowOff>9525</xdr:rowOff>
    </xdr:from>
    <xdr:ext cx="47625" cy="59690"/>
    <xdr:pic>
      <xdr:nvPicPr>
        <xdr:cNvPr id="1167" name="BExUEZCSSJ7RN4J18I2NUIQR2FZS" hidden="1">
          <a:extLst>
            <a:ext uri="{FF2B5EF4-FFF2-40B4-BE49-F238E27FC236}">
              <a16:creationId xmlns:a16="http://schemas.microsoft.com/office/drawing/2014/main" id="{03FB2A92-7632-4D57-9556-1CE9FCABAC3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118425" y="492125"/>
          <a:ext cx="47625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3</xdr:row>
      <xdr:rowOff>85725</xdr:rowOff>
    </xdr:from>
    <xdr:ext cx="47625" cy="59690"/>
    <xdr:pic>
      <xdr:nvPicPr>
        <xdr:cNvPr id="1168" name="BExS3JDQWF7U3F5JTEVOE16ASIYK" hidden="1">
          <a:extLst>
            <a:ext uri="{FF2B5EF4-FFF2-40B4-BE49-F238E27FC236}">
              <a16:creationId xmlns:a16="http://schemas.microsoft.com/office/drawing/2014/main" id="{C7F9E01F-FB05-4500-8706-D5CD08616A2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118425" y="568325"/>
          <a:ext cx="47625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8</xdr:row>
      <xdr:rowOff>0</xdr:rowOff>
    </xdr:from>
    <xdr:ext cx="142240" cy="144508"/>
    <xdr:pic>
      <xdr:nvPicPr>
        <xdr:cNvPr id="1169" name="BExQ6YTFRCLM0PV07QEQSXQHLWD4" descr="Collapsed" hidden="1">
          <a:extLst>
            <a:ext uri="{FF2B5EF4-FFF2-40B4-BE49-F238E27FC236}">
              <a16:creationId xmlns:a16="http://schemas.microsoft.com/office/drawing/2014/main" id="{BA3FEBF6-CBF7-47AE-9215-26E59EE07A8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118425" y="1295400"/>
          <a:ext cx="142240" cy="144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28</xdr:col>
      <xdr:colOff>0</xdr:colOff>
      <xdr:row>7</xdr:row>
      <xdr:rowOff>57150</xdr:rowOff>
    </xdr:from>
    <xdr:ext cx="142240" cy="138793"/>
    <xdr:pic>
      <xdr:nvPicPr>
        <xdr:cNvPr id="1170" name="BExH2RMY2HZEOQYF40YOMAYC0RSL" descr="Expanded" hidden="1">
          <a:extLst>
            <a:ext uri="{FF2B5EF4-FFF2-40B4-BE49-F238E27FC236}">
              <a16:creationId xmlns:a16="http://schemas.microsoft.com/office/drawing/2014/main" id="{0C9E81FA-3E14-4469-972A-55564D1DC1E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118425" y="1190625"/>
          <a:ext cx="142240" cy="1387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28</xdr:col>
      <xdr:colOff>0</xdr:colOff>
      <xdr:row>4</xdr:row>
      <xdr:rowOff>9525</xdr:rowOff>
    </xdr:from>
    <xdr:ext cx="53975" cy="62865"/>
    <xdr:pic>
      <xdr:nvPicPr>
        <xdr:cNvPr id="1171" name="BEx1KD7H6UB1VYCJ7O61P562EIUY" descr="IQGV9140X0K0UPBL8OGU3I44J" hidden="1">
          <a:extLst>
            <a:ext uri="{FF2B5EF4-FFF2-40B4-BE49-F238E27FC236}">
              <a16:creationId xmlns:a16="http://schemas.microsoft.com/office/drawing/2014/main" id="{86F97E98-750B-402C-949E-7B4E36CB22B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118425" y="654050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4</xdr:row>
      <xdr:rowOff>85725</xdr:rowOff>
    </xdr:from>
    <xdr:ext cx="53975" cy="62865"/>
    <xdr:pic>
      <xdr:nvPicPr>
        <xdr:cNvPr id="1172" name="BEx5BJQWS6YWHH4ZMSUAMD641V6Y" descr="ZTMFMXCIQSECDX38ALEFHUB00" hidden="1">
          <a:extLst>
            <a:ext uri="{FF2B5EF4-FFF2-40B4-BE49-F238E27FC236}">
              <a16:creationId xmlns:a16="http://schemas.microsoft.com/office/drawing/2014/main" id="{5310F794-FA42-47AD-8C6A-FC3E6DFE424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118425" y="730250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28</xdr:col>
      <xdr:colOff>0</xdr:colOff>
      <xdr:row>4</xdr:row>
      <xdr:rowOff>9525</xdr:rowOff>
    </xdr:from>
    <xdr:ext cx="47625" cy="62865"/>
    <xdr:pic>
      <xdr:nvPicPr>
        <xdr:cNvPr id="1173" name="BExVTO5Q8G2M7BPL4B2584LQS0R0" descr="OB6Q8NA4LZFE4GM9Y3V56BPMQ" hidden="1">
          <a:extLst>
            <a:ext uri="{FF2B5EF4-FFF2-40B4-BE49-F238E27FC236}">
              <a16:creationId xmlns:a16="http://schemas.microsoft.com/office/drawing/2014/main" id="{475F0A03-B273-4A5F-A8EA-FE1C2AF1424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118425" y="654050"/>
          <a:ext cx="4762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4</xdr:row>
      <xdr:rowOff>85725</xdr:rowOff>
    </xdr:from>
    <xdr:ext cx="47625" cy="62865"/>
    <xdr:pic>
      <xdr:nvPicPr>
        <xdr:cNvPr id="1174" name="BExIFSCLN1G86X78PFLTSMRP0US5" descr="9JK4SPV4DG7VTCZIILWHXQU5J" hidden="1">
          <a:extLst>
            <a:ext uri="{FF2B5EF4-FFF2-40B4-BE49-F238E27FC236}">
              <a16:creationId xmlns:a16="http://schemas.microsoft.com/office/drawing/2014/main" id="{CE7AE889-DB49-4AB8-8EB9-E399731BD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118425" y="730250"/>
          <a:ext cx="4762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4</xdr:row>
      <xdr:rowOff>9525</xdr:rowOff>
    </xdr:from>
    <xdr:ext cx="53975" cy="62865"/>
    <xdr:pic>
      <xdr:nvPicPr>
        <xdr:cNvPr id="1175" name="BEx5AQZ4ETQ9LMY5EBWVH20Z7VXQ" hidden="1">
          <a:extLst>
            <a:ext uri="{FF2B5EF4-FFF2-40B4-BE49-F238E27FC236}">
              <a16:creationId xmlns:a16="http://schemas.microsoft.com/office/drawing/2014/main" id="{B4828E7F-6D5E-439B-A33E-B0FE5C51D32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118425" y="654050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4</xdr:row>
      <xdr:rowOff>85725</xdr:rowOff>
    </xdr:from>
    <xdr:ext cx="53975" cy="62865"/>
    <xdr:pic>
      <xdr:nvPicPr>
        <xdr:cNvPr id="1176" name="BExUBK0YZ5VYFY8TTITJGJU9S06A" hidden="1">
          <a:extLst>
            <a:ext uri="{FF2B5EF4-FFF2-40B4-BE49-F238E27FC236}">
              <a16:creationId xmlns:a16="http://schemas.microsoft.com/office/drawing/2014/main" id="{06D294F7-BCFA-4E68-AF76-E8EA8CB12F6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118425" y="730250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4</xdr:row>
      <xdr:rowOff>9525</xdr:rowOff>
    </xdr:from>
    <xdr:ext cx="44450" cy="62865"/>
    <xdr:pic>
      <xdr:nvPicPr>
        <xdr:cNvPr id="1177" name="BExUEZCSSJ7RN4J18I2NUIQR2FZS" hidden="1">
          <a:extLst>
            <a:ext uri="{FF2B5EF4-FFF2-40B4-BE49-F238E27FC236}">
              <a16:creationId xmlns:a16="http://schemas.microsoft.com/office/drawing/2014/main" id="{650AF61A-0821-458F-A217-3A9F9BA3BF7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118425" y="654050"/>
          <a:ext cx="44450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4</xdr:row>
      <xdr:rowOff>85725</xdr:rowOff>
    </xdr:from>
    <xdr:ext cx="44450" cy="62865"/>
    <xdr:pic>
      <xdr:nvPicPr>
        <xdr:cNvPr id="1178" name="BExS3JDQWF7U3F5JTEVOE16ASIYK" hidden="1">
          <a:extLst>
            <a:ext uri="{FF2B5EF4-FFF2-40B4-BE49-F238E27FC236}">
              <a16:creationId xmlns:a16="http://schemas.microsoft.com/office/drawing/2014/main" id="{469B8FE2-9959-4522-B75E-57E29300D8A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118425" y="730250"/>
          <a:ext cx="44450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5</xdr:row>
      <xdr:rowOff>9525</xdr:rowOff>
    </xdr:from>
    <xdr:ext cx="53975" cy="62865"/>
    <xdr:pic>
      <xdr:nvPicPr>
        <xdr:cNvPr id="1179" name="BEx1KD7H6UB1VYCJ7O61P562EIUY" descr="IQGV9140X0K0UPBL8OGU3I44J" hidden="1">
          <a:extLst>
            <a:ext uri="{FF2B5EF4-FFF2-40B4-BE49-F238E27FC236}">
              <a16:creationId xmlns:a16="http://schemas.microsoft.com/office/drawing/2014/main" id="{424504DC-D8CD-4764-AF5E-A24112418EA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118425" y="815975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5</xdr:row>
      <xdr:rowOff>85725</xdr:rowOff>
    </xdr:from>
    <xdr:ext cx="53975" cy="62865"/>
    <xdr:pic>
      <xdr:nvPicPr>
        <xdr:cNvPr id="1180" name="BEx5BJQWS6YWHH4ZMSUAMD641V6Y" descr="ZTMFMXCIQSECDX38ALEFHUB00" hidden="1">
          <a:extLst>
            <a:ext uri="{FF2B5EF4-FFF2-40B4-BE49-F238E27FC236}">
              <a16:creationId xmlns:a16="http://schemas.microsoft.com/office/drawing/2014/main" id="{D17B8BF6-5DAB-405F-86E5-0E8511C7BAE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118425" y="892175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28</xdr:col>
      <xdr:colOff>0</xdr:colOff>
      <xdr:row>5</xdr:row>
      <xdr:rowOff>9525</xdr:rowOff>
    </xdr:from>
    <xdr:ext cx="47625" cy="62865"/>
    <xdr:pic>
      <xdr:nvPicPr>
        <xdr:cNvPr id="1181" name="BExVTO5Q8G2M7BPL4B2584LQS0R0" descr="OB6Q8NA4LZFE4GM9Y3V56BPMQ" hidden="1">
          <a:extLst>
            <a:ext uri="{FF2B5EF4-FFF2-40B4-BE49-F238E27FC236}">
              <a16:creationId xmlns:a16="http://schemas.microsoft.com/office/drawing/2014/main" id="{E1558451-C193-4AAE-9D31-3C9856F655C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118425" y="815975"/>
          <a:ext cx="4762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5</xdr:row>
      <xdr:rowOff>85725</xdr:rowOff>
    </xdr:from>
    <xdr:ext cx="47625" cy="62865"/>
    <xdr:pic>
      <xdr:nvPicPr>
        <xdr:cNvPr id="1182" name="BExIFSCLN1G86X78PFLTSMRP0US5" descr="9JK4SPV4DG7VTCZIILWHXQU5J" hidden="1">
          <a:extLst>
            <a:ext uri="{FF2B5EF4-FFF2-40B4-BE49-F238E27FC236}">
              <a16:creationId xmlns:a16="http://schemas.microsoft.com/office/drawing/2014/main" id="{377002F6-6F4D-4CF0-A570-8AA94C59A44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118425" y="892175"/>
          <a:ext cx="4762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5</xdr:row>
      <xdr:rowOff>9525</xdr:rowOff>
    </xdr:from>
    <xdr:ext cx="53975" cy="62865"/>
    <xdr:pic>
      <xdr:nvPicPr>
        <xdr:cNvPr id="1183" name="BEx5AQZ4ETQ9LMY5EBWVH20Z7VXQ" hidden="1">
          <a:extLst>
            <a:ext uri="{FF2B5EF4-FFF2-40B4-BE49-F238E27FC236}">
              <a16:creationId xmlns:a16="http://schemas.microsoft.com/office/drawing/2014/main" id="{796CFF76-C9DF-450E-A5AA-FE585138B7E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118425" y="815975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5</xdr:row>
      <xdr:rowOff>85725</xdr:rowOff>
    </xdr:from>
    <xdr:ext cx="53975" cy="62865"/>
    <xdr:pic>
      <xdr:nvPicPr>
        <xdr:cNvPr id="1184" name="BExUBK0YZ5VYFY8TTITJGJU9S06A" hidden="1">
          <a:extLst>
            <a:ext uri="{FF2B5EF4-FFF2-40B4-BE49-F238E27FC236}">
              <a16:creationId xmlns:a16="http://schemas.microsoft.com/office/drawing/2014/main" id="{A11C3C69-E2DA-4CAD-9FC8-B0A3FD271B4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118425" y="892175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5</xdr:row>
      <xdr:rowOff>9525</xdr:rowOff>
    </xdr:from>
    <xdr:ext cx="44450" cy="62865"/>
    <xdr:pic>
      <xdr:nvPicPr>
        <xdr:cNvPr id="1185" name="BExUEZCSSJ7RN4J18I2NUIQR2FZS" hidden="1">
          <a:extLst>
            <a:ext uri="{FF2B5EF4-FFF2-40B4-BE49-F238E27FC236}">
              <a16:creationId xmlns:a16="http://schemas.microsoft.com/office/drawing/2014/main" id="{15A6DBDC-C491-4E1A-8165-FED938A79CF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118425" y="815975"/>
          <a:ext cx="44450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5</xdr:row>
      <xdr:rowOff>85725</xdr:rowOff>
    </xdr:from>
    <xdr:ext cx="44450" cy="62865"/>
    <xdr:pic>
      <xdr:nvPicPr>
        <xdr:cNvPr id="1186" name="BExS3JDQWF7U3F5JTEVOE16ASIYK" hidden="1">
          <a:extLst>
            <a:ext uri="{FF2B5EF4-FFF2-40B4-BE49-F238E27FC236}">
              <a16:creationId xmlns:a16="http://schemas.microsoft.com/office/drawing/2014/main" id="{444A3152-5696-45CD-8394-062B1F6CFAB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118425" y="892175"/>
          <a:ext cx="44450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6</xdr:row>
      <xdr:rowOff>9525</xdr:rowOff>
    </xdr:from>
    <xdr:ext cx="53975" cy="62865"/>
    <xdr:pic>
      <xdr:nvPicPr>
        <xdr:cNvPr id="1187" name="BEx1KD7H6UB1VYCJ7O61P562EIUY" descr="IQGV9140X0K0UPBL8OGU3I44J" hidden="1">
          <a:extLst>
            <a:ext uri="{FF2B5EF4-FFF2-40B4-BE49-F238E27FC236}">
              <a16:creationId xmlns:a16="http://schemas.microsoft.com/office/drawing/2014/main" id="{8999107D-963B-4C0C-957A-37E46B3826D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118425" y="977900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6</xdr:row>
      <xdr:rowOff>85725</xdr:rowOff>
    </xdr:from>
    <xdr:ext cx="53975" cy="62865"/>
    <xdr:pic>
      <xdr:nvPicPr>
        <xdr:cNvPr id="1188" name="BEx5BJQWS6YWHH4ZMSUAMD641V6Y" descr="ZTMFMXCIQSECDX38ALEFHUB00" hidden="1">
          <a:extLst>
            <a:ext uri="{FF2B5EF4-FFF2-40B4-BE49-F238E27FC236}">
              <a16:creationId xmlns:a16="http://schemas.microsoft.com/office/drawing/2014/main" id="{7AE7631B-9E92-4811-BAB5-01CD8B121C0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118425" y="1054100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28</xdr:col>
      <xdr:colOff>0</xdr:colOff>
      <xdr:row>6</xdr:row>
      <xdr:rowOff>9525</xdr:rowOff>
    </xdr:from>
    <xdr:ext cx="47625" cy="62865"/>
    <xdr:pic>
      <xdr:nvPicPr>
        <xdr:cNvPr id="1189" name="BExVTO5Q8G2M7BPL4B2584LQS0R0" descr="OB6Q8NA4LZFE4GM9Y3V56BPMQ" hidden="1">
          <a:extLst>
            <a:ext uri="{FF2B5EF4-FFF2-40B4-BE49-F238E27FC236}">
              <a16:creationId xmlns:a16="http://schemas.microsoft.com/office/drawing/2014/main" id="{32DF8DF3-F383-474F-98AB-6E29F688D85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118425" y="977900"/>
          <a:ext cx="4762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6</xdr:row>
      <xdr:rowOff>85725</xdr:rowOff>
    </xdr:from>
    <xdr:ext cx="47625" cy="62865"/>
    <xdr:pic>
      <xdr:nvPicPr>
        <xdr:cNvPr id="1190" name="BExIFSCLN1G86X78PFLTSMRP0US5" descr="9JK4SPV4DG7VTCZIILWHXQU5J" hidden="1">
          <a:extLst>
            <a:ext uri="{FF2B5EF4-FFF2-40B4-BE49-F238E27FC236}">
              <a16:creationId xmlns:a16="http://schemas.microsoft.com/office/drawing/2014/main" id="{0B7ACBD3-DC2C-4A90-8FAF-E818A9D4325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118425" y="1054100"/>
          <a:ext cx="4762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6</xdr:row>
      <xdr:rowOff>9525</xdr:rowOff>
    </xdr:from>
    <xdr:ext cx="53975" cy="62865"/>
    <xdr:pic>
      <xdr:nvPicPr>
        <xdr:cNvPr id="1191" name="BEx5AQZ4ETQ9LMY5EBWVH20Z7VXQ" hidden="1">
          <a:extLst>
            <a:ext uri="{FF2B5EF4-FFF2-40B4-BE49-F238E27FC236}">
              <a16:creationId xmlns:a16="http://schemas.microsoft.com/office/drawing/2014/main" id="{D440BAA8-1E71-4E93-937C-B02E264FFCE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118425" y="977900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6</xdr:row>
      <xdr:rowOff>85725</xdr:rowOff>
    </xdr:from>
    <xdr:ext cx="53975" cy="62865"/>
    <xdr:pic>
      <xdr:nvPicPr>
        <xdr:cNvPr id="1192" name="BExUBK0YZ5VYFY8TTITJGJU9S06A" hidden="1">
          <a:extLst>
            <a:ext uri="{FF2B5EF4-FFF2-40B4-BE49-F238E27FC236}">
              <a16:creationId xmlns:a16="http://schemas.microsoft.com/office/drawing/2014/main" id="{6143F112-2302-4F8F-9717-EB24CC35B93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118425" y="1054100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6</xdr:row>
      <xdr:rowOff>9525</xdr:rowOff>
    </xdr:from>
    <xdr:ext cx="44450" cy="62865"/>
    <xdr:pic>
      <xdr:nvPicPr>
        <xdr:cNvPr id="1193" name="BExUEZCSSJ7RN4J18I2NUIQR2FZS" hidden="1">
          <a:extLst>
            <a:ext uri="{FF2B5EF4-FFF2-40B4-BE49-F238E27FC236}">
              <a16:creationId xmlns:a16="http://schemas.microsoft.com/office/drawing/2014/main" id="{C2C62FE6-D38E-4FA9-91E8-A4DAE9F5D8E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118425" y="977900"/>
          <a:ext cx="44450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6</xdr:row>
      <xdr:rowOff>85725</xdr:rowOff>
    </xdr:from>
    <xdr:ext cx="44450" cy="62865"/>
    <xdr:pic>
      <xdr:nvPicPr>
        <xdr:cNvPr id="1194" name="BExS3JDQWF7U3F5JTEVOE16ASIYK" hidden="1">
          <a:extLst>
            <a:ext uri="{FF2B5EF4-FFF2-40B4-BE49-F238E27FC236}">
              <a16:creationId xmlns:a16="http://schemas.microsoft.com/office/drawing/2014/main" id="{AB37A864-00E8-401E-B496-DF50E0F4370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118425" y="1054100"/>
          <a:ext cx="44450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7</xdr:row>
      <xdr:rowOff>9525</xdr:rowOff>
    </xdr:from>
    <xdr:ext cx="53975" cy="62865"/>
    <xdr:pic>
      <xdr:nvPicPr>
        <xdr:cNvPr id="1195" name="BEx1KD7H6UB1VYCJ7O61P562EIUY" descr="IQGV9140X0K0UPBL8OGU3I44J" hidden="1">
          <a:extLst>
            <a:ext uri="{FF2B5EF4-FFF2-40B4-BE49-F238E27FC236}">
              <a16:creationId xmlns:a16="http://schemas.microsoft.com/office/drawing/2014/main" id="{D53BBC23-146B-4C84-8B1B-1763B248551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118425" y="1139825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7</xdr:row>
      <xdr:rowOff>85725</xdr:rowOff>
    </xdr:from>
    <xdr:ext cx="53975" cy="62865"/>
    <xdr:pic>
      <xdr:nvPicPr>
        <xdr:cNvPr id="1196" name="BEx5BJQWS6YWHH4ZMSUAMD641V6Y" descr="ZTMFMXCIQSECDX38ALEFHUB00" hidden="1">
          <a:extLst>
            <a:ext uri="{FF2B5EF4-FFF2-40B4-BE49-F238E27FC236}">
              <a16:creationId xmlns:a16="http://schemas.microsoft.com/office/drawing/2014/main" id="{9D3DC3FC-E869-478F-A233-1E979AF209A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118425" y="1216025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28</xdr:col>
      <xdr:colOff>0</xdr:colOff>
      <xdr:row>7</xdr:row>
      <xdr:rowOff>9525</xdr:rowOff>
    </xdr:from>
    <xdr:ext cx="47625" cy="62865"/>
    <xdr:pic>
      <xdr:nvPicPr>
        <xdr:cNvPr id="1197" name="BExVTO5Q8G2M7BPL4B2584LQS0R0" descr="OB6Q8NA4LZFE4GM9Y3V56BPMQ" hidden="1">
          <a:extLst>
            <a:ext uri="{FF2B5EF4-FFF2-40B4-BE49-F238E27FC236}">
              <a16:creationId xmlns:a16="http://schemas.microsoft.com/office/drawing/2014/main" id="{237B1EBF-EDED-427B-A1E1-759461F2BC6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118425" y="1139825"/>
          <a:ext cx="4762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7</xdr:row>
      <xdr:rowOff>85725</xdr:rowOff>
    </xdr:from>
    <xdr:ext cx="47625" cy="62865"/>
    <xdr:pic>
      <xdr:nvPicPr>
        <xdr:cNvPr id="1198" name="BExIFSCLN1G86X78PFLTSMRP0US5" descr="9JK4SPV4DG7VTCZIILWHXQU5J" hidden="1">
          <a:extLst>
            <a:ext uri="{FF2B5EF4-FFF2-40B4-BE49-F238E27FC236}">
              <a16:creationId xmlns:a16="http://schemas.microsoft.com/office/drawing/2014/main" id="{8B7DC40D-9A85-4983-90D4-62275936CF4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118425" y="1216025"/>
          <a:ext cx="4762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7</xdr:row>
      <xdr:rowOff>9525</xdr:rowOff>
    </xdr:from>
    <xdr:ext cx="53975" cy="62865"/>
    <xdr:pic>
      <xdr:nvPicPr>
        <xdr:cNvPr id="1199" name="BEx5AQZ4ETQ9LMY5EBWVH20Z7VXQ" hidden="1">
          <a:extLst>
            <a:ext uri="{FF2B5EF4-FFF2-40B4-BE49-F238E27FC236}">
              <a16:creationId xmlns:a16="http://schemas.microsoft.com/office/drawing/2014/main" id="{69BEC1CB-B9D5-4BE1-AADD-AA659FB00D3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118425" y="1139825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7</xdr:row>
      <xdr:rowOff>85725</xdr:rowOff>
    </xdr:from>
    <xdr:ext cx="53975" cy="62865"/>
    <xdr:pic>
      <xdr:nvPicPr>
        <xdr:cNvPr id="1200" name="BExUBK0YZ5VYFY8TTITJGJU9S06A" hidden="1">
          <a:extLst>
            <a:ext uri="{FF2B5EF4-FFF2-40B4-BE49-F238E27FC236}">
              <a16:creationId xmlns:a16="http://schemas.microsoft.com/office/drawing/2014/main" id="{88E3DB9A-C121-4576-9208-D1C8EADB43B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118425" y="1216025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7</xdr:row>
      <xdr:rowOff>9525</xdr:rowOff>
    </xdr:from>
    <xdr:ext cx="44450" cy="62865"/>
    <xdr:pic>
      <xdr:nvPicPr>
        <xdr:cNvPr id="1201" name="BExUEZCSSJ7RN4J18I2NUIQR2FZS" hidden="1">
          <a:extLst>
            <a:ext uri="{FF2B5EF4-FFF2-40B4-BE49-F238E27FC236}">
              <a16:creationId xmlns:a16="http://schemas.microsoft.com/office/drawing/2014/main" id="{369D46A2-8653-422B-995B-3050318EB81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118425" y="1139825"/>
          <a:ext cx="44450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7</xdr:row>
      <xdr:rowOff>85725</xdr:rowOff>
    </xdr:from>
    <xdr:ext cx="44450" cy="62865"/>
    <xdr:pic>
      <xdr:nvPicPr>
        <xdr:cNvPr id="1202" name="BExS3JDQWF7U3F5JTEVOE16ASIYK" hidden="1">
          <a:extLst>
            <a:ext uri="{FF2B5EF4-FFF2-40B4-BE49-F238E27FC236}">
              <a16:creationId xmlns:a16="http://schemas.microsoft.com/office/drawing/2014/main" id="{D4BCD852-C508-43A7-8EA4-3AEE21A2952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118425" y="1216025"/>
          <a:ext cx="44450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3</xdr:row>
      <xdr:rowOff>9525</xdr:rowOff>
    </xdr:from>
    <xdr:ext cx="53975" cy="59690"/>
    <xdr:pic>
      <xdr:nvPicPr>
        <xdr:cNvPr id="1203" name="BEx1KD7H6UB1VYCJ7O61P562EIUY" descr="IQGV9140X0K0UPBL8OGU3I44J" hidden="1">
          <a:extLst>
            <a:ext uri="{FF2B5EF4-FFF2-40B4-BE49-F238E27FC236}">
              <a16:creationId xmlns:a16="http://schemas.microsoft.com/office/drawing/2014/main" id="{2057132B-6A5B-4DEC-BAC2-EF6C942E177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290000" y="492125"/>
          <a:ext cx="53975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3</xdr:row>
      <xdr:rowOff>85725</xdr:rowOff>
    </xdr:from>
    <xdr:ext cx="53975" cy="59690"/>
    <xdr:pic>
      <xdr:nvPicPr>
        <xdr:cNvPr id="1204" name="BEx5BJQWS6YWHH4ZMSUAMD641V6Y" descr="ZTMFMXCIQSECDX38ALEFHUB00" hidden="1">
          <a:extLst>
            <a:ext uri="{FF2B5EF4-FFF2-40B4-BE49-F238E27FC236}">
              <a16:creationId xmlns:a16="http://schemas.microsoft.com/office/drawing/2014/main" id="{F45EBBA4-6063-4C85-9821-1F021D4DDBC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290000" y="568325"/>
          <a:ext cx="53975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28</xdr:col>
      <xdr:colOff>0</xdr:colOff>
      <xdr:row>3</xdr:row>
      <xdr:rowOff>9525</xdr:rowOff>
    </xdr:from>
    <xdr:ext cx="44450" cy="59690"/>
    <xdr:pic>
      <xdr:nvPicPr>
        <xdr:cNvPr id="1205" name="BExVTO5Q8G2M7BPL4B2584LQS0R0" descr="OB6Q8NA4LZFE4GM9Y3V56BPMQ" hidden="1">
          <a:extLst>
            <a:ext uri="{FF2B5EF4-FFF2-40B4-BE49-F238E27FC236}">
              <a16:creationId xmlns:a16="http://schemas.microsoft.com/office/drawing/2014/main" id="{1036A327-07B7-462F-83E5-2517617800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290000" y="492125"/>
          <a:ext cx="44450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3</xdr:row>
      <xdr:rowOff>85725</xdr:rowOff>
    </xdr:from>
    <xdr:ext cx="44450" cy="59690"/>
    <xdr:pic>
      <xdr:nvPicPr>
        <xdr:cNvPr id="1206" name="BExIFSCLN1G86X78PFLTSMRP0US5" descr="9JK4SPV4DG7VTCZIILWHXQU5J" hidden="1">
          <a:extLst>
            <a:ext uri="{FF2B5EF4-FFF2-40B4-BE49-F238E27FC236}">
              <a16:creationId xmlns:a16="http://schemas.microsoft.com/office/drawing/2014/main" id="{D3DFDFC9-AA5C-4F14-9A50-A656337D628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290000" y="568325"/>
          <a:ext cx="44450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3</xdr:row>
      <xdr:rowOff>9525</xdr:rowOff>
    </xdr:from>
    <xdr:ext cx="53975" cy="59690"/>
    <xdr:pic>
      <xdr:nvPicPr>
        <xdr:cNvPr id="1207" name="BEx5AQZ4ETQ9LMY5EBWVH20Z7VXQ" hidden="1">
          <a:extLst>
            <a:ext uri="{FF2B5EF4-FFF2-40B4-BE49-F238E27FC236}">
              <a16:creationId xmlns:a16="http://schemas.microsoft.com/office/drawing/2014/main" id="{B2B384D1-F045-4CCE-8D15-2746ED0DEF3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290000" y="492125"/>
          <a:ext cx="53975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3</xdr:row>
      <xdr:rowOff>85725</xdr:rowOff>
    </xdr:from>
    <xdr:ext cx="53975" cy="59690"/>
    <xdr:pic>
      <xdr:nvPicPr>
        <xdr:cNvPr id="1208" name="BExUBK0YZ5VYFY8TTITJGJU9S06A" hidden="1">
          <a:extLst>
            <a:ext uri="{FF2B5EF4-FFF2-40B4-BE49-F238E27FC236}">
              <a16:creationId xmlns:a16="http://schemas.microsoft.com/office/drawing/2014/main" id="{02F9946F-BD6D-4CB3-9B82-4F165BBAA5B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290000" y="568325"/>
          <a:ext cx="53975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3</xdr:row>
      <xdr:rowOff>9525</xdr:rowOff>
    </xdr:from>
    <xdr:ext cx="47625" cy="59690"/>
    <xdr:pic>
      <xdr:nvPicPr>
        <xdr:cNvPr id="1209" name="BExUEZCSSJ7RN4J18I2NUIQR2FZS" hidden="1">
          <a:extLst>
            <a:ext uri="{FF2B5EF4-FFF2-40B4-BE49-F238E27FC236}">
              <a16:creationId xmlns:a16="http://schemas.microsoft.com/office/drawing/2014/main" id="{DE2E32E1-D653-4AED-8099-5501FA56541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290000" y="492125"/>
          <a:ext cx="47625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3</xdr:row>
      <xdr:rowOff>85725</xdr:rowOff>
    </xdr:from>
    <xdr:ext cx="47625" cy="59690"/>
    <xdr:pic>
      <xdr:nvPicPr>
        <xdr:cNvPr id="1210" name="BExS3JDQWF7U3F5JTEVOE16ASIYK" hidden="1">
          <a:extLst>
            <a:ext uri="{FF2B5EF4-FFF2-40B4-BE49-F238E27FC236}">
              <a16:creationId xmlns:a16="http://schemas.microsoft.com/office/drawing/2014/main" id="{CEF69402-3AA6-4039-B1E1-9D6421D22EF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290000" y="568325"/>
          <a:ext cx="47625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8</xdr:row>
      <xdr:rowOff>0</xdr:rowOff>
    </xdr:from>
    <xdr:ext cx="142240" cy="144508"/>
    <xdr:pic>
      <xdr:nvPicPr>
        <xdr:cNvPr id="1211" name="BExQ6YTFRCLM0PV07QEQSXQHLWD4" descr="Collapsed" hidden="1">
          <a:extLst>
            <a:ext uri="{FF2B5EF4-FFF2-40B4-BE49-F238E27FC236}">
              <a16:creationId xmlns:a16="http://schemas.microsoft.com/office/drawing/2014/main" id="{BA9F9B8B-F02C-42B2-A01F-9B2A0B3D732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290000" y="1295400"/>
          <a:ext cx="142240" cy="144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28</xdr:col>
      <xdr:colOff>0</xdr:colOff>
      <xdr:row>7</xdr:row>
      <xdr:rowOff>57150</xdr:rowOff>
    </xdr:from>
    <xdr:ext cx="142240" cy="138793"/>
    <xdr:pic>
      <xdr:nvPicPr>
        <xdr:cNvPr id="1212" name="BExH2RMY2HZEOQYF40YOMAYC0RSL" descr="Expanded" hidden="1">
          <a:extLst>
            <a:ext uri="{FF2B5EF4-FFF2-40B4-BE49-F238E27FC236}">
              <a16:creationId xmlns:a16="http://schemas.microsoft.com/office/drawing/2014/main" id="{E63C8CEA-91BA-4F1B-B128-0CFA0B2F72F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290000" y="1190625"/>
          <a:ext cx="142240" cy="1387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28</xdr:col>
      <xdr:colOff>0</xdr:colOff>
      <xdr:row>4</xdr:row>
      <xdr:rowOff>9525</xdr:rowOff>
    </xdr:from>
    <xdr:ext cx="53975" cy="62865"/>
    <xdr:pic>
      <xdr:nvPicPr>
        <xdr:cNvPr id="1213" name="BEx1KD7H6UB1VYCJ7O61P562EIUY" descr="IQGV9140X0K0UPBL8OGU3I44J" hidden="1">
          <a:extLst>
            <a:ext uri="{FF2B5EF4-FFF2-40B4-BE49-F238E27FC236}">
              <a16:creationId xmlns:a16="http://schemas.microsoft.com/office/drawing/2014/main" id="{66040E40-DAEB-4D58-83BC-E263601D56D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290000" y="654050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4</xdr:row>
      <xdr:rowOff>85725</xdr:rowOff>
    </xdr:from>
    <xdr:ext cx="53975" cy="62865"/>
    <xdr:pic>
      <xdr:nvPicPr>
        <xdr:cNvPr id="1214" name="BEx5BJQWS6YWHH4ZMSUAMD641V6Y" descr="ZTMFMXCIQSECDX38ALEFHUB00" hidden="1">
          <a:extLst>
            <a:ext uri="{FF2B5EF4-FFF2-40B4-BE49-F238E27FC236}">
              <a16:creationId xmlns:a16="http://schemas.microsoft.com/office/drawing/2014/main" id="{BE3A2493-9EA3-41DC-81C2-C8E2261FFA6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290000" y="730250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28</xdr:col>
      <xdr:colOff>0</xdr:colOff>
      <xdr:row>4</xdr:row>
      <xdr:rowOff>9525</xdr:rowOff>
    </xdr:from>
    <xdr:ext cx="47625" cy="62865"/>
    <xdr:pic>
      <xdr:nvPicPr>
        <xdr:cNvPr id="1215" name="BExVTO5Q8G2M7BPL4B2584LQS0R0" descr="OB6Q8NA4LZFE4GM9Y3V56BPMQ" hidden="1">
          <a:extLst>
            <a:ext uri="{FF2B5EF4-FFF2-40B4-BE49-F238E27FC236}">
              <a16:creationId xmlns:a16="http://schemas.microsoft.com/office/drawing/2014/main" id="{91FFCC62-B100-4C63-B290-3AFA2B89B58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290000" y="654050"/>
          <a:ext cx="4762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4</xdr:row>
      <xdr:rowOff>85725</xdr:rowOff>
    </xdr:from>
    <xdr:ext cx="47625" cy="62865"/>
    <xdr:pic>
      <xdr:nvPicPr>
        <xdr:cNvPr id="1216" name="BExIFSCLN1G86X78PFLTSMRP0US5" descr="9JK4SPV4DG7VTCZIILWHXQU5J" hidden="1">
          <a:extLst>
            <a:ext uri="{FF2B5EF4-FFF2-40B4-BE49-F238E27FC236}">
              <a16:creationId xmlns:a16="http://schemas.microsoft.com/office/drawing/2014/main" id="{441057DB-B452-4B7D-B9F6-E24927F4224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290000" y="730250"/>
          <a:ext cx="4762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4</xdr:row>
      <xdr:rowOff>9525</xdr:rowOff>
    </xdr:from>
    <xdr:ext cx="53975" cy="62865"/>
    <xdr:pic>
      <xdr:nvPicPr>
        <xdr:cNvPr id="1217" name="BEx5AQZ4ETQ9LMY5EBWVH20Z7VXQ" hidden="1">
          <a:extLst>
            <a:ext uri="{FF2B5EF4-FFF2-40B4-BE49-F238E27FC236}">
              <a16:creationId xmlns:a16="http://schemas.microsoft.com/office/drawing/2014/main" id="{81131739-3D8C-4B01-A753-422AF4F8451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290000" y="654050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4</xdr:row>
      <xdr:rowOff>85725</xdr:rowOff>
    </xdr:from>
    <xdr:ext cx="53975" cy="62865"/>
    <xdr:pic>
      <xdr:nvPicPr>
        <xdr:cNvPr id="1218" name="BExUBK0YZ5VYFY8TTITJGJU9S06A" hidden="1">
          <a:extLst>
            <a:ext uri="{FF2B5EF4-FFF2-40B4-BE49-F238E27FC236}">
              <a16:creationId xmlns:a16="http://schemas.microsoft.com/office/drawing/2014/main" id="{74CD0DE7-D07E-4ADB-808F-D5BD51DCA5A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290000" y="730250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4</xdr:row>
      <xdr:rowOff>9525</xdr:rowOff>
    </xdr:from>
    <xdr:ext cx="44450" cy="62865"/>
    <xdr:pic>
      <xdr:nvPicPr>
        <xdr:cNvPr id="1219" name="BExUEZCSSJ7RN4J18I2NUIQR2FZS" hidden="1">
          <a:extLst>
            <a:ext uri="{FF2B5EF4-FFF2-40B4-BE49-F238E27FC236}">
              <a16:creationId xmlns:a16="http://schemas.microsoft.com/office/drawing/2014/main" id="{89AB263E-70C8-4A37-871D-694E5124A8A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290000" y="654050"/>
          <a:ext cx="44450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4</xdr:row>
      <xdr:rowOff>85725</xdr:rowOff>
    </xdr:from>
    <xdr:ext cx="44450" cy="62865"/>
    <xdr:pic>
      <xdr:nvPicPr>
        <xdr:cNvPr id="1220" name="BExS3JDQWF7U3F5JTEVOE16ASIYK" hidden="1">
          <a:extLst>
            <a:ext uri="{FF2B5EF4-FFF2-40B4-BE49-F238E27FC236}">
              <a16:creationId xmlns:a16="http://schemas.microsoft.com/office/drawing/2014/main" id="{4CF298A1-87D8-4065-8339-9F0D2E22042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290000" y="730250"/>
          <a:ext cx="44450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5</xdr:row>
      <xdr:rowOff>9525</xdr:rowOff>
    </xdr:from>
    <xdr:ext cx="53975" cy="62865"/>
    <xdr:pic>
      <xdr:nvPicPr>
        <xdr:cNvPr id="1221" name="BEx1KD7H6UB1VYCJ7O61P562EIUY" descr="IQGV9140X0K0UPBL8OGU3I44J" hidden="1">
          <a:extLst>
            <a:ext uri="{FF2B5EF4-FFF2-40B4-BE49-F238E27FC236}">
              <a16:creationId xmlns:a16="http://schemas.microsoft.com/office/drawing/2014/main" id="{1566A597-602C-4DA3-A2DD-33FC08081A3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290000" y="815975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5</xdr:row>
      <xdr:rowOff>85725</xdr:rowOff>
    </xdr:from>
    <xdr:ext cx="53975" cy="62865"/>
    <xdr:pic>
      <xdr:nvPicPr>
        <xdr:cNvPr id="1222" name="BEx5BJQWS6YWHH4ZMSUAMD641V6Y" descr="ZTMFMXCIQSECDX38ALEFHUB00" hidden="1">
          <a:extLst>
            <a:ext uri="{FF2B5EF4-FFF2-40B4-BE49-F238E27FC236}">
              <a16:creationId xmlns:a16="http://schemas.microsoft.com/office/drawing/2014/main" id="{7C4F1C2E-EAF2-47DD-837E-D6EC31721B2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290000" y="892175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28</xdr:col>
      <xdr:colOff>0</xdr:colOff>
      <xdr:row>5</xdr:row>
      <xdr:rowOff>9525</xdr:rowOff>
    </xdr:from>
    <xdr:ext cx="47625" cy="62865"/>
    <xdr:pic>
      <xdr:nvPicPr>
        <xdr:cNvPr id="1223" name="BExVTO5Q8G2M7BPL4B2584LQS0R0" descr="OB6Q8NA4LZFE4GM9Y3V56BPMQ" hidden="1">
          <a:extLst>
            <a:ext uri="{FF2B5EF4-FFF2-40B4-BE49-F238E27FC236}">
              <a16:creationId xmlns:a16="http://schemas.microsoft.com/office/drawing/2014/main" id="{88DBDB1F-184A-4B06-BC5B-4FE26D39E04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290000" y="815975"/>
          <a:ext cx="4762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5</xdr:row>
      <xdr:rowOff>85725</xdr:rowOff>
    </xdr:from>
    <xdr:ext cx="47625" cy="62865"/>
    <xdr:pic>
      <xdr:nvPicPr>
        <xdr:cNvPr id="1224" name="BExIFSCLN1G86X78PFLTSMRP0US5" descr="9JK4SPV4DG7VTCZIILWHXQU5J" hidden="1">
          <a:extLst>
            <a:ext uri="{FF2B5EF4-FFF2-40B4-BE49-F238E27FC236}">
              <a16:creationId xmlns:a16="http://schemas.microsoft.com/office/drawing/2014/main" id="{FD725890-18F4-4FD2-91F5-1BBF2BD1A54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290000" y="892175"/>
          <a:ext cx="4762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5</xdr:row>
      <xdr:rowOff>9525</xdr:rowOff>
    </xdr:from>
    <xdr:ext cx="53975" cy="62865"/>
    <xdr:pic>
      <xdr:nvPicPr>
        <xdr:cNvPr id="1225" name="BEx5AQZ4ETQ9LMY5EBWVH20Z7VXQ" hidden="1">
          <a:extLst>
            <a:ext uri="{FF2B5EF4-FFF2-40B4-BE49-F238E27FC236}">
              <a16:creationId xmlns:a16="http://schemas.microsoft.com/office/drawing/2014/main" id="{18E31FBF-2FB8-491D-A6A0-40358C1F34E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290000" y="815975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5</xdr:row>
      <xdr:rowOff>85725</xdr:rowOff>
    </xdr:from>
    <xdr:ext cx="53975" cy="62865"/>
    <xdr:pic>
      <xdr:nvPicPr>
        <xdr:cNvPr id="1226" name="BExUBK0YZ5VYFY8TTITJGJU9S06A" hidden="1">
          <a:extLst>
            <a:ext uri="{FF2B5EF4-FFF2-40B4-BE49-F238E27FC236}">
              <a16:creationId xmlns:a16="http://schemas.microsoft.com/office/drawing/2014/main" id="{BAEC98B2-EA59-4822-81B4-57320B0F04A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290000" y="892175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5</xdr:row>
      <xdr:rowOff>9525</xdr:rowOff>
    </xdr:from>
    <xdr:ext cx="44450" cy="62865"/>
    <xdr:pic>
      <xdr:nvPicPr>
        <xdr:cNvPr id="1227" name="BExUEZCSSJ7RN4J18I2NUIQR2FZS" hidden="1">
          <a:extLst>
            <a:ext uri="{FF2B5EF4-FFF2-40B4-BE49-F238E27FC236}">
              <a16:creationId xmlns:a16="http://schemas.microsoft.com/office/drawing/2014/main" id="{B0CDF20A-AF57-4B7E-9387-D7858FE6970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290000" y="815975"/>
          <a:ext cx="44450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5</xdr:row>
      <xdr:rowOff>85725</xdr:rowOff>
    </xdr:from>
    <xdr:ext cx="44450" cy="62865"/>
    <xdr:pic>
      <xdr:nvPicPr>
        <xdr:cNvPr id="1228" name="BExS3JDQWF7U3F5JTEVOE16ASIYK" hidden="1">
          <a:extLst>
            <a:ext uri="{FF2B5EF4-FFF2-40B4-BE49-F238E27FC236}">
              <a16:creationId xmlns:a16="http://schemas.microsoft.com/office/drawing/2014/main" id="{326CEAB9-F592-4360-B6B1-F99B7A34DB3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290000" y="892175"/>
          <a:ext cx="44450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6</xdr:row>
      <xdr:rowOff>9525</xdr:rowOff>
    </xdr:from>
    <xdr:ext cx="53975" cy="62865"/>
    <xdr:pic>
      <xdr:nvPicPr>
        <xdr:cNvPr id="1229" name="BEx1KD7H6UB1VYCJ7O61P562EIUY" descr="IQGV9140X0K0UPBL8OGU3I44J" hidden="1">
          <a:extLst>
            <a:ext uri="{FF2B5EF4-FFF2-40B4-BE49-F238E27FC236}">
              <a16:creationId xmlns:a16="http://schemas.microsoft.com/office/drawing/2014/main" id="{4CF72649-11F5-48B3-AED9-7AC2D9C370D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290000" y="977900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6</xdr:row>
      <xdr:rowOff>85725</xdr:rowOff>
    </xdr:from>
    <xdr:ext cx="53975" cy="62865"/>
    <xdr:pic>
      <xdr:nvPicPr>
        <xdr:cNvPr id="1230" name="BEx5BJQWS6YWHH4ZMSUAMD641V6Y" descr="ZTMFMXCIQSECDX38ALEFHUB00" hidden="1">
          <a:extLst>
            <a:ext uri="{FF2B5EF4-FFF2-40B4-BE49-F238E27FC236}">
              <a16:creationId xmlns:a16="http://schemas.microsoft.com/office/drawing/2014/main" id="{024F9B97-BB6F-4102-8E69-0BD3D5D5238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290000" y="1054100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28</xdr:col>
      <xdr:colOff>0</xdr:colOff>
      <xdr:row>6</xdr:row>
      <xdr:rowOff>9525</xdr:rowOff>
    </xdr:from>
    <xdr:ext cx="47625" cy="62865"/>
    <xdr:pic>
      <xdr:nvPicPr>
        <xdr:cNvPr id="1231" name="BExVTO5Q8G2M7BPL4B2584LQS0R0" descr="OB6Q8NA4LZFE4GM9Y3V56BPMQ" hidden="1">
          <a:extLst>
            <a:ext uri="{FF2B5EF4-FFF2-40B4-BE49-F238E27FC236}">
              <a16:creationId xmlns:a16="http://schemas.microsoft.com/office/drawing/2014/main" id="{0F45F1BD-E993-40E1-A982-BCE8D150987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290000" y="977900"/>
          <a:ext cx="4762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6</xdr:row>
      <xdr:rowOff>85725</xdr:rowOff>
    </xdr:from>
    <xdr:ext cx="47625" cy="62865"/>
    <xdr:pic>
      <xdr:nvPicPr>
        <xdr:cNvPr id="1232" name="BExIFSCLN1G86X78PFLTSMRP0US5" descr="9JK4SPV4DG7VTCZIILWHXQU5J" hidden="1">
          <a:extLst>
            <a:ext uri="{FF2B5EF4-FFF2-40B4-BE49-F238E27FC236}">
              <a16:creationId xmlns:a16="http://schemas.microsoft.com/office/drawing/2014/main" id="{0503F2FC-1806-45AC-A8F4-652819BF4ED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290000" y="1054100"/>
          <a:ext cx="4762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6</xdr:row>
      <xdr:rowOff>9525</xdr:rowOff>
    </xdr:from>
    <xdr:ext cx="53975" cy="62865"/>
    <xdr:pic>
      <xdr:nvPicPr>
        <xdr:cNvPr id="1233" name="BEx5AQZ4ETQ9LMY5EBWVH20Z7VXQ" hidden="1">
          <a:extLst>
            <a:ext uri="{FF2B5EF4-FFF2-40B4-BE49-F238E27FC236}">
              <a16:creationId xmlns:a16="http://schemas.microsoft.com/office/drawing/2014/main" id="{EB01E4F6-64C2-454D-BB4D-0D2503D6AEC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290000" y="977900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6</xdr:row>
      <xdr:rowOff>85725</xdr:rowOff>
    </xdr:from>
    <xdr:ext cx="53975" cy="62865"/>
    <xdr:pic>
      <xdr:nvPicPr>
        <xdr:cNvPr id="1234" name="BExUBK0YZ5VYFY8TTITJGJU9S06A" hidden="1">
          <a:extLst>
            <a:ext uri="{FF2B5EF4-FFF2-40B4-BE49-F238E27FC236}">
              <a16:creationId xmlns:a16="http://schemas.microsoft.com/office/drawing/2014/main" id="{ECC87FBB-AE19-423B-A603-C908A180962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290000" y="1054100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6</xdr:row>
      <xdr:rowOff>9525</xdr:rowOff>
    </xdr:from>
    <xdr:ext cx="44450" cy="62865"/>
    <xdr:pic>
      <xdr:nvPicPr>
        <xdr:cNvPr id="1235" name="BExUEZCSSJ7RN4J18I2NUIQR2FZS" hidden="1">
          <a:extLst>
            <a:ext uri="{FF2B5EF4-FFF2-40B4-BE49-F238E27FC236}">
              <a16:creationId xmlns:a16="http://schemas.microsoft.com/office/drawing/2014/main" id="{C9192B1E-887A-48F2-A34D-E4B368870F8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290000" y="977900"/>
          <a:ext cx="44450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6</xdr:row>
      <xdr:rowOff>85725</xdr:rowOff>
    </xdr:from>
    <xdr:ext cx="44450" cy="62865"/>
    <xdr:pic>
      <xdr:nvPicPr>
        <xdr:cNvPr id="1236" name="BExS3JDQWF7U3F5JTEVOE16ASIYK" hidden="1">
          <a:extLst>
            <a:ext uri="{FF2B5EF4-FFF2-40B4-BE49-F238E27FC236}">
              <a16:creationId xmlns:a16="http://schemas.microsoft.com/office/drawing/2014/main" id="{E6571E71-1E57-4B02-9CCA-F63DB86C55F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290000" y="1054100"/>
          <a:ext cx="44450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7</xdr:row>
      <xdr:rowOff>9525</xdr:rowOff>
    </xdr:from>
    <xdr:ext cx="53975" cy="62865"/>
    <xdr:pic>
      <xdr:nvPicPr>
        <xdr:cNvPr id="1237" name="BEx1KD7H6UB1VYCJ7O61P562EIUY" descr="IQGV9140X0K0UPBL8OGU3I44J" hidden="1">
          <a:extLst>
            <a:ext uri="{FF2B5EF4-FFF2-40B4-BE49-F238E27FC236}">
              <a16:creationId xmlns:a16="http://schemas.microsoft.com/office/drawing/2014/main" id="{C1232AE1-9052-42B9-8A9B-D778AC633E1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290000" y="1139825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7</xdr:row>
      <xdr:rowOff>85725</xdr:rowOff>
    </xdr:from>
    <xdr:ext cx="53975" cy="62865"/>
    <xdr:pic>
      <xdr:nvPicPr>
        <xdr:cNvPr id="1238" name="BEx5BJQWS6YWHH4ZMSUAMD641V6Y" descr="ZTMFMXCIQSECDX38ALEFHUB00" hidden="1">
          <a:extLst>
            <a:ext uri="{FF2B5EF4-FFF2-40B4-BE49-F238E27FC236}">
              <a16:creationId xmlns:a16="http://schemas.microsoft.com/office/drawing/2014/main" id="{420CE9B6-917A-445F-811A-2BC5111C76D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290000" y="1216025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28</xdr:col>
      <xdr:colOff>0</xdr:colOff>
      <xdr:row>7</xdr:row>
      <xdr:rowOff>9525</xdr:rowOff>
    </xdr:from>
    <xdr:ext cx="47625" cy="62865"/>
    <xdr:pic>
      <xdr:nvPicPr>
        <xdr:cNvPr id="1239" name="BExVTO5Q8G2M7BPL4B2584LQS0R0" descr="OB6Q8NA4LZFE4GM9Y3V56BPMQ" hidden="1">
          <a:extLst>
            <a:ext uri="{FF2B5EF4-FFF2-40B4-BE49-F238E27FC236}">
              <a16:creationId xmlns:a16="http://schemas.microsoft.com/office/drawing/2014/main" id="{B1C3C17C-D2E5-4CEF-A615-AC80B3C99B4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290000" y="1139825"/>
          <a:ext cx="4762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7</xdr:row>
      <xdr:rowOff>85725</xdr:rowOff>
    </xdr:from>
    <xdr:ext cx="47625" cy="62865"/>
    <xdr:pic>
      <xdr:nvPicPr>
        <xdr:cNvPr id="1240" name="BExIFSCLN1G86X78PFLTSMRP0US5" descr="9JK4SPV4DG7VTCZIILWHXQU5J" hidden="1">
          <a:extLst>
            <a:ext uri="{FF2B5EF4-FFF2-40B4-BE49-F238E27FC236}">
              <a16:creationId xmlns:a16="http://schemas.microsoft.com/office/drawing/2014/main" id="{E5B335A8-A108-4B3A-A411-2655AD04D0F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290000" y="1216025"/>
          <a:ext cx="4762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7</xdr:row>
      <xdr:rowOff>9525</xdr:rowOff>
    </xdr:from>
    <xdr:ext cx="53975" cy="62865"/>
    <xdr:pic>
      <xdr:nvPicPr>
        <xdr:cNvPr id="1241" name="BEx5AQZ4ETQ9LMY5EBWVH20Z7VXQ" hidden="1">
          <a:extLst>
            <a:ext uri="{FF2B5EF4-FFF2-40B4-BE49-F238E27FC236}">
              <a16:creationId xmlns:a16="http://schemas.microsoft.com/office/drawing/2014/main" id="{63989580-ABA1-4C32-AC7B-D91CC6854AE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290000" y="1139825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7</xdr:row>
      <xdr:rowOff>85725</xdr:rowOff>
    </xdr:from>
    <xdr:ext cx="53975" cy="62865"/>
    <xdr:pic>
      <xdr:nvPicPr>
        <xdr:cNvPr id="1242" name="BExUBK0YZ5VYFY8TTITJGJU9S06A" hidden="1">
          <a:extLst>
            <a:ext uri="{FF2B5EF4-FFF2-40B4-BE49-F238E27FC236}">
              <a16:creationId xmlns:a16="http://schemas.microsoft.com/office/drawing/2014/main" id="{FE63E9EF-7524-4AD6-8DF2-A140F160C92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290000" y="1216025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7</xdr:row>
      <xdr:rowOff>9525</xdr:rowOff>
    </xdr:from>
    <xdr:ext cx="44450" cy="62865"/>
    <xdr:pic>
      <xdr:nvPicPr>
        <xdr:cNvPr id="1243" name="BExUEZCSSJ7RN4J18I2NUIQR2FZS" hidden="1">
          <a:extLst>
            <a:ext uri="{FF2B5EF4-FFF2-40B4-BE49-F238E27FC236}">
              <a16:creationId xmlns:a16="http://schemas.microsoft.com/office/drawing/2014/main" id="{BA66D559-3076-43B5-8A86-38570AD6B45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290000" y="1139825"/>
          <a:ext cx="44450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7</xdr:row>
      <xdr:rowOff>85725</xdr:rowOff>
    </xdr:from>
    <xdr:ext cx="44450" cy="62865"/>
    <xdr:pic>
      <xdr:nvPicPr>
        <xdr:cNvPr id="1244" name="BExS3JDQWF7U3F5JTEVOE16ASIYK" hidden="1">
          <a:extLst>
            <a:ext uri="{FF2B5EF4-FFF2-40B4-BE49-F238E27FC236}">
              <a16:creationId xmlns:a16="http://schemas.microsoft.com/office/drawing/2014/main" id="{9FD2338D-E992-4724-9FCC-A47101473FA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290000" y="1216025"/>
          <a:ext cx="44450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3</xdr:row>
      <xdr:rowOff>9525</xdr:rowOff>
    </xdr:from>
    <xdr:ext cx="53975" cy="59690"/>
    <xdr:pic>
      <xdr:nvPicPr>
        <xdr:cNvPr id="1245" name="BEx1KD7H6UB1VYCJ7O61P562EIUY" descr="IQGV9140X0K0UPBL8OGU3I44J" hidden="1">
          <a:extLst>
            <a:ext uri="{FF2B5EF4-FFF2-40B4-BE49-F238E27FC236}">
              <a16:creationId xmlns:a16="http://schemas.microsoft.com/office/drawing/2014/main" id="{37C29D79-23B3-4345-B7F4-5870F05DB57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461575" y="492125"/>
          <a:ext cx="53975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3</xdr:row>
      <xdr:rowOff>85725</xdr:rowOff>
    </xdr:from>
    <xdr:ext cx="53975" cy="59690"/>
    <xdr:pic>
      <xdr:nvPicPr>
        <xdr:cNvPr id="1246" name="BEx5BJQWS6YWHH4ZMSUAMD641V6Y" descr="ZTMFMXCIQSECDX38ALEFHUB00" hidden="1">
          <a:extLst>
            <a:ext uri="{FF2B5EF4-FFF2-40B4-BE49-F238E27FC236}">
              <a16:creationId xmlns:a16="http://schemas.microsoft.com/office/drawing/2014/main" id="{3C976FB5-68E4-4F9E-B0AF-63F18CCB76E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461575" y="568325"/>
          <a:ext cx="53975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28</xdr:col>
      <xdr:colOff>0</xdr:colOff>
      <xdr:row>3</xdr:row>
      <xdr:rowOff>9525</xdr:rowOff>
    </xdr:from>
    <xdr:ext cx="44450" cy="59690"/>
    <xdr:pic>
      <xdr:nvPicPr>
        <xdr:cNvPr id="1247" name="BExVTO5Q8G2M7BPL4B2584LQS0R0" descr="OB6Q8NA4LZFE4GM9Y3V56BPMQ" hidden="1">
          <a:extLst>
            <a:ext uri="{FF2B5EF4-FFF2-40B4-BE49-F238E27FC236}">
              <a16:creationId xmlns:a16="http://schemas.microsoft.com/office/drawing/2014/main" id="{58E295A0-1421-43CA-9BEE-5D2F41F6D8E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461575" y="492125"/>
          <a:ext cx="44450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3</xdr:row>
      <xdr:rowOff>85725</xdr:rowOff>
    </xdr:from>
    <xdr:ext cx="44450" cy="59690"/>
    <xdr:pic>
      <xdr:nvPicPr>
        <xdr:cNvPr id="1248" name="BExIFSCLN1G86X78PFLTSMRP0US5" descr="9JK4SPV4DG7VTCZIILWHXQU5J" hidden="1">
          <a:extLst>
            <a:ext uri="{FF2B5EF4-FFF2-40B4-BE49-F238E27FC236}">
              <a16:creationId xmlns:a16="http://schemas.microsoft.com/office/drawing/2014/main" id="{D549A523-4467-46F1-834D-D85FD787648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461575" y="568325"/>
          <a:ext cx="44450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3</xdr:row>
      <xdr:rowOff>9525</xdr:rowOff>
    </xdr:from>
    <xdr:ext cx="53975" cy="59690"/>
    <xdr:pic>
      <xdr:nvPicPr>
        <xdr:cNvPr id="1249" name="BEx5AQZ4ETQ9LMY5EBWVH20Z7VXQ" hidden="1">
          <a:extLst>
            <a:ext uri="{FF2B5EF4-FFF2-40B4-BE49-F238E27FC236}">
              <a16:creationId xmlns:a16="http://schemas.microsoft.com/office/drawing/2014/main" id="{3F3A0A02-E6FA-4080-BFC9-AFD078D6A45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461575" y="492125"/>
          <a:ext cx="53975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3</xdr:row>
      <xdr:rowOff>85725</xdr:rowOff>
    </xdr:from>
    <xdr:ext cx="53975" cy="59690"/>
    <xdr:pic>
      <xdr:nvPicPr>
        <xdr:cNvPr id="1250" name="BExUBK0YZ5VYFY8TTITJGJU9S06A" hidden="1">
          <a:extLst>
            <a:ext uri="{FF2B5EF4-FFF2-40B4-BE49-F238E27FC236}">
              <a16:creationId xmlns:a16="http://schemas.microsoft.com/office/drawing/2014/main" id="{EDF13669-06DE-4544-9AD7-EEDC4CFFF42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461575" y="568325"/>
          <a:ext cx="53975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3</xdr:row>
      <xdr:rowOff>9525</xdr:rowOff>
    </xdr:from>
    <xdr:ext cx="47625" cy="59690"/>
    <xdr:pic>
      <xdr:nvPicPr>
        <xdr:cNvPr id="1251" name="BExUEZCSSJ7RN4J18I2NUIQR2FZS" hidden="1">
          <a:extLst>
            <a:ext uri="{FF2B5EF4-FFF2-40B4-BE49-F238E27FC236}">
              <a16:creationId xmlns:a16="http://schemas.microsoft.com/office/drawing/2014/main" id="{B43BA141-CDE2-4F81-9680-7BEB041BF4F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461575" y="492125"/>
          <a:ext cx="47625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3</xdr:row>
      <xdr:rowOff>85725</xdr:rowOff>
    </xdr:from>
    <xdr:ext cx="47625" cy="59690"/>
    <xdr:pic>
      <xdr:nvPicPr>
        <xdr:cNvPr id="1252" name="BExS3JDQWF7U3F5JTEVOE16ASIYK" hidden="1">
          <a:extLst>
            <a:ext uri="{FF2B5EF4-FFF2-40B4-BE49-F238E27FC236}">
              <a16:creationId xmlns:a16="http://schemas.microsoft.com/office/drawing/2014/main" id="{D24A18DD-E327-43D1-9217-C6FD61362AD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461575" y="568325"/>
          <a:ext cx="47625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8</xdr:row>
      <xdr:rowOff>0</xdr:rowOff>
    </xdr:from>
    <xdr:ext cx="142240" cy="144508"/>
    <xdr:pic>
      <xdr:nvPicPr>
        <xdr:cNvPr id="1253" name="BExQ6YTFRCLM0PV07QEQSXQHLWD4" descr="Collapsed" hidden="1">
          <a:extLst>
            <a:ext uri="{FF2B5EF4-FFF2-40B4-BE49-F238E27FC236}">
              <a16:creationId xmlns:a16="http://schemas.microsoft.com/office/drawing/2014/main" id="{8D8A8229-D00D-47B2-95E3-0FEA8230BE5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461575" y="1295400"/>
          <a:ext cx="142240" cy="144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28</xdr:col>
      <xdr:colOff>0</xdr:colOff>
      <xdr:row>7</xdr:row>
      <xdr:rowOff>57150</xdr:rowOff>
    </xdr:from>
    <xdr:ext cx="142240" cy="138793"/>
    <xdr:pic>
      <xdr:nvPicPr>
        <xdr:cNvPr id="1254" name="BExH2RMY2HZEOQYF40YOMAYC0RSL" descr="Expanded" hidden="1">
          <a:extLst>
            <a:ext uri="{FF2B5EF4-FFF2-40B4-BE49-F238E27FC236}">
              <a16:creationId xmlns:a16="http://schemas.microsoft.com/office/drawing/2014/main" id="{90CFC455-3EBA-4843-BDF1-424B66657DF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461575" y="1190625"/>
          <a:ext cx="142240" cy="1387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28</xdr:col>
      <xdr:colOff>0</xdr:colOff>
      <xdr:row>4</xdr:row>
      <xdr:rowOff>9525</xdr:rowOff>
    </xdr:from>
    <xdr:ext cx="53975" cy="62865"/>
    <xdr:pic>
      <xdr:nvPicPr>
        <xdr:cNvPr id="1255" name="BEx1KD7H6UB1VYCJ7O61P562EIUY" descr="IQGV9140X0K0UPBL8OGU3I44J" hidden="1">
          <a:extLst>
            <a:ext uri="{FF2B5EF4-FFF2-40B4-BE49-F238E27FC236}">
              <a16:creationId xmlns:a16="http://schemas.microsoft.com/office/drawing/2014/main" id="{1F11F4F5-C919-4F45-81EB-DDE24D3FB1C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461575" y="654050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4</xdr:row>
      <xdr:rowOff>85725</xdr:rowOff>
    </xdr:from>
    <xdr:ext cx="53975" cy="62865"/>
    <xdr:pic>
      <xdr:nvPicPr>
        <xdr:cNvPr id="1256" name="BEx5BJQWS6YWHH4ZMSUAMD641V6Y" descr="ZTMFMXCIQSECDX38ALEFHUB00" hidden="1">
          <a:extLst>
            <a:ext uri="{FF2B5EF4-FFF2-40B4-BE49-F238E27FC236}">
              <a16:creationId xmlns:a16="http://schemas.microsoft.com/office/drawing/2014/main" id="{A5826A3B-7639-45DC-BCF0-94CDE4F435A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461575" y="730250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28</xdr:col>
      <xdr:colOff>0</xdr:colOff>
      <xdr:row>4</xdr:row>
      <xdr:rowOff>9525</xdr:rowOff>
    </xdr:from>
    <xdr:ext cx="47625" cy="62865"/>
    <xdr:pic>
      <xdr:nvPicPr>
        <xdr:cNvPr id="1257" name="BExVTO5Q8G2M7BPL4B2584LQS0R0" descr="OB6Q8NA4LZFE4GM9Y3V56BPMQ" hidden="1">
          <a:extLst>
            <a:ext uri="{FF2B5EF4-FFF2-40B4-BE49-F238E27FC236}">
              <a16:creationId xmlns:a16="http://schemas.microsoft.com/office/drawing/2014/main" id="{F4ADCF14-49E8-433D-8C6F-373D1783FA2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461575" y="654050"/>
          <a:ext cx="4762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4</xdr:row>
      <xdr:rowOff>85725</xdr:rowOff>
    </xdr:from>
    <xdr:ext cx="47625" cy="62865"/>
    <xdr:pic>
      <xdr:nvPicPr>
        <xdr:cNvPr id="1258" name="BExIFSCLN1G86X78PFLTSMRP0US5" descr="9JK4SPV4DG7VTCZIILWHXQU5J" hidden="1">
          <a:extLst>
            <a:ext uri="{FF2B5EF4-FFF2-40B4-BE49-F238E27FC236}">
              <a16:creationId xmlns:a16="http://schemas.microsoft.com/office/drawing/2014/main" id="{B16233E0-3A1B-4360-A14E-9E812C9E60A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461575" y="730250"/>
          <a:ext cx="4762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4</xdr:row>
      <xdr:rowOff>9525</xdr:rowOff>
    </xdr:from>
    <xdr:ext cx="53975" cy="62865"/>
    <xdr:pic>
      <xdr:nvPicPr>
        <xdr:cNvPr id="1259" name="BEx5AQZ4ETQ9LMY5EBWVH20Z7VXQ" hidden="1">
          <a:extLst>
            <a:ext uri="{FF2B5EF4-FFF2-40B4-BE49-F238E27FC236}">
              <a16:creationId xmlns:a16="http://schemas.microsoft.com/office/drawing/2014/main" id="{098E64E6-C9FF-498B-898A-695AB390624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461575" y="654050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4</xdr:row>
      <xdr:rowOff>85725</xdr:rowOff>
    </xdr:from>
    <xdr:ext cx="53975" cy="62865"/>
    <xdr:pic>
      <xdr:nvPicPr>
        <xdr:cNvPr id="1260" name="BExUBK0YZ5VYFY8TTITJGJU9S06A" hidden="1">
          <a:extLst>
            <a:ext uri="{FF2B5EF4-FFF2-40B4-BE49-F238E27FC236}">
              <a16:creationId xmlns:a16="http://schemas.microsoft.com/office/drawing/2014/main" id="{E3002EF0-7447-4E77-89E3-7A3591141FF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461575" y="730250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4</xdr:row>
      <xdr:rowOff>9525</xdr:rowOff>
    </xdr:from>
    <xdr:ext cx="44450" cy="62865"/>
    <xdr:pic>
      <xdr:nvPicPr>
        <xdr:cNvPr id="1261" name="BExUEZCSSJ7RN4J18I2NUIQR2FZS" hidden="1">
          <a:extLst>
            <a:ext uri="{FF2B5EF4-FFF2-40B4-BE49-F238E27FC236}">
              <a16:creationId xmlns:a16="http://schemas.microsoft.com/office/drawing/2014/main" id="{E13E561B-C743-4A20-83F0-63B388B4DFF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461575" y="654050"/>
          <a:ext cx="44450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4</xdr:row>
      <xdr:rowOff>85725</xdr:rowOff>
    </xdr:from>
    <xdr:ext cx="44450" cy="62865"/>
    <xdr:pic>
      <xdr:nvPicPr>
        <xdr:cNvPr id="1262" name="BExS3JDQWF7U3F5JTEVOE16ASIYK" hidden="1">
          <a:extLst>
            <a:ext uri="{FF2B5EF4-FFF2-40B4-BE49-F238E27FC236}">
              <a16:creationId xmlns:a16="http://schemas.microsoft.com/office/drawing/2014/main" id="{DBB3CDB0-98FB-4607-A0BB-F8306E72139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461575" y="730250"/>
          <a:ext cx="44450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5</xdr:row>
      <xdr:rowOff>9525</xdr:rowOff>
    </xdr:from>
    <xdr:ext cx="53975" cy="62865"/>
    <xdr:pic>
      <xdr:nvPicPr>
        <xdr:cNvPr id="1263" name="BEx1KD7H6UB1VYCJ7O61P562EIUY" descr="IQGV9140X0K0UPBL8OGU3I44J" hidden="1">
          <a:extLst>
            <a:ext uri="{FF2B5EF4-FFF2-40B4-BE49-F238E27FC236}">
              <a16:creationId xmlns:a16="http://schemas.microsoft.com/office/drawing/2014/main" id="{D777D580-4273-4838-AEA1-B57E1490FE1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461575" y="815975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5</xdr:row>
      <xdr:rowOff>85725</xdr:rowOff>
    </xdr:from>
    <xdr:ext cx="53975" cy="62865"/>
    <xdr:pic>
      <xdr:nvPicPr>
        <xdr:cNvPr id="1264" name="BEx5BJQWS6YWHH4ZMSUAMD641V6Y" descr="ZTMFMXCIQSECDX38ALEFHUB00" hidden="1">
          <a:extLst>
            <a:ext uri="{FF2B5EF4-FFF2-40B4-BE49-F238E27FC236}">
              <a16:creationId xmlns:a16="http://schemas.microsoft.com/office/drawing/2014/main" id="{D3603EA0-403C-4DF2-8DDD-C3DA82C4F51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461575" y="892175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28</xdr:col>
      <xdr:colOff>0</xdr:colOff>
      <xdr:row>5</xdr:row>
      <xdr:rowOff>9525</xdr:rowOff>
    </xdr:from>
    <xdr:ext cx="47625" cy="62865"/>
    <xdr:pic>
      <xdr:nvPicPr>
        <xdr:cNvPr id="1265" name="BExVTO5Q8G2M7BPL4B2584LQS0R0" descr="OB6Q8NA4LZFE4GM9Y3V56BPMQ" hidden="1">
          <a:extLst>
            <a:ext uri="{FF2B5EF4-FFF2-40B4-BE49-F238E27FC236}">
              <a16:creationId xmlns:a16="http://schemas.microsoft.com/office/drawing/2014/main" id="{D64CCE59-5978-4BDE-B9AD-BE76A5BDB44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461575" y="815975"/>
          <a:ext cx="4762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5</xdr:row>
      <xdr:rowOff>85725</xdr:rowOff>
    </xdr:from>
    <xdr:ext cx="47625" cy="62865"/>
    <xdr:pic>
      <xdr:nvPicPr>
        <xdr:cNvPr id="1266" name="BExIFSCLN1G86X78PFLTSMRP0US5" descr="9JK4SPV4DG7VTCZIILWHXQU5J" hidden="1">
          <a:extLst>
            <a:ext uri="{FF2B5EF4-FFF2-40B4-BE49-F238E27FC236}">
              <a16:creationId xmlns:a16="http://schemas.microsoft.com/office/drawing/2014/main" id="{F42E57CD-9DCD-4838-A1E2-3BAEDA02314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461575" y="892175"/>
          <a:ext cx="4762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5</xdr:row>
      <xdr:rowOff>9525</xdr:rowOff>
    </xdr:from>
    <xdr:ext cx="53975" cy="62865"/>
    <xdr:pic>
      <xdr:nvPicPr>
        <xdr:cNvPr id="1267" name="BEx5AQZ4ETQ9LMY5EBWVH20Z7VXQ" hidden="1">
          <a:extLst>
            <a:ext uri="{FF2B5EF4-FFF2-40B4-BE49-F238E27FC236}">
              <a16:creationId xmlns:a16="http://schemas.microsoft.com/office/drawing/2014/main" id="{C043FA89-AF11-4FB7-970D-9BB7E3E8C24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461575" y="815975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5</xdr:row>
      <xdr:rowOff>85725</xdr:rowOff>
    </xdr:from>
    <xdr:ext cx="53975" cy="62865"/>
    <xdr:pic>
      <xdr:nvPicPr>
        <xdr:cNvPr id="1268" name="BExUBK0YZ5VYFY8TTITJGJU9S06A" hidden="1">
          <a:extLst>
            <a:ext uri="{FF2B5EF4-FFF2-40B4-BE49-F238E27FC236}">
              <a16:creationId xmlns:a16="http://schemas.microsoft.com/office/drawing/2014/main" id="{142235C7-A31E-49B7-8E1B-5CD87B729E4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461575" y="892175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5</xdr:row>
      <xdr:rowOff>9525</xdr:rowOff>
    </xdr:from>
    <xdr:ext cx="44450" cy="62865"/>
    <xdr:pic>
      <xdr:nvPicPr>
        <xdr:cNvPr id="1269" name="BExUEZCSSJ7RN4J18I2NUIQR2FZS" hidden="1">
          <a:extLst>
            <a:ext uri="{FF2B5EF4-FFF2-40B4-BE49-F238E27FC236}">
              <a16:creationId xmlns:a16="http://schemas.microsoft.com/office/drawing/2014/main" id="{02295923-7C46-4435-90A3-F17622B80B3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461575" y="815975"/>
          <a:ext cx="44450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5</xdr:row>
      <xdr:rowOff>85725</xdr:rowOff>
    </xdr:from>
    <xdr:ext cx="44450" cy="62865"/>
    <xdr:pic>
      <xdr:nvPicPr>
        <xdr:cNvPr id="1270" name="BExS3JDQWF7U3F5JTEVOE16ASIYK" hidden="1">
          <a:extLst>
            <a:ext uri="{FF2B5EF4-FFF2-40B4-BE49-F238E27FC236}">
              <a16:creationId xmlns:a16="http://schemas.microsoft.com/office/drawing/2014/main" id="{D24507B8-D9D1-4BA4-AC36-447A02E913E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461575" y="892175"/>
          <a:ext cx="44450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6</xdr:row>
      <xdr:rowOff>9525</xdr:rowOff>
    </xdr:from>
    <xdr:ext cx="53975" cy="62865"/>
    <xdr:pic>
      <xdr:nvPicPr>
        <xdr:cNvPr id="1271" name="BEx1KD7H6UB1VYCJ7O61P562EIUY" descr="IQGV9140X0K0UPBL8OGU3I44J" hidden="1">
          <a:extLst>
            <a:ext uri="{FF2B5EF4-FFF2-40B4-BE49-F238E27FC236}">
              <a16:creationId xmlns:a16="http://schemas.microsoft.com/office/drawing/2014/main" id="{EF77D326-273E-4572-B4E0-B107361411D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461575" y="977900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6</xdr:row>
      <xdr:rowOff>85725</xdr:rowOff>
    </xdr:from>
    <xdr:ext cx="53975" cy="62865"/>
    <xdr:pic>
      <xdr:nvPicPr>
        <xdr:cNvPr id="1272" name="BEx5BJQWS6YWHH4ZMSUAMD641V6Y" descr="ZTMFMXCIQSECDX38ALEFHUB00" hidden="1">
          <a:extLst>
            <a:ext uri="{FF2B5EF4-FFF2-40B4-BE49-F238E27FC236}">
              <a16:creationId xmlns:a16="http://schemas.microsoft.com/office/drawing/2014/main" id="{C78F9966-EA50-4F82-866C-F9BE3702774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461575" y="1054100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28</xdr:col>
      <xdr:colOff>0</xdr:colOff>
      <xdr:row>6</xdr:row>
      <xdr:rowOff>9525</xdr:rowOff>
    </xdr:from>
    <xdr:ext cx="47625" cy="62865"/>
    <xdr:pic>
      <xdr:nvPicPr>
        <xdr:cNvPr id="1273" name="BExVTO5Q8G2M7BPL4B2584LQS0R0" descr="OB6Q8NA4LZFE4GM9Y3V56BPMQ" hidden="1">
          <a:extLst>
            <a:ext uri="{FF2B5EF4-FFF2-40B4-BE49-F238E27FC236}">
              <a16:creationId xmlns:a16="http://schemas.microsoft.com/office/drawing/2014/main" id="{3ECD0A2D-1DA7-4DC4-90FF-4E61A1DEF35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461575" y="977900"/>
          <a:ext cx="4762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6</xdr:row>
      <xdr:rowOff>85725</xdr:rowOff>
    </xdr:from>
    <xdr:ext cx="47625" cy="62865"/>
    <xdr:pic>
      <xdr:nvPicPr>
        <xdr:cNvPr id="1274" name="BExIFSCLN1G86X78PFLTSMRP0US5" descr="9JK4SPV4DG7VTCZIILWHXQU5J" hidden="1">
          <a:extLst>
            <a:ext uri="{FF2B5EF4-FFF2-40B4-BE49-F238E27FC236}">
              <a16:creationId xmlns:a16="http://schemas.microsoft.com/office/drawing/2014/main" id="{C69CB5C9-8E00-4D24-863F-9C69BEF65E7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461575" y="1054100"/>
          <a:ext cx="4762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6</xdr:row>
      <xdr:rowOff>9525</xdr:rowOff>
    </xdr:from>
    <xdr:ext cx="53975" cy="62865"/>
    <xdr:pic>
      <xdr:nvPicPr>
        <xdr:cNvPr id="1275" name="BEx5AQZ4ETQ9LMY5EBWVH20Z7VXQ" hidden="1">
          <a:extLst>
            <a:ext uri="{FF2B5EF4-FFF2-40B4-BE49-F238E27FC236}">
              <a16:creationId xmlns:a16="http://schemas.microsoft.com/office/drawing/2014/main" id="{9EF357C2-7B90-49A1-BDC5-FFF6FD1D8DE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461575" y="977900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6</xdr:row>
      <xdr:rowOff>85725</xdr:rowOff>
    </xdr:from>
    <xdr:ext cx="53975" cy="62865"/>
    <xdr:pic>
      <xdr:nvPicPr>
        <xdr:cNvPr id="1276" name="BExUBK0YZ5VYFY8TTITJGJU9S06A" hidden="1">
          <a:extLst>
            <a:ext uri="{FF2B5EF4-FFF2-40B4-BE49-F238E27FC236}">
              <a16:creationId xmlns:a16="http://schemas.microsoft.com/office/drawing/2014/main" id="{CEE1F80A-02AF-4D8F-BBF4-7490FA2C44E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461575" y="1054100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6</xdr:row>
      <xdr:rowOff>9525</xdr:rowOff>
    </xdr:from>
    <xdr:ext cx="44450" cy="62865"/>
    <xdr:pic>
      <xdr:nvPicPr>
        <xdr:cNvPr id="1277" name="BExUEZCSSJ7RN4J18I2NUIQR2FZS" hidden="1">
          <a:extLst>
            <a:ext uri="{FF2B5EF4-FFF2-40B4-BE49-F238E27FC236}">
              <a16:creationId xmlns:a16="http://schemas.microsoft.com/office/drawing/2014/main" id="{92EA74AD-793D-42A0-BF13-F68ADD148FE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461575" y="977900"/>
          <a:ext cx="44450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6</xdr:row>
      <xdr:rowOff>85725</xdr:rowOff>
    </xdr:from>
    <xdr:ext cx="44450" cy="62865"/>
    <xdr:pic>
      <xdr:nvPicPr>
        <xdr:cNvPr id="1278" name="BExS3JDQWF7U3F5JTEVOE16ASIYK" hidden="1">
          <a:extLst>
            <a:ext uri="{FF2B5EF4-FFF2-40B4-BE49-F238E27FC236}">
              <a16:creationId xmlns:a16="http://schemas.microsoft.com/office/drawing/2014/main" id="{613A109B-6985-45DE-8305-E2C1D593D3F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461575" y="1054100"/>
          <a:ext cx="44450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7</xdr:row>
      <xdr:rowOff>9525</xdr:rowOff>
    </xdr:from>
    <xdr:ext cx="53975" cy="62865"/>
    <xdr:pic>
      <xdr:nvPicPr>
        <xdr:cNvPr id="1279" name="BEx1KD7H6UB1VYCJ7O61P562EIUY" descr="IQGV9140X0K0UPBL8OGU3I44J" hidden="1">
          <a:extLst>
            <a:ext uri="{FF2B5EF4-FFF2-40B4-BE49-F238E27FC236}">
              <a16:creationId xmlns:a16="http://schemas.microsoft.com/office/drawing/2014/main" id="{C4FAF419-9CC1-450B-9FF6-F95A16137D9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461575" y="1139825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7</xdr:row>
      <xdr:rowOff>85725</xdr:rowOff>
    </xdr:from>
    <xdr:ext cx="53975" cy="62865"/>
    <xdr:pic>
      <xdr:nvPicPr>
        <xdr:cNvPr id="1280" name="BEx5BJQWS6YWHH4ZMSUAMD641V6Y" descr="ZTMFMXCIQSECDX38ALEFHUB00" hidden="1">
          <a:extLst>
            <a:ext uri="{FF2B5EF4-FFF2-40B4-BE49-F238E27FC236}">
              <a16:creationId xmlns:a16="http://schemas.microsoft.com/office/drawing/2014/main" id="{E7C85358-C00B-4B06-8401-6F8162221CA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461575" y="1216025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28</xdr:col>
      <xdr:colOff>0</xdr:colOff>
      <xdr:row>7</xdr:row>
      <xdr:rowOff>9525</xdr:rowOff>
    </xdr:from>
    <xdr:ext cx="47625" cy="62865"/>
    <xdr:pic>
      <xdr:nvPicPr>
        <xdr:cNvPr id="1281" name="BExVTO5Q8G2M7BPL4B2584LQS0R0" descr="OB6Q8NA4LZFE4GM9Y3V56BPMQ" hidden="1">
          <a:extLst>
            <a:ext uri="{FF2B5EF4-FFF2-40B4-BE49-F238E27FC236}">
              <a16:creationId xmlns:a16="http://schemas.microsoft.com/office/drawing/2014/main" id="{630AC799-E253-4B84-BA79-C12A00D4080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461575" y="1139825"/>
          <a:ext cx="4762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7</xdr:row>
      <xdr:rowOff>85725</xdr:rowOff>
    </xdr:from>
    <xdr:ext cx="47625" cy="62865"/>
    <xdr:pic>
      <xdr:nvPicPr>
        <xdr:cNvPr id="1282" name="BExIFSCLN1G86X78PFLTSMRP0US5" descr="9JK4SPV4DG7VTCZIILWHXQU5J" hidden="1">
          <a:extLst>
            <a:ext uri="{FF2B5EF4-FFF2-40B4-BE49-F238E27FC236}">
              <a16:creationId xmlns:a16="http://schemas.microsoft.com/office/drawing/2014/main" id="{A63ED133-8A16-4989-B8C0-7507C293EB5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461575" y="1216025"/>
          <a:ext cx="4762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7</xdr:row>
      <xdr:rowOff>9525</xdr:rowOff>
    </xdr:from>
    <xdr:ext cx="53975" cy="62865"/>
    <xdr:pic>
      <xdr:nvPicPr>
        <xdr:cNvPr id="1283" name="BEx5AQZ4ETQ9LMY5EBWVH20Z7VXQ" hidden="1">
          <a:extLst>
            <a:ext uri="{FF2B5EF4-FFF2-40B4-BE49-F238E27FC236}">
              <a16:creationId xmlns:a16="http://schemas.microsoft.com/office/drawing/2014/main" id="{F700248A-4C67-4D09-B043-E9F688990E3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461575" y="1139825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7</xdr:row>
      <xdr:rowOff>85725</xdr:rowOff>
    </xdr:from>
    <xdr:ext cx="53975" cy="62865"/>
    <xdr:pic>
      <xdr:nvPicPr>
        <xdr:cNvPr id="1284" name="BExUBK0YZ5VYFY8TTITJGJU9S06A" hidden="1">
          <a:extLst>
            <a:ext uri="{FF2B5EF4-FFF2-40B4-BE49-F238E27FC236}">
              <a16:creationId xmlns:a16="http://schemas.microsoft.com/office/drawing/2014/main" id="{DCDE35CA-2331-4493-8D07-81869D68122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461575" y="1216025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7</xdr:row>
      <xdr:rowOff>9525</xdr:rowOff>
    </xdr:from>
    <xdr:ext cx="44450" cy="62865"/>
    <xdr:pic>
      <xdr:nvPicPr>
        <xdr:cNvPr id="1285" name="BExUEZCSSJ7RN4J18I2NUIQR2FZS" hidden="1">
          <a:extLst>
            <a:ext uri="{FF2B5EF4-FFF2-40B4-BE49-F238E27FC236}">
              <a16:creationId xmlns:a16="http://schemas.microsoft.com/office/drawing/2014/main" id="{EBE202E8-980E-41F8-93A1-04E26529654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461575" y="1139825"/>
          <a:ext cx="44450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7</xdr:row>
      <xdr:rowOff>85725</xdr:rowOff>
    </xdr:from>
    <xdr:ext cx="44450" cy="62865"/>
    <xdr:pic>
      <xdr:nvPicPr>
        <xdr:cNvPr id="1286" name="BExS3JDQWF7U3F5JTEVOE16ASIYK" hidden="1">
          <a:extLst>
            <a:ext uri="{FF2B5EF4-FFF2-40B4-BE49-F238E27FC236}">
              <a16:creationId xmlns:a16="http://schemas.microsoft.com/office/drawing/2014/main" id="{3FC4C742-DAF2-4588-8B18-B1DFA57868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461575" y="1216025"/>
          <a:ext cx="44450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3</xdr:row>
      <xdr:rowOff>9525</xdr:rowOff>
    </xdr:from>
    <xdr:ext cx="53975" cy="59690"/>
    <xdr:pic>
      <xdr:nvPicPr>
        <xdr:cNvPr id="1287" name="BEx1KD7H6UB1VYCJ7O61P562EIUY" descr="IQGV9140X0K0UPBL8OGU3I44J" hidden="1">
          <a:extLst>
            <a:ext uri="{FF2B5EF4-FFF2-40B4-BE49-F238E27FC236}">
              <a16:creationId xmlns:a16="http://schemas.microsoft.com/office/drawing/2014/main" id="{1941FB8C-3E91-4377-913C-0EB345ABCCD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633150" y="492125"/>
          <a:ext cx="53975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3</xdr:row>
      <xdr:rowOff>85725</xdr:rowOff>
    </xdr:from>
    <xdr:ext cx="53975" cy="59690"/>
    <xdr:pic>
      <xdr:nvPicPr>
        <xdr:cNvPr id="1288" name="BEx5BJQWS6YWHH4ZMSUAMD641V6Y" descr="ZTMFMXCIQSECDX38ALEFHUB00" hidden="1">
          <a:extLst>
            <a:ext uri="{FF2B5EF4-FFF2-40B4-BE49-F238E27FC236}">
              <a16:creationId xmlns:a16="http://schemas.microsoft.com/office/drawing/2014/main" id="{F482EAF9-0F25-4C57-AE45-B1B1B941B35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633150" y="568325"/>
          <a:ext cx="53975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28</xdr:col>
      <xdr:colOff>0</xdr:colOff>
      <xdr:row>3</xdr:row>
      <xdr:rowOff>9525</xdr:rowOff>
    </xdr:from>
    <xdr:ext cx="44450" cy="59690"/>
    <xdr:pic>
      <xdr:nvPicPr>
        <xdr:cNvPr id="1289" name="BExVTO5Q8G2M7BPL4B2584LQS0R0" descr="OB6Q8NA4LZFE4GM9Y3V56BPMQ" hidden="1">
          <a:extLst>
            <a:ext uri="{FF2B5EF4-FFF2-40B4-BE49-F238E27FC236}">
              <a16:creationId xmlns:a16="http://schemas.microsoft.com/office/drawing/2014/main" id="{50519564-E041-4AC7-81CA-6B1ACAEEDE6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633150" y="492125"/>
          <a:ext cx="44450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3</xdr:row>
      <xdr:rowOff>85725</xdr:rowOff>
    </xdr:from>
    <xdr:ext cx="44450" cy="59690"/>
    <xdr:pic>
      <xdr:nvPicPr>
        <xdr:cNvPr id="1290" name="BExIFSCLN1G86X78PFLTSMRP0US5" descr="9JK4SPV4DG7VTCZIILWHXQU5J" hidden="1">
          <a:extLst>
            <a:ext uri="{FF2B5EF4-FFF2-40B4-BE49-F238E27FC236}">
              <a16:creationId xmlns:a16="http://schemas.microsoft.com/office/drawing/2014/main" id="{A63677BF-8A4E-4ED9-87BA-122AE646A33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633150" y="568325"/>
          <a:ext cx="44450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3</xdr:row>
      <xdr:rowOff>9525</xdr:rowOff>
    </xdr:from>
    <xdr:ext cx="53975" cy="59690"/>
    <xdr:pic>
      <xdr:nvPicPr>
        <xdr:cNvPr id="1291" name="BEx5AQZ4ETQ9LMY5EBWVH20Z7VXQ" hidden="1">
          <a:extLst>
            <a:ext uri="{FF2B5EF4-FFF2-40B4-BE49-F238E27FC236}">
              <a16:creationId xmlns:a16="http://schemas.microsoft.com/office/drawing/2014/main" id="{7129954A-3FBD-431C-B78D-CEDE86FE41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633150" y="492125"/>
          <a:ext cx="53975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3</xdr:row>
      <xdr:rowOff>85725</xdr:rowOff>
    </xdr:from>
    <xdr:ext cx="53975" cy="59690"/>
    <xdr:pic>
      <xdr:nvPicPr>
        <xdr:cNvPr id="1292" name="BExUBK0YZ5VYFY8TTITJGJU9S06A" hidden="1">
          <a:extLst>
            <a:ext uri="{FF2B5EF4-FFF2-40B4-BE49-F238E27FC236}">
              <a16:creationId xmlns:a16="http://schemas.microsoft.com/office/drawing/2014/main" id="{A8B9B346-E4F5-484D-99C8-19F89E5B768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633150" y="568325"/>
          <a:ext cx="53975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3</xdr:row>
      <xdr:rowOff>9525</xdr:rowOff>
    </xdr:from>
    <xdr:ext cx="47625" cy="59690"/>
    <xdr:pic>
      <xdr:nvPicPr>
        <xdr:cNvPr id="1293" name="BExUEZCSSJ7RN4J18I2NUIQR2FZS" hidden="1">
          <a:extLst>
            <a:ext uri="{FF2B5EF4-FFF2-40B4-BE49-F238E27FC236}">
              <a16:creationId xmlns:a16="http://schemas.microsoft.com/office/drawing/2014/main" id="{4B227ECA-5A23-4C84-AE38-FC33820F0E3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633150" y="492125"/>
          <a:ext cx="47625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3</xdr:row>
      <xdr:rowOff>85725</xdr:rowOff>
    </xdr:from>
    <xdr:ext cx="47625" cy="59690"/>
    <xdr:pic>
      <xdr:nvPicPr>
        <xdr:cNvPr id="1294" name="BExS3JDQWF7U3F5JTEVOE16ASIYK" hidden="1">
          <a:extLst>
            <a:ext uri="{FF2B5EF4-FFF2-40B4-BE49-F238E27FC236}">
              <a16:creationId xmlns:a16="http://schemas.microsoft.com/office/drawing/2014/main" id="{9FB489AA-9B1F-4E78-9A71-22315E67D49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633150" y="568325"/>
          <a:ext cx="47625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8</xdr:row>
      <xdr:rowOff>0</xdr:rowOff>
    </xdr:from>
    <xdr:ext cx="142240" cy="144508"/>
    <xdr:pic>
      <xdr:nvPicPr>
        <xdr:cNvPr id="1295" name="BExQ6YTFRCLM0PV07QEQSXQHLWD4" descr="Collapsed" hidden="1">
          <a:extLst>
            <a:ext uri="{FF2B5EF4-FFF2-40B4-BE49-F238E27FC236}">
              <a16:creationId xmlns:a16="http://schemas.microsoft.com/office/drawing/2014/main" id="{5DFD22EA-8F20-4AB5-8FD0-5F3EC94CD1D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633150" y="1295400"/>
          <a:ext cx="142240" cy="144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28</xdr:col>
      <xdr:colOff>0</xdr:colOff>
      <xdr:row>7</xdr:row>
      <xdr:rowOff>57150</xdr:rowOff>
    </xdr:from>
    <xdr:ext cx="142240" cy="138793"/>
    <xdr:pic>
      <xdr:nvPicPr>
        <xdr:cNvPr id="1296" name="BExH2RMY2HZEOQYF40YOMAYC0RSL" descr="Expanded" hidden="1">
          <a:extLst>
            <a:ext uri="{FF2B5EF4-FFF2-40B4-BE49-F238E27FC236}">
              <a16:creationId xmlns:a16="http://schemas.microsoft.com/office/drawing/2014/main" id="{E96A3994-AF84-4978-A11D-39944B15B4C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633150" y="1190625"/>
          <a:ext cx="142240" cy="1387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28</xdr:col>
      <xdr:colOff>0</xdr:colOff>
      <xdr:row>4</xdr:row>
      <xdr:rowOff>9525</xdr:rowOff>
    </xdr:from>
    <xdr:ext cx="53975" cy="62865"/>
    <xdr:pic>
      <xdr:nvPicPr>
        <xdr:cNvPr id="1297" name="BEx1KD7H6UB1VYCJ7O61P562EIUY" descr="IQGV9140X0K0UPBL8OGU3I44J" hidden="1">
          <a:extLst>
            <a:ext uri="{FF2B5EF4-FFF2-40B4-BE49-F238E27FC236}">
              <a16:creationId xmlns:a16="http://schemas.microsoft.com/office/drawing/2014/main" id="{BDECC67F-10FA-41C5-B129-AC43EA414B9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633150" y="654050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4</xdr:row>
      <xdr:rowOff>85725</xdr:rowOff>
    </xdr:from>
    <xdr:ext cx="53975" cy="62865"/>
    <xdr:pic>
      <xdr:nvPicPr>
        <xdr:cNvPr id="1298" name="BEx5BJQWS6YWHH4ZMSUAMD641V6Y" descr="ZTMFMXCIQSECDX38ALEFHUB00" hidden="1">
          <a:extLst>
            <a:ext uri="{FF2B5EF4-FFF2-40B4-BE49-F238E27FC236}">
              <a16:creationId xmlns:a16="http://schemas.microsoft.com/office/drawing/2014/main" id="{92506C93-8CE8-4240-944F-DBC33A9EC6D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633150" y="730250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28</xdr:col>
      <xdr:colOff>0</xdr:colOff>
      <xdr:row>4</xdr:row>
      <xdr:rowOff>9525</xdr:rowOff>
    </xdr:from>
    <xdr:ext cx="47625" cy="62865"/>
    <xdr:pic>
      <xdr:nvPicPr>
        <xdr:cNvPr id="1299" name="BExVTO5Q8G2M7BPL4B2584LQS0R0" descr="OB6Q8NA4LZFE4GM9Y3V56BPMQ" hidden="1">
          <a:extLst>
            <a:ext uri="{FF2B5EF4-FFF2-40B4-BE49-F238E27FC236}">
              <a16:creationId xmlns:a16="http://schemas.microsoft.com/office/drawing/2014/main" id="{16D77CD5-0BF7-4B82-AAEA-6CA93555EFC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633150" y="654050"/>
          <a:ext cx="4762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4</xdr:row>
      <xdr:rowOff>85725</xdr:rowOff>
    </xdr:from>
    <xdr:ext cx="47625" cy="62865"/>
    <xdr:pic>
      <xdr:nvPicPr>
        <xdr:cNvPr id="1300" name="BExIFSCLN1G86X78PFLTSMRP0US5" descr="9JK4SPV4DG7VTCZIILWHXQU5J" hidden="1">
          <a:extLst>
            <a:ext uri="{FF2B5EF4-FFF2-40B4-BE49-F238E27FC236}">
              <a16:creationId xmlns:a16="http://schemas.microsoft.com/office/drawing/2014/main" id="{9BBBB248-C179-4FEE-8C57-8BAD806FC1A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633150" y="730250"/>
          <a:ext cx="4762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4</xdr:row>
      <xdr:rowOff>9525</xdr:rowOff>
    </xdr:from>
    <xdr:ext cx="53975" cy="62865"/>
    <xdr:pic>
      <xdr:nvPicPr>
        <xdr:cNvPr id="1301" name="BEx5AQZ4ETQ9LMY5EBWVH20Z7VXQ" hidden="1">
          <a:extLst>
            <a:ext uri="{FF2B5EF4-FFF2-40B4-BE49-F238E27FC236}">
              <a16:creationId xmlns:a16="http://schemas.microsoft.com/office/drawing/2014/main" id="{94B9BB1D-98C5-4C18-A933-75C4370D6CB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633150" y="654050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4</xdr:row>
      <xdr:rowOff>85725</xdr:rowOff>
    </xdr:from>
    <xdr:ext cx="53975" cy="62865"/>
    <xdr:pic>
      <xdr:nvPicPr>
        <xdr:cNvPr id="1302" name="BExUBK0YZ5VYFY8TTITJGJU9S06A" hidden="1">
          <a:extLst>
            <a:ext uri="{FF2B5EF4-FFF2-40B4-BE49-F238E27FC236}">
              <a16:creationId xmlns:a16="http://schemas.microsoft.com/office/drawing/2014/main" id="{DDA2D89A-0650-4695-B273-93A7129E818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633150" y="730250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4</xdr:row>
      <xdr:rowOff>9525</xdr:rowOff>
    </xdr:from>
    <xdr:ext cx="44450" cy="62865"/>
    <xdr:pic>
      <xdr:nvPicPr>
        <xdr:cNvPr id="1303" name="BExUEZCSSJ7RN4J18I2NUIQR2FZS" hidden="1">
          <a:extLst>
            <a:ext uri="{FF2B5EF4-FFF2-40B4-BE49-F238E27FC236}">
              <a16:creationId xmlns:a16="http://schemas.microsoft.com/office/drawing/2014/main" id="{B6852612-6841-45F8-9F57-737857DEC69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633150" y="654050"/>
          <a:ext cx="44450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4</xdr:row>
      <xdr:rowOff>85725</xdr:rowOff>
    </xdr:from>
    <xdr:ext cx="44450" cy="62865"/>
    <xdr:pic>
      <xdr:nvPicPr>
        <xdr:cNvPr id="1304" name="BExS3JDQWF7U3F5JTEVOE16ASIYK" hidden="1">
          <a:extLst>
            <a:ext uri="{FF2B5EF4-FFF2-40B4-BE49-F238E27FC236}">
              <a16:creationId xmlns:a16="http://schemas.microsoft.com/office/drawing/2014/main" id="{4EF67FE4-0557-403C-83B3-AB670F6232F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633150" y="730250"/>
          <a:ext cx="44450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5</xdr:row>
      <xdr:rowOff>9525</xdr:rowOff>
    </xdr:from>
    <xdr:ext cx="53975" cy="62865"/>
    <xdr:pic>
      <xdr:nvPicPr>
        <xdr:cNvPr id="1305" name="BEx1KD7H6UB1VYCJ7O61P562EIUY" descr="IQGV9140X0K0UPBL8OGU3I44J" hidden="1">
          <a:extLst>
            <a:ext uri="{FF2B5EF4-FFF2-40B4-BE49-F238E27FC236}">
              <a16:creationId xmlns:a16="http://schemas.microsoft.com/office/drawing/2014/main" id="{F9AF6225-0F94-4F57-A23E-8918165AEC8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633150" y="815975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5</xdr:row>
      <xdr:rowOff>85725</xdr:rowOff>
    </xdr:from>
    <xdr:ext cx="53975" cy="62865"/>
    <xdr:pic>
      <xdr:nvPicPr>
        <xdr:cNvPr id="1306" name="BEx5BJQWS6YWHH4ZMSUAMD641V6Y" descr="ZTMFMXCIQSECDX38ALEFHUB00" hidden="1">
          <a:extLst>
            <a:ext uri="{FF2B5EF4-FFF2-40B4-BE49-F238E27FC236}">
              <a16:creationId xmlns:a16="http://schemas.microsoft.com/office/drawing/2014/main" id="{9CB9B693-9F51-48AE-A825-2D288288BD0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633150" y="892175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28</xdr:col>
      <xdr:colOff>0</xdr:colOff>
      <xdr:row>5</xdr:row>
      <xdr:rowOff>9525</xdr:rowOff>
    </xdr:from>
    <xdr:ext cx="47625" cy="62865"/>
    <xdr:pic>
      <xdr:nvPicPr>
        <xdr:cNvPr id="1307" name="BExVTO5Q8G2M7BPL4B2584LQS0R0" descr="OB6Q8NA4LZFE4GM9Y3V56BPMQ" hidden="1">
          <a:extLst>
            <a:ext uri="{FF2B5EF4-FFF2-40B4-BE49-F238E27FC236}">
              <a16:creationId xmlns:a16="http://schemas.microsoft.com/office/drawing/2014/main" id="{33871290-DB0A-4DF2-BB7E-2CE9326ABCD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633150" y="815975"/>
          <a:ext cx="4762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5</xdr:row>
      <xdr:rowOff>85725</xdr:rowOff>
    </xdr:from>
    <xdr:ext cx="47625" cy="62865"/>
    <xdr:pic>
      <xdr:nvPicPr>
        <xdr:cNvPr id="1308" name="BExIFSCLN1G86X78PFLTSMRP0US5" descr="9JK4SPV4DG7VTCZIILWHXQU5J" hidden="1">
          <a:extLst>
            <a:ext uri="{FF2B5EF4-FFF2-40B4-BE49-F238E27FC236}">
              <a16:creationId xmlns:a16="http://schemas.microsoft.com/office/drawing/2014/main" id="{3E738D6D-2DA5-400C-AA33-A0FA8263143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633150" y="892175"/>
          <a:ext cx="4762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5</xdr:row>
      <xdr:rowOff>9525</xdr:rowOff>
    </xdr:from>
    <xdr:ext cx="53975" cy="62865"/>
    <xdr:pic>
      <xdr:nvPicPr>
        <xdr:cNvPr id="1309" name="BEx5AQZ4ETQ9LMY5EBWVH20Z7VXQ" hidden="1">
          <a:extLst>
            <a:ext uri="{FF2B5EF4-FFF2-40B4-BE49-F238E27FC236}">
              <a16:creationId xmlns:a16="http://schemas.microsoft.com/office/drawing/2014/main" id="{36E3A1E0-F161-4072-968C-355CE560E99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633150" y="815975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5</xdr:row>
      <xdr:rowOff>85725</xdr:rowOff>
    </xdr:from>
    <xdr:ext cx="53975" cy="62865"/>
    <xdr:pic>
      <xdr:nvPicPr>
        <xdr:cNvPr id="1310" name="BExUBK0YZ5VYFY8TTITJGJU9S06A" hidden="1">
          <a:extLst>
            <a:ext uri="{FF2B5EF4-FFF2-40B4-BE49-F238E27FC236}">
              <a16:creationId xmlns:a16="http://schemas.microsoft.com/office/drawing/2014/main" id="{849CD8A6-4BBD-444F-B183-2ABBC966345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633150" y="892175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5</xdr:row>
      <xdr:rowOff>9525</xdr:rowOff>
    </xdr:from>
    <xdr:ext cx="44450" cy="62865"/>
    <xdr:pic>
      <xdr:nvPicPr>
        <xdr:cNvPr id="1311" name="BExUEZCSSJ7RN4J18I2NUIQR2FZS" hidden="1">
          <a:extLst>
            <a:ext uri="{FF2B5EF4-FFF2-40B4-BE49-F238E27FC236}">
              <a16:creationId xmlns:a16="http://schemas.microsoft.com/office/drawing/2014/main" id="{DD66CC5A-3069-45D3-BA88-1F6A504131E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633150" y="815975"/>
          <a:ext cx="44450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5</xdr:row>
      <xdr:rowOff>85725</xdr:rowOff>
    </xdr:from>
    <xdr:ext cx="44450" cy="62865"/>
    <xdr:pic>
      <xdr:nvPicPr>
        <xdr:cNvPr id="1312" name="BExS3JDQWF7U3F5JTEVOE16ASIYK" hidden="1">
          <a:extLst>
            <a:ext uri="{FF2B5EF4-FFF2-40B4-BE49-F238E27FC236}">
              <a16:creationId xmlns:a16="http://schemas.microsoft.com/office/drawing/2014/main" id="{890E1AC5-98E7-4EC6-938E-728367E809A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633150" y="892175"/>
          <a:ext cx="44450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6</xdr:row>
      <xdr:rowOff>9525</xdr:rowOff>
    </xdr:from>
    <xdr:ext cx="53975" cy="62865"/>
    <xdr:pic>
      <xdr:nvPicPr>
        <xdr:cNvPr id="1313" name="BEx1KD7H6UB1VYCJ7O61P562EIUY" descr="IQGV9140X0K0UPBL8OGU3I44J" hidden="1">
          <a:extLst>
            <a:ext uri="{FF2B5EF4-FFF2-40B4-BE49-F238E27FC236}">
              <a16:creationId xmlns:a16="http://schemas.microsoft.com/office/drawing/2014/main" id="{1599E49E-B79D-47B2-834E-CA14CC35004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633150" y="977900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6</xdr:row>
      <xdr:rowOff>85725</xdr:rowOff>
    </xdr:from>
    <xdr:ext cx="53975" cy="62865"/>
    <xdr:pic>
      <xdr:nvPicPr>
        <xdr:cNvPr id="1314" name="BEx5BJQWS6YWHH4ZMSUAMD641V6Y" descr="ZTMFMXCIQSECDX38ALEFHUB00" hidden="1">
          <a:extLst>
            <a:ext uri="{FF2B5EF4-FFF2-40B4-BE49-F238E27FC236}">
              <a16:creationId xmlns:a16="http://schemas.microsoft.com/office/drawing/2014/main" id="{E39AFC59-6671-433F-9F54-C79EB0E3B5F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633150" y="1054100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28</xdr:col>
      <xdr:colOff>0</xdr:colOff>
      <xdr:row>6</xdr:row>
      <xdr:rowOff>9525</xdr:rowOff>
    </xdr:from>
    <xdr:ext cx="47625" cy="62865"/>
    <xdr:pic>
      <xdr:nvPicPr>
        <xdr:cNvPr id="1315" name="BExVTO5Q8G2M7BPL4B2584LQS0R0" descr="OB6Q8NA4LZFE4GM9Y3V56BPMQ" hidden="1">
          <a:extLst>
            <a:ext uri="{FF2B5EF4-FFF2-40B4-BE49-F238E27FC236}">
              <a16:creationId xmlns:a16="http://schemas.microsoft.com/office/drawing/2014/main" id="{69A4CE4D-B2E0-4B94-A6EA-0CBBBED6C2B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633150" y="977900"/>
          <a:ext cx="4762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6</xdr:row>
      <xdr:rowOff>85725</xdr:rowOff>
    </xdr:from>
    <xdr:ext cx="47625" cy="62865"/>
    <xdr:pic>
      <xdr:nvPicPr>
        <xdr:cNvPr id="1316" name="BExIFSCLN1G86X78PFLTSMRP0US5" descr="9JK4SPV4DG7VTCZIILWHXQU5J" hidden="1">
          <a:extLst>
            <a:ext uri="{FF2B5EF4-FFF2-40B4-BE49-F238E27FC236}">
              <a16:creationId xmlns:a16="http://schemas.microsoft.com/office/drawing/2014/main" id="{6A9C83C2-39D2-4528-91CE-380BADD4AF2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633150" y="1054100"/>
          <a:ext cx="4762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6</xdr:row>
      <xdr:rowOff>9525</xdr:rowOff>
    </xdr:from>
    <xdr:ext cx="53975" cy="62865"/>
    <xdr:pic>
      <xdr:nvPicPr>
        <xdr:cNvPr id="1317" name="BEx5AQZ4ETQ9LMY5EBWVH20Z7VXQ" hidden="1">
          <a:extLst>
            <a:ext uri="{FF2B5EF4-FFF2-40B4-BE49-F238E27FC236}">
              <a16:creationId xmlns:a16="http://schemas.microsoft.com/office/drawing/2014/main" id="{6B354F49-0235-4212-8457-02ED00DC8B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633150" y="977900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6</xdr:row>
      <xdr:rowOff>85725</xdr:rowOff>
    </xdr:from>
    <xdr:ext cx="53975" cy="62865"/>
    <xdr:pic>
      <xdr:nvPicPr>
        <xdr:cNvPr id="1318" name="BExUBK0YZ5VYFY8TTITJGJU9S06A" hidden="1">
          <a:extLst>
            <a:ext uri="{FF2B5EF4-FFF2-40B4-BE49-F238E27FC236}">
              <a16:creationId xmlns:a16="http://schemas.microsoft.com/office/drawing/2014/main" id="{4EBE2853-BFBE-4E93-8329-CFE1818641A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633150" y="1054100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6</xdr:row>
      <xdr:rowOff>9525</xdr:rowOff>
    </xdr:from>
    <xdr:ext cx="44450" cy="62865"/>
    <xdr:pic>
      <xdr:nvPicPr>
        <xdr:cNvPr id="1319" name="BExUEZCSSJ7RN4J18I2NUIQR2FZS" hidden="1">
          <a:extLst>
            <a:ext uri="{FF2B5EF4-FFF2-40B4-BE49-F238E27FC236}">
              <a16:creationId xmlns:a16="http://schemas.microsoft.com/office/drawing/2014/main" id="{ECBF5E01-925C-414D-BAF0-62CBBA5EE07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633150" y="977900"/>
          <a:ext cx="44450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6</xdr:row>
      <xdr:rowOff>85725</xdr:rowOff>
    </xdr:from>
    <xdr:ext cx="44450" cy="62865"/>
    <xdr:pic>
      <xdr:nvPicPr>
        <xdr:cNvPr id="1320" name="BExS3JDQWF7U3F5JTEVOE16ASIYK" hidden="1">
          <a:extLst>
            <a:ext uri="{FF2B5EF4-FFF2-40B4-BE49-F238E27FC236}">
              <a16:creationId xmlns:a16="http://schemas.microsoft.com/office/drawing/2014/main" id="{31EE2135-3AB1-4C99-9CA2-032C6A10404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633150" y="1054100"/>
          <a:ext cx="44450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7</xdr:row>
      <xdr:rowOff>9525</xdr:rowOff>
    </xdr:from>
    <xdr:ext cx="53975" cy="62865"/>
    <xdr:pic>
      <xdr:nvPicPr>
        <xdr:cNvPr id="1321" name="BEx1KD7H6UB1VYCJ7O61P562EIUY" descr="IQGV9140X0K0UPBL8OGU3I44J" hidden="1">
          <a:extLst>
            <a:ext uri="{FF2B5EF4-FFF2-40B4-BE49-F238E27FC236}">
              <a16:creationId xmlns:a16="http://schemas.microsoft.com/office/drawing/2014/main" id="{98FAC338-BC0F-4779-A6A2-36A732ECF12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633150" y="1139825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7</xdr:row>
      <xdr:rowOff>85725</xdr:rowOff>
    </xdr:from>
    <xdr:ext cx="53975" cy="62865"/>
    <xdr:pic>
      <xdr:nvPicPr>
        <xdr:cNvPr id="1322" name="BEx5BJQWS6YWHH4ZMSUAMD641V6Y" descr="ZTMFMXCIQSECDX38ALEFHUB00" hidden="1">
          <a:extLst>
            <a:ext uri="{FF2B5EF4-FFF2-40B4-BE49-F238E27FC236}">
              <a16:creationId xmlns:a16="http://schemas.microsoft.com/office/drawing/2014/main" id="{09DA4D55-CB49-4D6B-B29E-BC74E494749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633150" y="1216025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28</xdr:col>
      <xdr:colOff>0</xdr:colOff>
      <xdr:row>7</xdr:row>
      <xdr:rowOff>9525</xdr:rowOff>
    </xdr:from>
    <xdr:ext cx="47625" cy="62865"/>
    <xdr:pic>
      <xdr:nvPicPr>
        <xdr:cNvPr id="1323" name="BExVTO5Q8G2M7BPL4B2584LQS0R0" descr="OB6Q8NA4LZFE4GM9Y3V56BPMQ" hidden="1">
          <a:extLst>
            <a:ext uri="{FF2B5EF4-FFF2-40B4-BE49-F238E27FC236}">
              <a16:creationId xmlns:a16="http://schemas.microsoft.com/office/drawing/2014/main" id="{2F8A391A-1B92-49FA-AE85-8D0FEED2CF7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633150" y="1139825"/>
          <a:ext cx="4762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7</xdr:row>
      <xdr:rowOff>85725</xdr:rowOff>
    </xdr:from>
    <xdr:ext cx="47625" cy="62865"/>
    <xdr:pic>
      <xdr:nvPicPr>
        <xdr:cNvPr id="1324" name="BExIFSCLN1G86X78PFLTSMRP0US5" descr="9JK4SPV4DG7VTCZIILWHXQU5J" hidden="1">
          <a:extLst>
            <a:ext uri="{FF2B5EF4-FFF2-40B4-BE49-F238E27FC236}">
              <a16:creationId xmlns:a16="http://schemas.microsoft.com/office/drawing/2014/main" id="{163AE8B6-A907-4D73-B078-AFD379E1E8D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633150" y="1216025"/>
          <a:ext cx="4762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7</xdr:row>
      <xdr:rowOff>9525</xdr:rowOff>
    </xdr:from>
    <xdr:ext cx="53975" cy="62865"/>
    <xdr:pic>
      <xdr:nvPicPr>
        <xdr:cNvPr id="1325" name="BEx5AQZ4ETQ9LMY5EBWVH20Z7VXQ" hidden="1">
          <a:extLst>
            <a:ext uri="{FF2B5EF4-FFF2-40B4-BE49-F238E27FC236}">
              <a16:creationId xmlns:a16="http://schemas.microsoft.com/office/drawing/2014/main" id="{3DEBC403-EA95-4D02-8228-35D0421C89A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633150" y="1139825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7</xdr:row>
      <xdr:rowOff>85725</xdr:rowOff>
    </xdr:from>
    <xdr:ext cx="53975" cy="62865"/>
    <xdr:pic>
      <xdr:nvPicPr>
        <xdr:cNvPr id="1326" name="BExUBK0YZ5VYFY8TTITJGJU9S06A" hidden="1">
          <a:extLst>
            <a:ext uri="{FF2B5EF4-FFF2-40B4-BE49-F238E27FC236}">
              <a16:creationId xmlns:a16="http://schemas.microsoft.com/office/drawing/2014/main" id="{AD8358B9-D428-45C1-829B-8A4F7D62D41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633150" y="1216025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7</xdr:row>
      <xdr:rowOff>9525</xdr:rowOff>
    </xdr:from>
    <xdr:ext cx="44450" cy="62865"/>
    <xdr:pic>
      <xdr:nvPicPr>
        <xdr:cNvPr id="1327" name="BExUEZCSSJ7RN4J18I2NUIQR2FZS" hidden="1">
          <a:extLst>
            <a:ext uri="{FF2B5EF4-FFF2-40B4-BE49-F238E27FC236}">
              <a16:creationId xmlns:a16="http://schemas.microsoft.com/office/drawing/2014/main" id="{769AC425-4451-4AB8-997D-FB04571BD2D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633150" y="1139825"/>
          <a:ext cx="44450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7</xdr:row>
      <xdr:rowOff>85725</xdr:rowOff>
    </xdr:from>
    <xdr:ext cx="44450" cy="62865"/>
    <xdr:pic>
      <xdr:nvPicPr>
        <xdr:cNvPr id="1328" name="BExS3JDQWF7U3F5JTEVOE16ASIYK" hidden="1">
          <a:extLst>
            <a:ext uri="{FF2B5EF4-FFF2-40B4-BE49-F238E27FC236}">
              <a16:creationId xmlns:a16="http://schemas.microsoft.com/office/drawing/2014/main" id="{48B195F0-20FC-4EC0-AD71-8F8D2D4BB44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633150" y="1216025"/>
          <a:ext cx="44450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3</xdr:row>
      <xdr:rowOff>9525</xdr:rowOff>
    </xdr:from>
    <xdr:ext cx="53975" cy="59690"/>
    <xdr:pic>
      <xdr:nvPicPr>
        <xdr:cNvPr id="1329" name="BEx1KD7H6UB1VYCJ7O61P562EIUY" descr="IQGV9140X0K0UPBL8OGU3I44J" hidden="1">
          <a:extLst>
            <a:ext uri="{FF2B5EF4-FFF2-40B4-BE49-F238E27FC236}">
              <a16:creationId xmlns:a16="http://schemas.microsoft.com/office/drawing/2014/main" id="{8963D928-A145-4F38-AAA8-9C23057CCD3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804725" y="492125"/>
          <a:ext cx="53975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3</xdr:row>
      <xdr:rowOff>85725</xdr:rowOff>
    </xdr:from>
    <xdr:ext cx="53975" cy="59690"/>
    <xdr:pic>
      <xdr:nvPicPr>
        <xdr:cNvPr id="1330" name="BEx5BJQWS6YWHH4ZMSUAMD641V6Y" descr="ZTMFMXCIQSECDX38ALEFHUB00" hidden="1">
          <a:extLst>
            <a:ext uri="{FF2B5EF4-FFF2-40B4-BE49-F238E27FC236}">
              <a16:creationId xmlns:a16="http://schemas.microsoft.com/office/drawing/2014/main" id="{B379DE0B-276E-4038-B0DE-2BDA5CBC213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804725" y="568325"/>
          <a:ext cx="53975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28</xdr:col>
      <xdr:colOff>0</xdr:colOff>
      <xdr:row>3</xdr:row>
      <xdr:rowOff>9525</xdr:rowOff>
    </xdr:from>
    <xdr:ext cx="44450" cy="59690"/>
    <xdr:pic>
      <xdr:nvPicPr>
        <xdr:cNvPr id="1331" name="BExVTO5Q8G2M7BPL4B2584LQS0R0" descr="OB6Q8NA4LZFE4GM9Y3V56BPMQ" hidden="1">
          <a:extLst>
            <a:ext uri="{FF2B5EF4-FFF2-40B4-BE49-F238E27FC236}">
              <a16:creationId xmlns:a16="http://schemas.microsoft.com/office/drawing/2014/main" id="{B28E9879-D8F8-4538-8924-54CC29DF56F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804725" y="492125"/>
          <a:ext cx="44450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3</xdr:row>
      <xdr:rowOff>85725</xdr:rowOff>
    </xdr:from>
    <xdr:ext cx="44450" cy="59690"/>
    <xdr:pic>
      <xdr:nvPicPr>
        <xdr:cNvPr id="1332" name="BExIFSCLN1G86X78PFLTSMRP0US5" descr="9JK4SPV4DG7VTCZIILWHXQU5J" hidden="1">
          <a:extLst>
            <a:ext uri="{FF2B5EF4-FFF2-40B4-BE49-F238E27FC236}">
              <a16:creationId xmlns:a16="http://schemas.microsoft.com/office/drawing/2014/main" id="{30C68026-5F3B-4A30-BAED-D0F3DBEFCE3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804725" y="568325"/>
          <a:ext cx="44450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3</xdr:row>
      <xdr:rowOff>9525</xdr:rowOff>
    </xdr:from>
    <xdr:ext cx="53975" cy="59690"/>
    <xdr:pic>
      <xdr:nvPicPr>
        <xdr:cNvPr id="1333" name="BEx5AQZ4ETQ9LMY5EBWVH20Z7VXQ" hidden="1">
          <a:extLst>
            <a:ext uri="{FF2B5EF4-FFF2-40B4-BE49-F238E27FC236}">
              <a16:creationId xmlns:a16="http://schemas.microsoft.com/office/drawing/2014/main" id="{5E6A0B19-5549-4646-8BFE-26190C2B814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804725" y="492125"/>
          <a:ext cx="53975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3</xdr:row>
      <xdr:rowOff>85725</xdr:rowOff>
    </xdr:from>
    <xdr:ext cx="53975" cy="59690"/>
    <xdr:pic>
      <xdr:nvPicPr>
        <xdr:cNvPr id="1334" name="BExUBK0YZ5VYFY8TTITJGJU9S06A" hidden="1">
          <a:extLst>
            <a:ext uri="{FF2B5EF4-FFF2-40B4-BE49-F238E27FC236}">
              <a16:creationId xmlns:a16="http://schemas.microsoft.com/office/drawing/2014/main" id="{5C8E89EB-2D48-4175-ACC3-52B7549F30C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804725" y="568325"/>
          <a:ext cx="53975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3</xdr:row>
      <xdr:rowOff>9525</xdr:rowOff>
    </xdr:from>
    <xdr:ext cx="47625" cy="59690"/>
    <xdr:pic>
      <xdr:nvPicPr>
        <xdr:cNvPr id="1335" name="BExUEZCSSJ7RN4J18I2NUIQR2FZS" hidden="1">
          <a:extLst>
            <a:ext uri="{FF2B5EF4-FFF2-40B4-BE49-F238E27FC236}">
              <a16:creationId xmlns:a16="http://schemas.microsoft.com/office/drawing/2014/main" id="{0E881852-A082-4EA1-BA19-3DDD662407F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804725" y="492125"/>
          <a:ext cx="47625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3</xdr:row>
      <xdr:rowOff>85725</xdr:rowOff>
    </xdr:from>
    <xdr:ext cx="47625" cy="59690"/>
    <xdr:pic>
      <xdr:nvPicPr>
        <xdr:cNvPr id="1336" name="BExS3JDQWF7U3F5JTEVOE16ASIYK" hidden="1">
          <a:extLst>
            <a:ext uri="{FF2B5EF4-FFF2-40B4-BE49-F238E27FC236}">
              <a16:creationId xmlns:a16="http://schemas.microsoft.com/office/drawing/2014/main" id="{B5E8B990-8CD1-4D46-8AC6-11ECEE8123A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804725" y="568325"/>
          <a:ext cx="47625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8</xdr:row>
      <xdr:rowOff>0</xdr:rowOff>
    </xdr:from>
    <xdr:ext cx="142240" cy="144508"/>
    <xdr:pic>
      <xdr:nvPicPr>
        <xdr:cNvPr id="1337" name="BExQ6YTFRCLM0PV07QEQSXQHLWD4" descr="Collapsed" hidden="1">
          <a:extLst>
            <a:ext uri="{FF2B5EF4-FFF2-40B4-BE49-F238E27FC236}">
              <a16:creationId xmlns:a16="http://schemas.microsoft.com/office/drawing/2014/main" id="{D8028500-26E2-490C-BE23-D2F6B2B4329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804725" y="1295400"/>
          <a:ext cx="142240" cy="144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28</xdr:col>
      <xdr:colOff>0</xdr:colOff>
      <xdr:row>7</xdr:row>
      <xdr:rowOff>57150</xdr:rowOff>
    </xdr:from>
    <xdr:ext cx="142240" cy="138793"/>
    <xdr:pic>
      <xdr:nvPicPr>
        <xdr:cNvPr id="1338" name="BExH2RMY2HZEOQYF40YOMAYC0RSL" descr="Expanded" hidden="1">
          <a:extLst>
            <a:ext uri="{FF2B5EF4-FFF2-40B4-BE49-F238E27FC236}">
              <a16:creationId xmlns:a16="http://schemas.microsoft.com/office/drawing/2014/main" id="{B2455AFC-8C72-481E-90BB-A845903A5E2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804725" y="1190625"/>
          <a:ext cx="142240" cy="1387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28</xdr:col>
      <xdr:colOff>0</xdr:colOff>
      <xdr:row>4</xdr:row>
      <xdr:rowOff>9525</xdr:rowOff>
    </xdr:from>
    <xdr:ext cx="53975" cy="62865"/>
    <xdr:pic>
      <xdr:nvPicPr>
        <xdr:cNvPr id="1339" name="BEx1KD7H6UB1VYCJ7O61P562EIUY" descr="IQGV9140X0K0UPBL8OGU3I44J" hidden="1">
          <a:extLst>
            <a:ext uri="{FF2B5EF4-FFF2-40B4-BE49-F238E27FC236}">
              <a16:creationId xmlns:a16="http://schemas.microsoft.com/office/drawing/2014/main" id="{91FB9A73-ED2E-498D-8395-E7C52EC0E30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804725" y="654050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4</xdr:row>
      <xdr:rowOff>85725</xdr:rowOff>
    </xdr:from>
    <xdr:ext cx="53975" cy="62865"/>
    <xdr:pic>
      <xdr:nvPicPr>
        <xdr:cNvPr id="1340" name="BEx5BJQWS6YWHH4ZMSUAMD641V6Y" descr="ZTMFMXCIQSECDX38ALEFHUB00" hidden="1">
          <a:extLst>
            <a:ext uri="{FF2B5EF4-FFF2-40B4-BE49-F238E27FC236}">
              <a16:creationId xmlns:a16="http://schemas.microsoft.com/office/drawing/2014/main" id="{FB9726DC-34EB-4377-8015-39CBD75B38B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804725" y="730250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28</xdr:col>
      <xdr:colOff>0</xdr:colOff>
      <xdr:row>4</xdr:row>
      <xdr:rowOff>9525</xdr:rowOff>
    </xdr:from>
    <xdr:ext cx="47625" cy="62865"/>
    <xdr:pic>
      <xdr:nvPicPr>
        <xdr:cNvPr id="1341" name="BExVTO5Q8G2M7BPL4B2584LQS0R0" descr="OB6Q8NA4LZFE4GM9Y3V56BPMQ" hidden="1">
          <a:extLst>
            <a:ext uri="{FF2B5EF4-FFF2-40B4-BE49-F238E27FC236}">
              <a16:creationId xmlns:a16="http://schemas.microsoft.com/office/drawing/2014/main" id="{CFB13BBE-D000-4109-B3E0-F3B62E67254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804725" y="654050"/>
          <a:ext cx="4762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4</xdr:row>
      <xdr:rowOff>85725</xdr:rowOff>
    </xdr:from>
    <xdr:ext cx="47625" cy="62865"/>
    <xdr:pic>
      <xdr:nvPicPr>
        <xdr:cNvPr id="1342" name="BExIFSCLN1G86X78PFLTSMRP0US5" descr="9JK4SPV4DG7VTCZIILWHXQU5J" hidden="1">
          <a:extLst>
            <a:ext uri="{FF2B5EF4-FFF2-40B4-BE49-F238E27FC236}">
              <a16:creationId xmlns:a16="http://schemas.microsoft.com/office/drawing/2014/main" id="{AC87EA3F-14F8-41E5-B51D-D1B4615C907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804725" y="730250"/>
          <a:ext cx="4762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4</xdr:row>
      <xdr:rowOff>9525</xdr:rowOff>
    </xdr:from>
    <xdr:ext cx="53975" cy="62865"/>
    <xdr:pic>
      <xdr:nvPicPr>
        <xdr:cNvPr id="1343" name="BEx5AQZ4ETQ9LMY5EBWVH20Z7VXQ" hidden="1">
          <a:extLst>
            <a:ext uri="{FF2B5EF4-FFF2-40B4-BE49-F238E27FC236}">
              <a16:creationId xmlns:a16="http://schemas.microsoft.com/office/drawing/2014/main" id="{4479AB2E-04A3-4711-B250-6F0A6595D3F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804725" y="654050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4</xdr:row>
      <xdr:rowOff>85725</xdr:rowOff>
    </xdr:from>
    <xdr:ext cx="53975" cy="62865"/>
    <xdr:pic>
      <xdr:nvPicPr>
        <xdr:cNvPr id="1344" name="BExUBK0YZ5VYFY8TTITJGJU9S06A" hidden="1">
          <a:extLst>
            <a:ext uri="{FF2B5EF4-FFF2-40B4-BE49-F238E27FC236}">
              <a16:creationId xmlns:a16="http://schemas.microsoft.com/office/drawing/2014/main" id="{3D8F0BD6-485E-4CDA-AF66-C8BB01C0971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804725" y="730250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4</xdr:row>
      <xdr:rowOff>9525</xdr:rowOff>
    </xdr:from>
    <xdr:ext cx="44450" cy="62865"/>
    <xdr:pic>
      <xdr:nvPicPr>
        <xdr:cNvPr id="1345" name="BExUEZCSSJ7RN4J18I2NUIQR2FZS" hidden="1">
          <a:extLst>
            <a:ext uri="{FF2B5EF4-FFF2-40B4-BE49-F238E27FC236}">
              <a16:creationId xmlns:a16="http://schemas.microsoft.com/office/drawing/2014/main" id="{EEA80CAD-B0B3-4860-8299-F27A38BAB5B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804725" y="654050"/>
          <a:ext cx="44450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4</xdr:row>
      <xdr:rowOff>85725</xdr:rowOff>
    </xdr:from>
    <xdr:ext cx="44450" cy="62865"/>
    <xdr:pic>
      <xdr:nvPicPr>
        <xdr:cNvPr id="1346" name="BExS3JDQWF7U3F5JTEVOE16ASIYK" hidden="1">
          <a:extLst>
            <a:ext uri="{FF2B5EF4-FFF2-40B4-BE49-F238E27FC236}">
              <a16:creationId xmlns:a16="http://schemas.microsoft.com/office/drawing/2014/main" id="{F602DACE-90EB-4E58-BA9B-69C5E156D59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804725" y="730250"/>
          <a:ext cx="44450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5</xdr:row>
      <xdr:rowOff>9525</xdr:rowOff>
    </xdr:from>
    <xdr:ext cx="53975" cy="62865"/>
    <xdr:pic>
      <xdr:nvPicPr>
        <xdr:cNvPr id="1347" name="BEx1KD7H6UB1VYCJ7O61P562EIUY" descr="IQGV9140X0K0UPBL8OGU3I44J" hidden="1">
          <a:extLst>
            <a:ext uri="{FF2B5EF4-FFF2-40B4-BE49-F238E27FC236}">
              <a16:creationId xmlns:a16="http://schemas.microsoft.com/office/drawing/2014/main" id="{8C4A8E20-F7CD-4728-BDB0-40D08F86866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804725" y="815975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5</xdr:row>
      <xdr:rowOff>85725</xdr:rowOff>
    </xdr:from>
    <xdr:ext cx="53975" cy="62865"/>
    <xdr:pic>
      <xdr:nvPicPr>
        <xdr:cNvPr id="1348" name="BEx5BJQWS6YWHH4ZMSUAMD641V6Y" descr="ZTMFMXCIQSECDX38ALEFHUB00" hidden="1">
          <a:extLst>
            <a:ext uri="{FF2B5EF4-FFF2-40B4-BE49-F238E27FC236}">
              <a16:creationId xmlns:a16="http://schemas.microsoft.com/office/drawing/2014/main" id="{A41D5CB1-7DF9-4BF2-966A-904A6C4F111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804725" y="892175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28</xdr:col>
      <xdr:colOff>0</xdr:colOff>
      <xdr:row>5</xdr:row>
      <xdr:rowOff>9525</xdr:rowOff>
    </xdr:from>
    <xdr:ext cx="47625" cy="62865"/>
    <xdr:pic>
      <xdr:nvPicPr>
        <xdr:cNvPr id="1349" name="BExVTO5Q8G2M7BPL4B2584LQS0R0" descr="OB6Q8NA4LZFE4GM9Y3V56BPMQ" hidden="1">
          <a:extLst>
            <a:ext uri="{FF2B5EF4-FFF2-40B4-BE49-F238E27FC236}">
              <a16:creationId xmlns:a16="http://schemas.microsoft.com/office/drawing/2014/main" id="{2EAB8FE7-FDA0-4BB5-8E85-F492970893C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804725" y="815975"/>
          <a:ext cx="4762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5</xdr:row>
      <xdr:rowOff>85725</xdr:rowOff>
    </xdr:from>
    <xdr:ext cx="47625" cy="62865"/>
    <xdr:pic>
      <xdr:nvPicPr>
        <xdr:cNvPr id="1350" name="BExIFSCLN1G86X78PFLTSMRP0US5" descr="9JK4SPV4DG7VTCZIILWHXQU5J" hidden="1">
          <a:extLst>
            <a:ext uri="{FF2B5EF4-FFF2-40B4-BE49-F238E27FC236}">
              <a16:creationId xmlns:a16="http://schemas.microsoft.com/office/drawing/2014/main" id="{32D1733A-F007-43D5-B81A-CD6937B4590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804725" y="892175"/>
          <a:ext cx="4762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5</xdr:row>
      <xdr:rowOff>9525</xdr:rowOff>
    </xdr:from>
    <xdr:ext cx="53975" cy="62865"/>
    <xdr:pic>
      <xdr:nvPicPr>
        <xdr:cNvPr id="1351" name="BEx5AQZ4ETQ9LMY5EBWVH20Z7VXQ" hidden="1">
          <a:extLst>
            <a:ext uri="{FF2B5EF4-FFF2-40B4-BE49-F238E27FC236}">
              <a16:creationId xmlns:a16="http://schemas.microsoft.com/office/drawing/2014/main" id="{2AF94AAC-1053-4791-B612-BA23348BF8F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804725" y="815975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5</xdr:row>
      <xdr:rowOff>85725</xdr:rowOff>
    </xdr:from>
    <xdr:ext cx="53975" cy="62865"/>
    <xdr:pic>
      <xdr:nvPicPr>
        <xdr:cNvPr id="1352" name="BExUBK0YZ5VYFY8TTITJGJU9S06A" hidden="1">
          <a:extLst>
            <a:ext uri="{FF2B5EF4-FFF2-40B4-BE49-F238E27FC236}">
              <a16:creationId xmlns:a16="http://schemas.microsoft.com/office/drawing/2014/main" id="{6F928E44-C73B-4E11-BD66-2F093755CD4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804725" y="892175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5</xdr:row>
      <xdr:rowOff>9525</xdr:rowOff>
    </xdr:from>
    <xdr:ext cx="44450" cy="62865"/>
    <xdr:pic>
      <xdr:nvPicPr>
        <xdr:cNvPr id="1353" name="BExUEZCSSJ7RN4J18I2NUIQR2FZS" hidden="1">
          <a:extLst>
            <a:ext uri="{FF2B5EF4-FFF2-40B4-BE49-F238E27FC236}">
              <a16:creationId xmlns:a16="http://schemas.microsoft.com/office/drawing/2014/main" id="{AC497B20-AECE-4619-B7A6-24701B883FD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804725" y="815975"/>
          <a:ext cx="44450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5</xdr:row>
      <xdr:rowOff>85725</xdr:rowOff>
    </xdr:from>
    <xdr:ext cx="44450" cy="62865"/>
    <xdr:pic>
      <xdr:nvPicPr>
        <xdr:cNvPr id="1354" name="BExS3JDQWF7U3F5JTEVOE16ASIYK" hidden="1">
          <a:extLst>
            <a:ext uri="{FF2B5EF4-FFF2-40B4-BE49-F238E27FC236}">
              <a16:creationId xmlns:a16="http://schemas.microsoft.com/office/drawing/2014/main" id="{CEB14EFF-7CEC-41C5-9AD7-11F50751648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804725" y="892175"/>
          <a:ext cx="44450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6</xdr:row>
      <xdr:rowOff>9525</xdr:rowOff>
    </xdr:from>
    <xdr:ext cx="53975" cy="62865"/>
    <xdr:pic>
      <xdr:nvPicPr>
        <xdr:cNvPr id="1355" name="BEx1KD7H6UB1VYCJ7O61P562EIUY" descr="IQGV9140X0K0UPBL8OGU3I44J" hidden="1">
          <a:extLst>
            <a:ext uri="{FF2B5EF4-FFF2-40B4-BE49-F238E27FC236}">
              <a16:creationId xmlns:a16="http://schemas.microsoft.com/office/drawing/2014/main" id="{681B8642-6CFD-449A-9FF1-3C3B19583C8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804725" y="977900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6</xdr:row>
      <xdr:rowOff>85725</xdr:rowOff>
    </xdr:from>
    <xdr:ext cx="53975" cy="62865"/>
    <xdr:pic>
      <xdr:nvPicPr>
        <xdr:cNvPr id="1356" name="BEx5BJQWS6YWHH4ZMSUAMD641V6Y" descr="ZTMFMXCIQSECDX38ALEFHUB00" hidden="1">
          <a:extLst>
            <a:ext uri="{FF2B5EF4-FFF2-40B4-BE49-F238E27FC236}">
              <a16:creationId xmlns:a16="http://schemas.microsoft.com/office/drawing/2014/main" id="{AA525BF1-C6C7-41E5-96F8-60FC1ED8BC2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804725" y="1054100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28</xdr:col>
      <xdr:colOff>0</xdr:colOff>
      <xdr:row>6</xdr:row>
      <xdr:rowOff>9525</xdr:rowOff>
    </xdr:from>
    <xdr:ext cx="47625" cy="62865"/>
    <xdr:pic>
      <xdr:nvPicPr>
        <xdr:cNvPr id="1357" name="BExVTO5Q8G2M7BPL4B2584LQS0R0" descr="OB6Q8NA4LZFE4GM9Y3V56BPMQ" hidden="1">
          <a:extLst>
            <a:ext uri="{FF2B5EF4-FFF2-40B4-BE49-F238E27FC236}">
              <a16:creationId xmlns:a16="http://schemas.microsoft.com/office/drawing/2014/main" id="{B02F1ADE-5921-41D3-BEED-622F06A32F1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804725" y="977900"/>
          <a:ext cx="4762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6</xdr:row>
      <xdr:rowOff>85725</xdr:rowOff>
    </xdr:from>
    <xdr:ext cx="47625" cy="62865"/>
    <xdr:pic>
      <xdr:nvPicPr>
        <xdr:cNvPr id="1358" name="BExIFSCLN1G86X78PFLTSMRP0US5" descr="9JK4SPV4DG7VTCZIILWHXQU5J" hidden="1">
          <a:extLst>
            <a:ext uri="{FF2B5EF4-FFF2-40B4-BE49-F238E27FC236}">
              <a16:creationId xmlns:a16="http://schemas.microsoft.com/office/drawing/2014/main" id="{51D2B526-E28C-4A78-93C8-99CDE01CCFA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804725" y="1054100"/>
          <a:ext cx="4762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6</xdr:row>
      <xdr:rowOff>9525</xdr:rowOff>
    </xdr:from>
    <xdr:ext cx="53975" cy="62865"/>
    <xdr:pic>
      <xdr:nvPicPr>
        <xdr:cNvPr id="1359" name="BEx5AQZ4ETQ9LMY5EBWVH20Z7VXQ" hidden="1">
          <a:extLst>
            <a:ext uri="{FF2B5EF4-FFF2-40B4-BE49-F238E27FC236}">
              <a16:creationId xmlns:a16="http://schemas.microsoft.com/office/drawing/2014/main" id="{84FB1559-F3B0-40FF-A7FB-18E6AE728D1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804725" y="977900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6</xdr:row>
      <xdr:rowOff>85725</xdr:rowOff>
    </xdr:from>
    <xdr:ext cx="53975" cy="62865"/>
    <xdr:pic>
      <xdr:nvPicPr>
        <xdr:cNvPr id="1360" name="BExUBK0YZ5VYFY8TTITJGJU9S06A" hidden="1">
          <a:extLst>
            <a:ext uri="{FF2B5EF4-FFF2-40B4-BE49-F238E27FC236}">
              <a16:creationId xmlns:a16="http://schemas.microsoft.com/office/drawing/2014/main" id="{85FE8FBE-2090-432A-A5AB-BAA7134172A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804725" y="1054100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6</xdr:row>
      <xdr:rowOff>9525</xdr:rowOff>
    </xdr:from>
    <xdr:ext cx="44450" cy="62865"/>
    <xdr:pic>
      <xdr:nvPicPr>
        <xdr:cNvPr id="1361" name="BExUEZCSSJ7RN4J18I2NUIQR2FZS" hidden="1">
          <a:extLst>
            <a:ext uri="{FF2B5EF4-FFF2-40B4-BE49-F238E27FC236}">
              <a16:creationId xmlns:a16="http://schemas.microsoft.com/office/drawing/2014/main" id="{7ACC8959-74B3-4268-B735-B3605DAC698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804725" y="977900"/>
          <a:ext cx="44450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6</xdr:row>
      <xdr:rowOff>85725</xdr:rowOff>
    </xdr:from>
    <xdr:ext cx="44450" cy="62865"/>
    <xdr:pic>
      <xdr:nvPicPr>
        <xdr:cNvPr id="1362" name="BExS3JDQWF7U3F5JTEVOE16ASIYK" hidden="1">
          <a:extLst>
            <a:ext uri="{FF2B5EF4-FFF2-40B4-BE49-F238E27FC236}">
              <a16:creationId xmlns:a16="http://schemas.microsoft.com/office/drawing/2014/main" id="{04AEF216-6EC8-4332-A3BA-D31DA1D68F3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804725" y="1054100"/>
          <a:ext cx="44450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7</xdr:row>
      <xdr:rowOff>9525</xdr:rowOff>
    </xdr:from>
    <xdr:ext cx="53975" cy="62865"/>
    <xdr:pic>
      <xdr:nvPicPr>
        <xdr:cNvPr id="1363" name="BEx1KD7H6UB1VYCJ7O61P562EIUY" descr="IQGV9140X0K0UPBL8OGU3I44J" hidden="1">
          <a:extLst>
            <a:ext uri="{FF2B5EF4-FFF2-40B4-BE49-F238E27FC236}">
              <a16:creationId xmlns:a16="http://schemas.microsoft.com/office/drawing/2014/main" id="{1D38767F-2BDE-46D5-AC6F-00F83923EB6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804725" y="1139825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7</xdr:row>
      <xdr:rowOff>85725</xdr:rowOff>
    </xdr:from>
    <xdr:ext cx="53975" cy="62865"/>
    <xdr:pic>
      <xdr:nvPicPr>
        <xdr:cNvPr id="1364" name="BEx5BJQWS6YWHH4ZMSUAMD641V6Y" descr="ZTMFMXCIQSECDX38ALEFHUB00" hidden="1">
          <a:extLst>
            <a:ext uri="{FF2B5EF4-FFF2-40B4-BE49-F238E27FC236}">
              <a16:creationId xmlns:a16="http://schemas.microsoft.com/office/drawing/2014/main" id="{C7ED6D05-B83E-4EFC-AEEF-C878872E097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804725" y="1216025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28</xdr:col>
      <xdr:colOff>0</xdr:colOff>
      <xdr:row>7</xdr:row>
      <xdr:rowOff>9525</xdr:rowOff>
    </xdr:from>
    <xdr:ext cx="47625" cy="62865"/>
    <xdr:pic>
      <xdr:nvPicPr>
        <xdr:cNvPr id="1365" name="BExVTO5Q8G2M7BPL4B2584LQS0R0" descr="OB6Q8NA4LZFE4GM9Y3V56BPMQ" hidden="1">
          <a:extLst>
            <a:ext uri="{FF2B5EF4-FFF2-40B4-BE49-F238E27FC236}">
              <a16:creationId xmlns:a16="http://schemas.microsoft.com/office/drawing/2014/main" id="{622212E6-E9AC-4FB5-8809-64F6BDF237C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804725" y="1139825"/>
          <a:ext cx="4762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7</xdr:row>
      <xdr:rowOff>85725</xdr:rowOff>
    </xdr:from>
    <xdr:ext cx="47625" cy="62865"/>
    <xdr:pic>
      <xdr:nvPicPr>
        <xdr:cNvPr id="1366" name="BExIFSCLN1G86X78PFLTSMRP0US5" descr="9JK4SPV4DG7VTCZIILWHXQU5J" hidden="1">
          <a:extLst>
            <a:ext uri="{FF2B5EF4-FFF2-40B4-BE49-F238E27FC236}">
              <a16:creationId xmlns:a16="http://schemas.microsoft.com/office/drawing/2014/main" id="{FD1F6690-C4A2-429F-BB39-0FBCAAEF2CB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804725" y="1216025"/>
          <a:ext cx="4762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7</xdr:row>
      <xdr:rowOff>9525</xdr:rowOff>
    </xdr:from>
    <xdr:ext cx="53975" cy="62865"/>
    <xdr:pic>
      <xdr:nvPicPr>
        <xdr:cNvPr id="1367" name="BEx5AQZ4ETQ9LMY5EBWVH20Z7VXQ" hidden="1">
          <a:extLst>
            <a:ext uri="{FF2B5EF4-FFF2-40B4-BE49-F238E27FC236}">
              <a16:creationId xmlns:a16="http://schemas.microsoft.com/office/drawing/2014/main" id="{36CE480D-E78F-4778-AA19-98C866EC557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804725" y="1139825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7</xdr:row>
      <xdr:rowOff>85725</xdr:rowOff>
    </xdr:from>
    <xdr:ext cx="53975" cy="62865"/>
    <xdr:pic>
      <xdr:nvPicPr>
        <xdr:cNvPr id="1368" name="BExUBK0YZ5VYFY8TTITJGJU9S06A" hidden="1">
          <a:extLst>
            <a:ext uri="{FF2B5EF4-FFF2-40B4-BE49-F238E27FC236}">
              <a16:creationId xmlns:a16="http://schemas.microsoft.com/office/drawing/2014/main" id="{5C2BEF08-8EA0-459B-AD1A-072BAC54E3E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804725" y="1216025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7</xdr:row>
      <xdr:rowOff>9525</xdr:rowOff>
    </xdr:from>
    <xdr:ext cx="44450" cy="62865"/>
    <xdr:pic>
      <xdr:nvPicPr>
        <xdr:cNvPr id="1369" name="BExUEZCSSJ7RN4J18I2NUIQR2FZS" hidden="1">
          <a:extLst>
            <a:ext uri="{FF2B5EF4-FFF2-40B4-BE49-F238E27FC236}">
              <a16:creationId xmlns:a16="http://schemas.microsoft.com/office/drawing/2014/main" id="{7075D637-1C90-49E2-B5E5-232F09EDF8E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804725" y="1139825"/>
          <a:ext cx="44450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7</xdr:row>
      <xdr:rowOff>85725</xdr:rowOff>
    </xdr:from>
    <xdr:ext cx="44450" cy="62865"/>
    <xdr:pic>
      <xdr:nvPicPr>
        <xdr:cNvPr id="1370" name="BExS3JDQWF7U3F5JTEVOE16ASIYK" hidden="1">
          <a:extLst>
            <a:ext uri="{FF2B5EF4-FFF2-40B4-BE49-F238E27FC236}">
              <a16:creationId xmlns:a16="http://schemas.microsoft.com/office/drawing/2014/main" id="{16FAF49E-DF0C-4011-BAE4-00EE29C2436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804725" y="1216025"/>
          <a:ext cx="44450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3</xdr:row>
      <xdr:rowOff>9525</xdr:rowOff>
    </xdr:from>
    <xdr:ext cx="53975" cy="59690"/>
    <xdr:pic>
      <xdr:nvPicPr>
        <xdr:cNvPr id="1371" name="BEx1KD7H6UB1VYCJ7O61P562EIUY" descr="IQGV9140X0K0UPBL8OGU3I44J" hidden="1">
          <a:extLst>
            <a:ext uri="{FF2B5EF4-FFF2-40B4-BE49-F238E27FC236}">
              <a16:creationId xmlns:a16="http://schemas.microsoft.com/office/drawing/2014/main" id="{CCDCD475-0378-48C5-AAD4-CCF403B2E31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976300" y="492125"/>
          <a:ext cx="53975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3</xdr:row>
      <xdr:rowOff>85725</xdr:rowOff>
    </xdr:from>
    <xdr:ext cx="53975" cy="59690"/>
    <xdr:pic>
      <xdr:nvPicPr>
        <xdr:cNvPr id="1372" name="BEx5BJQWS6YWHH4ZMSUAMD641V6Y" descr="ZTMFMXCIQSECDX38ALEFHUB00" hidden="1">
          <a:extLst>
            <a:ext uri="{FF2B5EF4-FFF2-40B4-BE49-F238E27FC236}">
              <a16:creationId xmlns:a16="http://schemas.microsoft.com/office/drawing/2014/main" id="{7F8CAD1E-AC50-42D3-AC20-DCD17362032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976300" y="568325"/>
          <a:ext cx="53975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28</xdr:col>
      <xdr:colOff>0</xdr:colOff>
      <xdr:row>3</xdr:row>
      <xdr:rowOff>9525</xdr:rowOff>
    </xdr:from>
    <xdr:ext cx="44450" cy="59690"/>
    <xdr:pic>
      <xdr:nvPicPr>
        <xdr:cNvPr id="1373" name="BExVTO5Q8G2M7BPL4B2584LQS0R0" descr="OB6Q8NA4LZFE4GM9Y3V56BPMQ" hidden="1">
          <a:extLst>
            <a:ext uri="{FF2B5EF4-FFF2-40B4-BE49-F238E27FC236}">
              <a16:creationId xmlns:a16="http://schemas.microsoft.com/office/drawing/2014/main" id="{3FD349E4-5F85-4EBB-B1EC-C64A8CAB7A1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976300" y="492125"/>
          <a:ext cx="44450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3</xdr:row>
      <xdr:rowOff>85725</xdr:rowOff>
    </xdr:from>
    <xdr:ext cx="44450" cy="59690"/>
    <xdr:pic>
      <xdr:nvPicPr>
        <xdr:cNvPr id="1374" name="BExIFSCLN1G86X78PFLTSMRP0US5" descr="9JK4SPV4DG7VTCZIILWHXQU5J" hidden="1">
          <a:extLst>
            <a:ext uri="{FF2B5EF4-FFF2-40B4-BE49-F238E27FC236}">
              <a16:creationId xmlns:a16="http://schemas.microsoft.com/office/drawing/2014/main" id="{DC741C4A-662C-4EC3-BFD5-445FEC3DE44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976300" y="568325"/>
          <a:ext cx="44450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3</xdr:row>
      <xdr:rowOff>9525</xdr:rowOff>
    </xdr:from>
    <xdr:ext cx="53975" cy="59690"/>
    <xdr:pic>
      <xdr:nvPicPr>
        <xdr:cNvPr id="1375" name="BEx5AQZ4ETQ9LMY5EBWVH20Z7VXQ" hidden="1">
          <a:extLst>
            <a:ext uri="{FF2B5EF4-FFF2-40B4-BE49-F238E27FC236}">
              <a16:creationId xmlns:a16="http://schemas.microsoft.com/office/drawing/2014/main" id="{CDF89753-B8AC-4E36-A15C-273FBFC66B5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976300" y="492125"/>
          <a:ext cx="53975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3</xdr:row>
      <xdr:rowOff>85725</xdr:rowOff>
    </xdr:from>
    <xdr:ext cx="53975" cy="59690"/>
    <xdr:pic>
      <xdr:nvPicPr>
        <xdr:cNvPr id="1376" name="BExUBK0YZ5VYFY8TTITJGJU9S06A" hidden="1">
          <a:extLst>
            <a:ext uri="{FF2B5EF4-FFF2-40B4-BE49-F238E27FC236}">
              <a16:creationId xmlns:a16="http://schemas.microsoft.com/office/drawing/2014/main" id="{62F210C7-07AE-4857-9929-1831888CBFD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976300" y="568325"/>
          <a:ext cx="53975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3</xdr:row>
      <xdr:rowOff>9525</xdr:rowOff>
    </xdr:from>
    <xdr:ext cx="47625" cy="59690"/>
    <xdr:pic>
      <xdr:nvPicPr>
        <xdr:cNvPr id="1377" name="BExUEZCSSJ7RN4J18I2NUIQR2FZS" hidden="1">
          <a:extLst>
            <a:ext uri="{FF2B5EF4-FFF2-40B4-BE49-F238E27FC236}">
              <a16:creationId xmlns:a16="http://schemas.microsoft.com/office/drawing/2014/main" id="{E62A8257-AB6C-4536-B411-2B0A7A6B81D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976300" y="492125"/>
          <a:ext cx="47625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3</xdr:row>
      <xdr:rowOff>85725</xdr:rowOff>
    </xdr:from>
    <xdr:ext cx="47625" cy="59690"/>
    <xdr:pic>
      <xdr:nvPicPr>
        <xdr:cNvPr id="1378" name="BExS3JDQWF7U3F5JTEVOE16ASIYK" hidden="1">
          <a:extLst>
            <a:ext uri="{FF2B5EF4-FFF2-40B4-BE49-F238E27FC236}">
              <a16:creationId xmlns:a16="http://schemas.microsoft.com/office/drawing/2014/main" id="{79E52BB2-FF38-4474-BDC4-79F69A87340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976300" y="568325"/>
          <a:ext cx="47625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8</xdr:row>
      <xdr:rowOff>0</xdr:rowOff>
    </xdr:from>
    <xdr:ext cx="142240" cy="144508"/>
    <xdr:pic>
      <xdr:nvPicPr>
        <xdr:cNvPr id="1379" name="BExQ6YTFRCLM0PV07QEQSXQHLWD4" descr="Collapsed" hidden="1">
          <a:extLst>
            <a:ext uri="{FF2B5EF4-FFF2-40B4-BE49-F238E27FC236}">
              <a16:creationId xmlns:a16="http://schemas.microsoft.com/office/drawing/2014/main" id="{0C91DA38-DDC0-4392-BA75-1E32EA6D561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976300" y="1295400"/>
          <a:ext cx="142240" cy="144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28</xdr:col>
      <xdr:colOff>0</xdr:colOff>
      <xdr:row>7</xdr:row>
      <xdr:rowOff>57150</xdr:rowOff>
    </xdr:from>
    <xdr:ext cx="142240" cy="138793"/>
    <xdr:pic>
      <xdr:nvPicPr>
        <xdr:cNvPr id="1380" name="BExH2RMY2HZEOQYF40YOMAYC0RSL" descr="Expanded" hidden="1">
          <a:extLst>
            <a:ext uri="{FF2B5EF4-FFF2-40B4-BE49-F238E27FC236}">
              <a16:creationId xmlns:a16="http://schemas.microsoft.com/office/drawing/2014/main" id="{91CCD64C-532C-4EF4-8931-54ADD4F87EE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976300" y="1190625"/>
          <a:ext cx="142240" cy="1387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28</xdr:col>
      <xdr:colOff>0</xdr:colOff>
      <xdr:row>4</xdr:row>
      <xdr:rowOff>9525</xdr:rowOff>
    </xdr:from>
    <xdr:ext cx="53975" cy="62865"/>
    <xdr:pic>
      <xdr:nvPicPr>
        <xdr:cNvPr id="1381" name="BEx1KD7H6UB1VYCJ7O61P562EIUY" descr="IQGV9140X0K0UPBL8OGU3I44J" hidden="1">
          <a:extLst>
            <a:ext uri="{FF2B5EF4-FFF2-40B4-BE49-F238E27FC236}">
              <a16:creationId xmlns:a16="http://schemas.microsoft.com/office/drawing/2014/main" id="{72CD9641-4481-4A19-8F76-40D7BECDA7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976300" y="654050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4</xdr:row>
      <xdr:rowOff>85725</xdr:rowOff>
    </xdr:from>
    <xdr:ext cx="53975" cy="62865"/>
    <xdr:pic>
      <xdr:nvPicPr>
        <xdr:cNvPr id="1382" name="BEx5BJQWS6YWHH4ZMSUAMD641V6Y" descr="ZTMFMXCIQSECDX38ALEFHUB00" hidden="1">
          <a:extLst>
            <a:ext uri="{FF2B5EF4-FFF2-40B4-BE49-F238E27FC236}">
              <a16:creationId xmlns:a16="http://schemas.microsoft.com/office/drawing/2014/main" id="{01D5642B-5DF3-42E4-A0DA-8742B815997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976300" y="730250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28</xdr:col>
      <xdr:colOff>0</xdr:colOff>
      <xdr:row>4</xdr:row>
      <xdr:rowOff>9525</xdr:rowOff>
    </xdr:from>
    <xdr:ext cx="47625" cy="62865"/>
    <xdr:pic>
      <xdr:nvPicPr>
        <xdr:cNvPr id="1383" name="BExVTO5Q8G2M7BPL4B2584LQS0R0" descr="OB6Q8NA4LZFE4GM9Y3V56BPMQ" hidden="1">
          <a:extLst>
            <a:ext uri="{FF2B5EF4-FFF2-40B4-BE49-F238E27FC236}">
              <a16:creationId xmlns:a16="http://schemas.microsoft.com/office/drawing/2014/main" id="{C5698E01-2556-421F-99BE-03CB675FF8E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976300" y="654050"/>
          <a:ext cx="4762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4</xdr:row>
      <xdr:rowOff>85725</xdr:rowOff>
    </xdr:from>
    <xdr:ext cx="47625" cy="62865"/>
    <xdr:pic>
      <xdr:nvPicPr>
        <xdr:cNvPr id="1384" name="BExIFSCLN1G86X78PFLTSMRP0US5" descr="9JK4SPV4DG7VTCZIILWHXQU5J" hidden="1">
          <a:extLst>
            <a:ext uri="{FF2B5EF4-FFF2-40B4-BE49-F238E27FC236}">
              <a16:creationId xmlns:a16="http://schemas.microsoft.com/office/drawing/2014/main" id="{A7F57116-9557-404A-9367-6E8EB3B5929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976300" y="730250"/>
          <a:ext cx="4762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4</xdr:row>
      <xdr:rowOff>9525</xdr:rowOff>
    </xdr:from>
    <xdr:ext cx="53975" cy="62865"/>
    <xdr:pic>
      <xdr:nvPicPr>
        <xdr:cNvPr id="1385" name="BEx5AQZ4ETQ9LMY5EBWVH20Z7VXQ" hidden="1">
          <a:extLst>
            <a:ext uri="{FF2B5EF4-FFF2-40B4-BE49-F238E27FC236}">
              <a16:creationId xmlns:a16="http://schemas.microsoft.com/office/drawing/2014/main" id="{6F8F5E1B-93E4-4E77-BFD4-9DD0D70DF7E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976300" y="654050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4</xdr:row>
      <xdr:rowOff>85725</xdr:rowOff>
    </xdr:from>
    <xdr:ext cx="53975" cy="62865"/>
    <xdr:pic>
      <xdr:nvPicPr>
        <xdr:cNvPr id="1386" name="BExUBK0YZ5VYFY8TTITJGJU9S06A" hidden="1">
          <a:extLst>
            <a:ext uri="{FF2B5EF4-FFF2-40B4-BE49-F238E27FC236}">
              <a16:creationId xmlns:a16="http://schemas.microsoft.com/office/drawing/2014/main" id="{2DA23B2A-3E96-4683-9E50-EBD7EBB4158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976300" y="730250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4</xdr:row>
      <xdr:rowOff>9525</xdr:rowOff>
    </xdr:from>
    <xdr:ext cx="44450" cy="62865"/>
    <xdr:pic>
      <xdr:nvPicPr>
        <xdr:cNvPr id="1387" name="BExUEZCSSJ7RN4J18I2NUIQR2FZS" hidden="1">
          <a:extLst>
            <a:ext uri="{FF2B5EF4-FFF2-40B4-BE49-F238E27FC236}">
              <a16:creationId xmlns:a16="http://schemas.microsoft.com/office/drawing/2014/main" id="{1BCC277A-4217-411F-A211-F8E7C610DCA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976300" y="654050"/>
          <a:ext cx="44450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4</xdr:row>
      <xdr:rowOff>85725</xdr:rowOff>
    </xdr:from>
    <xdr:ext cx="44450" cy="62865"/>
    <xdr:pic>
      <xdr:nvPicPr>
        <xdr:cNvPr id="1388" name="BExS3JDQWF7U3F5JTEVOE16ASIYK" hidden="1">
          <a:extLst>
            <a:ext uri="{FF2B5EF4-FFF2-40B4-BE49-F238E27FC236}">
              <a16:creationId xmlns:a16="http://schemas.microsoft.com/office/drawing/2014/main" id="{08BD5758-A477-4396-9199-7A089137FF1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976300" y="730250"/>
          <a:ext cx="44450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5</xdr:row>
      <xdr:rowOff>9525</xdr:rowOff>
    </xdr:from>
    <xdr:ext cx="53975" cy="62865"/>
    <xdr:pic>
      <xdr:nvPicPr>
        <xdr:cNvPr id="1389" name="BEx1KD7H6UB1VYCJ7O61P562EIUY" descr="IQGV9140X0K0UPBL8OGU3I44J" hidden="1">
          <a:extLst>
            <a:ext uri="{FF2B5EF4-FFF2-40B4-BE49-F238E27FC236}">
              <a16:creationId xmlns:a16="http://schemas.microsoft.com/office/drawing/2014/main" id="{FA1BD6C3-1AF7-4382-9A33-CC8D5F05E24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976300" y="815975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5</xdr:row>
      <xdr:rowOff>85725</xdr:rowOff>
    </xdr:from>
    <xdr:ext cx="53975" cy="62865"/>
    <xdr:pic>
      <xdr:nvPicPr>
        <xdr:cNvPr id="1390" name="BEx5BJQWS6YWHH4ZMSUAMD641V6Y" descr="ZTMFMXCIQSECDX38ALEFHUB00" hidden="1">
          <a:extLst>
            <a:ext uri="{FF2B5EF4-FFF2-40B4-BE49-F238E27FC236}">
              <a16:creationId xmlns:a16="http://schemas.microsoft.com/office/drawing/2014/main" id="{9FA99558-C94A-46B3-BE4A-590650EE6EC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976300" y="892175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28</xdr:col>
      <xdr:colOff>0</xdr:colOff>
      <xdr:row>5</xdr:row>
      <xdr:rowOff>9525</xdr:rowOff>
    </xdr:from>
    <xdr:ext cx="47625" cy="62865"/>
    <xdr:pic>
      <xdr:nvPicPr>
        <xdr:cNvPr id="1391" name="BExVTO5Q8G2M7BPL4B2584LQS0R0" descr="OB6Q8NA4LZFE4GM9Y3V56BPMQ" hidden="1">
          <a:extLst>
            <a:ext uri="{FF2B5EF4-FFF2-40B4-BE49-F238E27FC236}">
              <a16:creationId xmlns:a16="http://schemas.microsoft.com/office/drawing/2014/main" id="{59FE31E4-E799-4BB0-B22B-53CFCBBA22E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976300" y="815975"/>
          <a:ext cx="4762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5</xdr:row>
      <xdr:rowOff>85725</xdr:rowOff>
    </xdr:from>
    <xdr:ext cx="47625" cy="62865"/>
    <xdr:pic>
      <xdr:nvPicPr>
        <xdr:cNvPr id="1392" name="BExIFSCLN1G86X78PFLTSMRP0US5" descr="9JK4SPV4DG7VTCZIILWHXQU5J" hidden="1">
          <a:extLst>
            <a:ext uri="{FF2B5EF4-FFF2-40B4-BE49-F238E27FC236}">
              <a16:creationId xmlns:a16="http://schemas.microsoft.com/office/drawing/2014/main" id="{4234CD6D-CB0D-4BEA-B253-F88056EBC7C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976300" y="892175"/>
          <a:ext cx="4762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5</xdr:row>
      <xdr:rowOff>9525</xdr:rowOff>
    </xdr:from>
    <xdr:ext cx="53975" cy="62865"/>
    <xdr:pic>
      <xdr:nvPicPr>
        <xdr:cNvPr id="1393" name="BEx5AQZ4ETQ9LMY5EBWVH20Z7VXQ" hidden="1">
          <a:extLst>
            <a:ext uri="{FF2B5EF4-FFF2-40B4-BE49-F238E27FC236}">
              <a16:creationId xmlns:a16="http://schemas.microsoft.com/office/drawing/2014/main" id="{84E10E09-43C8-485B-9B64-444C2B69A5F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976300" y="815975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5</xdr:row>
      <xdr:rowOff>85725</xdr:rowOff>
    </xdr:from>
    <xdr:ext cx="53975" cy="62865"/>
    <xdr:pic>
      <xdr:nvPicPr>
        <xdr:cNvPr id="1394" name="BExUBK0YZ5VYFY8TTITJGJU9S06A" hidden="1">
          <a:extLst>
            <a:ext uri="{FF2B5EF4-FFF2-40B4-BE49-F238E27FC236}">
              <a16:creationId xmlns:a16="http://schemas.microsoft.com/office/drawing/2014/main" id="{86A94C7E-15C5-4380-AF84-D5882A4BD02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976300" y="892175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5</xdr:row>
      <xdr:rowOff>9525</xdr:rowOff>
    </xdr:from>
    <xdr:ext cx="44450" cy="62865"/>
    <xdr:pic>
      <xdr:nvPicPr>
        <xdr:cNvPr id="1395" name="BExUEZCSSJ7RN4J18I2NUIQR2FZS" hidden="1">
          <a:extLst>
            <a:ext uri="{FF2B5EF4-FFF2-40B4-BE49-F238E27FC236}">
              <a16:creationId xmlns:a16="http://schemas.microsoft.com/office/drawing/2014/main" id="{B39B0D0F-E35E-41B5-895A-044310F6D1C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976300" y="815975"/>
          <a:ext cx="44450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5</xdr:row>
      <xdr:rowOff>85725</xdr:rowOff>
    </xdr:from>
    <xdr:ext cx="44450" cy="62865"/>
    <xdr:pic>
      <xdr:nvPicPr>
        <xdr:cNvPr id="1396" name="BExS3JDQWF7U3F5JTEVOE16ASIYK" hidden="1">
          <a:extLst>
            <a:ext uri="{FF2B5EF4-FFF2-40B4-BE49-F238E27FC236}">
              <a16:creationId xmlns:a16="http://schemas.microsoft.com/office/drawing/2014/main" id="{2FC5AB3E-8AED-4EBF-84B4-A832920F454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976300" y="892175"/>
          <a:ext cx="44450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6</xdr:row>
      <xdr:rowOff>9525</xdr:rowOff>
    </xdr:from>
    <xdr:ext cx="53975" cy="62865"/>
    <xdr:pic>
      <xdr:nvPicPr>
        <xdr:cNvPr id="1397" name="BEx1KD7H6UB1VYCJ7O61P562EIUY" descr="IQGV9140X0K0UPBL8OGU3I44J" hidden="1">
          <a:extLst>
            <a:ext uri="{FF2B5EF4-FFF2-40B4-BE49-F238E27FC236}">
              <a16:creationId xmlns:a16="http://schemas.microsoft.com/office/drawing/2014/main" id="{76965351-C28A-430B-830D-D3F8672C73D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976300" y="977900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6</xdr:row>
      <xdr:rowOff>85725</xdr:rowOff>
    </xdr:from>
    <xdr:ext cx="53975" cy="62865"/>
    <xdr:pic>
      <xdr:nvPicPr>
        <xdr:cNvPr id="1398" name="BEx5BJQWS6YWHH4ZMSUAMD641V6Y" descr="ZTMFMXCIQSECDX38ALEFHUB00" hidden="1">
          <a:extLst>
            <a:ext uri="{FF2B5EF4-FFF2-40B4-BE49-F238E27FC236}">
              <a16:creationId xmlns:a16="http://schemas.microsoft.com/office/drawing/2014/main" id="{EEE5E738-E3D6-4A0F-9876-D7D97263F17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976300" y="1054100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28</xdr:col>
      <xdr:colOff>0</xdr:colOff>
      <xdr:row>6</xdr:row>
      <xdr:rowOff>9525</xdr:rowOff>
    </xdr:from>
    <xdr:ext cx="47625" cy="62865"/>
    <xdr:pic>
      <xdr:nvPicPr>
        <xdr:cNvPr id="1399" name="BExVTO5Q8G2M7BPL4B2584LQS0R0" descr="OB6Q8NA4LZFE4GM9Y3V56BPMQ" hidden="1">
          <a:extLst>
            <a:ext uri="{FF2B5EF4-FFF2-40B4-BE49-F238E27FC236}">
              <a16:creationId xmlns:a16="http://schemas.microsoft.com/office/drawing/2014/main" id="{4D268EAD-68F9-4D6C-972B-7B1FCD5FFE3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976300" y="977900"/>
          <a:ext cx="4762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6</xdr:row>
      <xdr:rowOff>85725</xdr:rowOff>
    </xdr:from>
    <xdr:ext cx="47625" cy="62865"/>
    <xdr:pic>
      <xdr:nvPicPr>
        <xdr:cNvPr id="1400" name="BExIFSCLN1G86X78PFLTSMRP0US5" descr="9JK4SPV4DG7VTCZIILWHXQU5J" hidden="1">
          <a:extLst>
            <a:ext uri="{FF2B5EF4-FFF2-40B4-BE49-F238E27FC236}">
              <a16:creationId xmlns:a16="http://schemas.microsoft.com/office/drawing/2014/main" id="{6D8CE042-CD92-4745-AFFC-D61FFF54353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976300" y="1054100"/>
          <a:ext cx="4762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6</xdr:row>
      <xdr:rowOff>9525</xdr:rowOff>
    </xdr:from>
    <xdr:ext cx="53975" cy="62865"/>
    <xdr:pic>
      <xdr:nvPicPr>
        <xdr:cNvPr id="1401" name="BEx5AQZ4ETQ9LMY5EBWVH20Z7VXQ" hidden="1">
          <a:extLst>
            <a:ext uri="{FF2B5EF4-FFF2-40B4-BE49-F238E27FC236}">
              <a16:creationId xmlns:a16="http://schemas.microsoft.com/office/drawing/2014/main" id="{1AE3C67F-0DE6-4077-9818-309D86732D1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976300" y="977900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6</xdr:row>
      <xdr:rowOff>85725</xdr:rowOff>
    </xdr:from>
    <xdr:ext cx="53975" cy="62865"/>
    <xdr:pic>
      <xdr:nvPicPr>
        <xdr:cNvPr id="1402" name="BExUBK0YZ5VYFY8TTITJGJU9S06A" hidden="1">
          <a:extLst>
            <a:ext uri="{FF2B5EF4-FFF2-40B4-BE49-F238E27FC236}">
              <a16:creationId xmlns:a16="http://schemas.microsoft.com/office/drawing/2014/main" id="{51277583-4468-426B-9532-9BEAEA7B763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976300" y="1054100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6</xdr:row>
      <xdr:rowOff>9525</xdr:rowOff>
    </xdr:from>
    <xdr:ext cx="44450" cy="62865"/>
    <xdr:pic>
      <xdr:nvPicPr>
        <xdr:cNvPr id="1403" name="BExUEZCSSJ7RN4J18I2NUIQR2FZS" hidden="1">
          <a:extLst>
            <a:ext uri="{FF2B5EF4-FFF2-40B4-BE49-F238E27FC236}">
              <a16:creationId xmlns:a16="http://schemas.microsoft.com/office/drawing/2014/main" id="{ED5F400D-6EE3-4899-BE40-87C92D42F75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976300" y="977900"/>
          <a:ext cx="44450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6</xdr:row>
      <xdr:rowOff>85725</xdr:rowOff>
    </xdr:from>
    <xdr:ext cx="44450" cy="62865"/>
    <xdr:pic>
      <xdr:nvPicPr>
        <xdr:cNvPr id="1404" name="BExS3JDQWF7U3F5JTEVOE16ASIYK" hidden="1">
          <a:extLst>
            <a:ext uri="{FF2B5EF4-FFF2-40B4-BE49-F238E27FC236}">
              <a16:creationId xmlns:a16="http://schemas.microsoft.com/office/drawing/2014/main" id="{CE82387E-30E7-465D-902E-6C5693CBC1E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976300" y="1054100"/>
          <a:ext cx="44450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7</xdr:row>
      <xdr:rowOff>9525</xdr:rowOff>
    </xdr:from>
    <xdr:ext cx="53975" cy="62865"/>
    <xdr:pic>
      <xdr:nvPicPr>
        <xdr:cNvPr id="1405" name="BEx1KD7H6UB1VYCJ7O61P562EIUY" descr="IQGV9140X0K0UPBL8OGU3I44J" hidden="1">
          <a:extLst>
            <a:ext uri="{FF2B5EF4-FFF2-40B4-BE49-F238E27FC236}">
              <a16:creationId xmlns:a16="http://schemas.microsoft.com/office/drawing/2014/main" id="{8E8DED3D-71B7-403B-8DC7-79F2A55F4F7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976300" y="1139825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7</xdr:row>
      <xdr:rowOff>85725</xdr:rowOff>
    </xdr:from>
    <xdr:ext cx="53975" cy="62865"/>
    <xdr:pic>
      <xdr:nvPicPr>
        <xdr:cNvPr id="1406" name="BEx5BJQWS6YWHH4ZMSUAMD641V6Y" descr="ZTMFMXCIQSECDX38ALEFHUB00" hidden="1">
          <a:extLst>
            <a:ext uri="{FF2B5EF4-FFF2-40B4-BE49-F238E27FC236}">
              <a16:creationId xmlns:a16="http://schemas.microsoft.com/office/drawing/2014/main" id="{BC419F05-A74E-401A-884E-36E6F721643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976300" y="1216025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28</xdr:col>
      <xdr:colOff>0</xdr:colOff>
      <xdr:row>7</xdr:row>
      <xdr:rowOff>9525</xdr:rowOff>
    </xdr:from>
    <xdr:ext cx="47625" cy="62865"/>
    <xdr:pic>
      <xdr:nvPicPr>
        <xdr:cNvPr id="1407" name="BExVTO5Q8G2M7BPL4B2584LQS0R0" descr="OB6Q8NA4LZFE4GM9Y3V56BPMQ" hidden="1">
          <a:extLst>
            <a:ext uri="{FF2B5EF4-FFF2-40B4-BE49-F238E27FC236}">
              <a16:creationId xmlns:a16="http://schemas.microsoft.com/office/drawing/2014/main" id="{A8307611-B47E-4490-9601-A2AA2A975F9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976300" y="1139825"/>
          <a:ext cx="4762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7</xdr:row>
      <xdr:rowOff>85725</xdr:rowOff>
    </xdr:from>
    <xdr:ext cx="47625" cy="62865"/>
    <xdr:pic>
      <xdr:nvPicPr>
        <xdr:cNvPr id="1408" name="BExIFSCLN1G86X78PFLTSMRP0US5" descr="9JK4SPV4DG7VTCZIILWHXQU5J" hidden="1">
          <a:extLst>
            <a:ext uri="{FF2B5EF4-FFF2-40B4-BE49-F238E27FC236}">
              <a16:creationId xmlns:a16="http://schemas.microsoft.com/office/drawing/2014/main" id="{E5E29650-B8D4-4A14-BADF-3B5ECE34C93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976300" y="1216025"/>
          <a:ext cx="4762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7</xdr:row>
      <xdr:rowOff>9525</xdr:rowOff>
    </xdr:from>
    <xdr:ext cx="53975" cy="62865"/>
    <xdr:pic>
      <xdr:nvPicPr>
        <xdr:cNvPr id="1409" name="BEx5AQZ4ETQ9LMY5EBWVH20Z7VXQ" hidden="1">
          <a:extLst>
            <a:ext uri="{FF2B5EF4-FFF2-40B4-BE49-F238E27FC236}">
              <a16:creationId xmlns:a16="http://schemas.microsoft.com/office/drawing/2014/main" id="{A12A7A84-8843-402E-9E26-358D95DF0CA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976300" y="1139825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7</xdr:row>
      <xdr:rowOff>85725</xdr:rowOff>
    </xdr:from>
    <xdr:ext cx="53975" cy="62865"/>
    <xdr:pic>
      <xdr:nvPicPr>
        <xdr:cNvPr id="1410" name="BExUBK0YZ5VYFY8TTITJGJU9S06A" hidden="1">
          <a:extLst>
            <a:ext uri="{FF2B5EF4-FFF2-40B4-BE49-F238E27FC236}">
              <a16:creationId xmlns:a16="http://schemas.microsoft.com/office/drawing/2014/main" id="{9671E6D1-47E5-489D-8231-2BE6F6DB2DE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976300" y="1216025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7</xdr:row>
      <xdr:rowOff>9525</xdr:rowOff>
    </xdr:from>
    <xdr:ext cx="44450" cy="62865"/>
    <xdr:pic>
      <xdr:nvPicPr>
        <xdr:cNvPr id="1411" name="BExUEZCSSJ7RN4J18I2NUIQR2FZS" hidden="1">
          <a:extLst>
            <a:ext uri="{FF2B5EF4-FFF2-40B4-BE49-F238E27FC236}">
              <a16:creationId xmlns:a16="http://schemas.microsoft.com/office/drawing/2014/main" id="{1DE2FFE4-1819-4F64-B8A1-7DFACC5A9E6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976300" y="1139825"/>
          <a:ext cx="44450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7</xdr:row>
      <xdr:rowOff>85725</xdr:rowOff>
    </xdr:from>
    <xdr:ext cx="44450" cy="62865"/>
    <xdr:pic>
      <xdr:nvPicPr>
        <xdr:cNvPr id="1412" name="BExS3JDQWF7U3F5JTEVOE16ASIYK" hidden="1">
          <a:extLst>
            <a:ext uri="{FF2B5EF4-FFF2-40B4-BE49-F238E27FC236}">
              <a16:creationId xmlns:a16="http://schemas.microsoft.com/office/drawing/2014/main" id="{506E0FC2-603B-413E-B56C-E28335A0741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976300" y="1216025"/>
          <a:ext cx="44450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3</xdr:row>
      <xdr:rowOff>9525</xdr:rowOff>
    </xdr:from>
    <xdr:ext cx="53975" cy="59690"/>
    <xdr:pic>
      <xdr:nvPicPr>
        <xdr:cNvPr id="1413" name="BEx1KD7H6UB1VYCJ7O61P562EIUY" descr="IQGV9140X0K0UPBL8OGU3I44J" hidden="1">
          <a:extLst>
            <a:ext uri="{FF2B5EF4-FFF2-40B4-BE49-F238E27FC236}">
              <a16:creationId xmlns:a16="http://schemas.microsoft.com/office/drawing/2014/main" id="{79ED29F9-B6E4-44CE-B766-6FEA5428930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147875" y="492125"/>
          <a:ext cx="53975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3</xdr:row>
      <xdr:rowOff>85725</xdr:rowOff>
    </xdr:from>
    <xdr:ext cx="53975" cy="59690"/>
    <xdr:pic>
      <xdr:nvPicPr>
        <xdr:cNvPr id="1414" name="BEx5BJQWS6YWHH4ZMSUAMD641V6Y" descr="ZTMFMXCIQSECDX38ALEFHUB00" hidden="1">
          <a:extLst>
            <a:ext uri="{FF2B5EF4-FFF2-40B4-BE49-F238E27FC236}">
              <a16:creationId xmlns:a16="http://schemas.microsoft.com/office/drawing/2014/main" id="{4029E16D-1BD1-4690-BEBD-9B14E65E623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147875" y="568325"/>
          <a:ext cx="53975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28</xdr:col>
      <xdr:colOff>0</xdr:colOff>
      <xdr:row>3</xdr:row>
      <xdr:rowOff>9525</xdr:rowOff>
    </xdr:from>
    <xdr:ext cx="44450" cy="59690"/>
    <xdr:pic>
      <xdr:nvPicPr>
        <xdr:cNvPr id="1415" name="BExVTO5Q8G2M7BPL4B2584LQS0R0" descr="OB6Q8NA4LZFE4GM9Y3V56BPMQ" hidden="1">
          <a:extLst>
            <a:ext uri="{FF2B5EF4-FFF2-40B4-BE49-F238E27FC236}">
              <a16:creationId xmlns:a16="http://schemas.microsoft.com/office/drawing/2014/main" id="{6C3805C2-339A-4355-A562-91252F7ECA8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147875" y="492125"/>
          <a:ext cx="44450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3</xdr:row>
      <xdr:rowOff>85725</xdr:rowOff>
    </xdr:from>
    <xdr:ext cx="44450" cy="59690"/>
    <xdr:pic>
      <xdr:nvPicPr>
        <xdr:cNvPr id="1416" name="BExIFSCLN1G86X78PFLTSMRP0US5" descr="9JK4SPV4DG7VTCZIILWHXQU5J" hidden="1">
          <a:extLst>
            <a:ext uri="{FF2B5EF4-FFF2-40B4-BE49-F238E27FC236}">
              <a16:creationId xmlns:a16="http://schemas.microsoft.com/office/drawing/2014/main" id="{ECF95E60-6C17-488B-BC53-B006C174E72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147875" y="568325"/>
          <a:ext cx="44450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3</xdr:row>
      <xdr:rowOff>9525</xdr:rowOff>
    </xdr:from>
    <xdr:ext cx="53975" cy="59690"/>
    <xdr:pic>
      <xdr:nvPicPr>
        <xdr:cNvPr id="1417" name="BEx5AQZ4ETQ9LMY5EBWVH20Z7VXQ" hidden="1">
          <a:extLst>
            <a:ext uri="{FF2B5EF4-FFF2-40B4-BE49-F238E27FC236}">
              <a16:creationId xmlns:a16="http://schemas.microsoft.com/office/drawing/2014/main" id="{F41E0B0E-D4C6-4388-95EF-D7C420B756D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147875" y="492125"/>
          <a:ext cx="53975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3</xdr:row>
      <xdr:rowOff>85725</xdr:rowOff>
    </xdr:from>
    <xdr:ext cx="53975" cy="59690"/>
    <xdr:pic>
      <xdr:nvPicPr>
        <xdr:cNvPr id="1418" name="BExUBK0YZ5VYFY8TTITJGJU9S06A" hidden="1">
          <a:extLst>
            <a:ext uri="{FF2B5EF4-FFF2-40B4-BE49-F238E27FC236}">
              <a16:creationId xmlns:a16="http://schemas.microsoft.com/office/drawing/2014/main" id="{3419108E-A80E-4254-904B-13FD7F0C856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147875" y="568325"/>
          <a:ext cx="53975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3</xdr:row>
      <xdr:rowOff>9525</xdr:rowOff>
    </xdr:from>
    <xdr:ext cx="47625" cy="59690"/>
    <xdr:pic>
      <xdr:nvPicPr>
        <xdr:cNvPr id="1419" name="BExUEZCSSJ7RN4J18I2NUIQR2FZS" hidden="1">
          <a:extLst>
            <a:ext uri="{FF2B5EF4-FFF2-40B4-BE49-F238E27FC236}">
              <a16:creationId xmlns:a16="http://schemas.microsoft.com/office/drawing/2014/main" id="{B15E5B08-C65A-4303-B6BB-5B1E4672E2E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147875" y="492125"/>
          <a:ext cx="47625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3</xdr:row>
      <xdr:rowOff>85725</xdr:rowOff>
    </xdr:from>
    <xdr:ext cx="47625" cy="59690"/>
    <xdr:pic>
      <xdr:nvPicPr>
        <xdr:cNvPr id="1420" name="BExS3JDQWF7U3F5JTEVOE16ASIYK" hidden="1">
          <a:extLst>
            <a:ext uri="{FF2B5EF4-FFF2-40B4-BE49-F238E27FC236}">
              <a16:creationId xmlns:a16="http://schemas.microsoft.com/office/drawing/2014/main" id="{B5532F58-A594-41F1-8682-D2AB6E86FAB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147875" y="568325"/>
          <a:ext cx="47625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8</xdr:row>
      <xdr:rowOff>0</xdr:rowOff>
    </xdr:from>
    <xdr:ext cx="142240" cy="144508"/>
    <xdr:pic>
      <xdr:nvPicPr>
        <xdr:cNvPr id="1421" name="BExQ6YTFRCLM0PV07QEQSXQHLWD4" descr="Collapsed" hidden="1">
          <a:extLst>
            <a:ext uri="{FF2B5EF4-FFF2-40B4-BE49-F238E27FC236}">
              <a16:creationId xmlns:a16="http://schemas.microsoft.com/office/drawing/2014/main" id="{7C648D12-B0BC-4DD8-B058-E50488E401B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147875" y="1295400"/>
          <a:ext cx="142240" cy="144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28</xdr:col>
      <xdr:colOff>0</xdr:colOff>
      <xdr:row>7</xdr:row>
      <xdr:rowOff>57150</xdr:rowOff>
    </xdr:from>
    <xdr:ext cx="142240" cy="138793"/>
    <xdr:pic>
      <xdr:nvPicPr>
        <xdr:cNvPr id="1422" name="BExH2RMY2HZEOQYF40YOMAYC0RSL" descr="Expanded" hidden="1">
          <a:extLst>
            <a:ext uri="{FF2B5EF4-FFF2-40B4-BE49-F238E27FC236}">
              <a16:creationId xmlns:a16="http://schemas.microsoft.com/office/drawing/2014/main" id="{C1C6C3E9-6FEB-4AB2-8B17-EDE1D404186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147875" y="1190625"/>
          <a:ext cx="142240" cy="1387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28</xdr:col>
      <xdr:colOff>0</xdr:colOff>
      <xdr:row>4</xdr:row>
      <xdr:rowOff>9525</xdr:rowOff>
    </xdr:from>
    <xdr:ext cx="53975" cy="62865"/>
    <xdr:pic>
      <xdr:nvPicPr>
        <xdr:cNvPr id="1423" name="BEx1KD7H6UB1VYCJ7O61P562EIUY" descr="IQGV9140X0K0UPBL8OGU3I44J" hidden="1">
          <a:extLst>
            <a:ext uri="{FF2B5EF4-FFF2-40B4-BE49-F238E27FC236}">
              <a16:creationId xmlns:a16="http://schemas.microsoft.com/office/drawing/2014/main" id="{17EA19C5-29BB-44C1-806F-EDBD093585D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147875" y="654050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4</xdr:row>
      <xdr:rowOff>85725</xdr:rowOff>
    </xdr:from>
    <xdr:ext cx="53975" cy="62865"/>
    <xdr:pic>
      <xdr:nvPicPr>
        <xdr:cNvPr id="1424" name="BEx5BJQWS6YWHH4ZMSUAMD641V6Y" descr="ZTMFMXCIQSECDX38ALEFHUB00" hidden="1">
          <a:extLst>
            <a:ext uri="{FF2B5EF4-FFF2-40B4-BE49-F238E27FC236}">
              <a16:creationId xmlns:a16="http://schemas.microsoft.com/office/drawing/2014/main" id="{0CE4B284-3C65-4BF5-B6C9-1EFE46D7883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147875" y="730250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28</xdr:col>
      <xdr:colOff>0</xdr:colOff>
      <xdr:row>4</xdr:row>
      <xdr:rowOff>9525</xdr:rowOff>
    </xdr:from>
    <xdr:ext cx="47625" cy="62865"/>
    <xdr:pic>
      <xdr:nvPicPr>
        <xdr:cNvPr id="1425" name="BExVTO5Q8G2M7BPL4B2584LQS0R0" descr="OB6Q8NA4LZFE4GM9Y3V56BPMQ" hidden="1">
          <a:extLst>
            <a:ext uri="{FF2B5EF4-FFF2-40B4-BE49-F238E27FC236}">
              <a16:creationId xmlns:a16="http://schemas.microsoft.com/office/drawing/2014/main" id="{910F32C7-8FF9-4C9D-B3B8-934A575AE16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147875" y="654050"/>
          <a:ext cx="4762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4</xdr:row>
      <xdr:rowOff>85725</xdr:rowOff>
    </xdr:from>
    <xdr:ext cx="47625" cy="62865"/>
    <xdr:pic>
      <xdr:nvPicPr>
        <xdr:cNvPr id="1426" name="BExIFSCLN1G86X78PFLTSMRP0US5" descr="9JK4SPV4DG7VTCZIILWHXQU5J" hidden="1">
          <a:extLst>
            <a:ext uri="{FF2B5EF4-FFF2-40B4-BE49-F238E27FC236}">
              <a16:creationId xmlns:a16="http://schemas.microsoft.com/office/drawing/2014/main" id="{9765C3C5-725A-490A-9266-511D1B88FEC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147875" y="730250"/>
          <a:ext cx="4762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4</xdr:row>
      <xdr:rowOff>9525</xdr:rowOff>
    </xdr:from>
    <xdr:ext cx="53975" cy="62865"/>
    <xdr:pic>
      <xdr:nvPicPr>
        <xdr:cNvPr id="1427" name="BEx5AQZ4ETQ9LMY5EBWVH20Z7VXQ" hidden="1">
          <a:extLst>
            <a:ext uri="{FF2B5EF4-FFF2-40B4-BE49-F238E27FC236}">
              <a16:creationId xmlns:a16="http://schemas.microsoft.com/office/drawing/2014/main" id="{F547EB42-8924-46A7-81D2-F35DE2C4163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147875" y="654050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4</xdr:row>
      <xdr:rowOff>85725</xdr:rowOff>
    </xdr:from>
    <xdr:ext cx="53975" cy="62865"/>
    <xdr:pic>
      <xdr:nvPicPr>
        <xdr:cNvPr id="1428" name="BExUBK0YZ5VYFY8TTITJGJU9S06A" hidden="1">
          <a:extLst>
            <a:ext uri="{FF2B5EF4-FFF2-40B4-BE49-F238E27FC236}">
              <a16:creationId xmlns:a16="http://schemas.microsoft.com/office/drawing/2014/main" id="{5405E72C-789A-4FEE-9FA1-A19381DE413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147875" y="730250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4</xdr:row>
      <xdr:rowOff>9525</xdr:rowOff>
    </xdr:from>
    <xdr:ext cx="44450" cy="62865"/>
    <xdr:pic>
      <xdr:nvPicPr>
        <xdr:cNvPr id="1429" name="BExUEZCSSJ7RN4J18I2NUIQR2FZS" hidden="1">
          <a:extLst>
            <a:ext uri="{FF2B5EF4-FFF2-40B4-BE49-F238E27FC236}">
              <a16:creationId xmlns:a16="http://schemas.microsoft.com/office/drawing/2014/main" id="{5320D9F7-CA57-4D08-9937-E6926C25F8E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147875" y="654050"/>
          <a:ext cx="44450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4</xdr:row>
      <xdr:rowOff>85725</xdr:rowOff>
    </xdr:from>
    <xdr:ext cx="44450" cy="62865"/>
    <xdr:pic>
      <xdr:nvPicPr>
        <xdr:cNvPr id="1430" name="BExS3JDQWF7U3F5JTEVOE16ASIYK" hidden="1">
          <a:extLst>
            <a:ext uri="{FF2B5EF4-FFF2-40B4-BE49-F238E27FC236}">
              <a16:creationId xmlns:a16="http://schemas.microsoft.com/office/drawing/2014/main" id="{2AFE51F0-087B-4EA5-BD31-404A8E52FCC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147875" y="730250"/>
          <a:ext cx="44450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5</xdr:row>
      <xdr:rowOff>9525</xdr:rowOff>
    </xdr:from>
    <xdr:ext cx="53975" cy="62865"/>
    <xdr:pic>
      <xdr:nvPicPr>
        <xdr:cNvPr id="1431" name="BEx1KD7H6UB1VYCJ7O61P562EIUY" descr="IQGV9140X0K0UPBL8OGU3I44J" hidden="1">
          <a:extLst>
            <a:ext uri="{FF2B5EF4-FFF2-40B4-BE49-F238E27FC236}">
              <a16:creationId xmlns:a16="http://schemas.microsoft.com/office/drawing/2014/main" id="{491E0374-7D4F-48DF-B5E9-60B4A1DDE11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147875" y="815975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5</xdr:row>
      <xdr:rowOff>85725</xdr:rowOff>
    </xdr:from>
    <xdr:ext cx="53975" cy="62865"/>
    <xdr:pic>
      <xdr:nvPicPr>
        <xdr:cNvPr id="1432" name="BEx5BJQWS6YWHH4ZMSUAMD641V6Y" descr="ZTMFMXCIQSECDX38ALEFHUB00" hidden="1">
          <a:extLst>
            <a:ext uri="{FF2B5EF4-FFF2-40B4-BE49-F238E27FC236}">
              <a16:creationId xmlns:a16="http://schemas.microsoft.com/office/drawing/2014/main" id="{C952800C-849E-415D-8C2E-86595959159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147875" y="892175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28</xdr:col>
      <xdr:colOff>0</xdr:colOff>
      <xdr:row>5</xdr:row>
      <xdr:rowOff>9525</xdr:rowOff>
    </xdr:from>
    <xdr:ext cx="47625" cy="62865"/>
    <xdr:pic>
      <xdr:nvPicPr>
        <xdr:cNvPr id="1433" name="BExVTO5Q8G2M7BPL4B2584LQS0R0" descr="OB6Q8NA4LZFE4GM9Y3V56BPMQ" hidden="1">
          <a:extLst>
            <a:ext uri="{FF2B5EF4-FFF2-40B4-BE49-F238E27FC236}">
              <a16:creationId xmlns:a16="http://schemas.microsoft.com/office/drawing/2014/main" id="{0CE61C29-5973-489A-936F-76CAE189E1E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147875" y="815975"/>
          <a:ext cx="4762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5</xdr:row>
      <xdr:rowOff>85725</xdr:rowOff>
    </xdr:from>
    <xdr:ext cx="47625" cy="62865"/>
    <xdr:pic>
      <xdr:nvPicPr>
        <xdr:cNvPr id="1434" name="BExIFSCLN1G86X78PFLTSMRP0US5" descr="9JK4SPV4DG7VTCZIILWHXQU5J" hidden="1">
          <a:extLst>
            <a:ext uri="{FF2B5EF4-FFF2-40B4-BE49-F238E27FC236}">
              <a16:creationId xmlns:a16="http://schemas.microsoft.com/office/drawing/2014/main" id="{91D600B0-6467-45E3-B0F2-A386735AB60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147875" y="892175"/>
          <a:ext cx="4762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5</xdr:row>
      <xdr:rowOff>9525</xdr:rowOff>
    </xdr:from>
    <xdr:ext cx="53975" cy="62865"/>
    <xdr:pic>
      <xdr:nvPicPr>
        <xdr:cNvPr id="1435" name="BEx5AQZ4ETQ9LMY5EBWVH20Z7VXQ" hidden="1">
          <a:extLst>
            <a:ext uri="{FF2B5EF4-FFF2-40B4-BE49-F238E27FC236}">
              <a16:creationId xmlns:a16="http://schemas.microsoft.com/office/drawing/2014/main" id="{E95914AD-7364-48F9-A127-6E8D1F31D5D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147875" y="815975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5</xdr:row>
      <xdr:rowOff>85725</xdr:rowOff>
    </xdr:from>
    <xdr:ext cx="53975" cy="62865"/>
    <xdr:pic>
      <xdr:nvPicPr>
        <xdr:cNvPr id="1436" name="BExUBK0YZ5VYFY8TTITJGJU9S06A" hidden="1">
          <a:extLst>
            <a:ext uri="{FF2B5EF4-FFF2-40B4-BE49-F238E27FC236}">
              <a16:creationId xmlns:a16="http://schemas.microsoft.com/office/drawing/2014/main" id="{97B96BD3-6BEC-4D9B-AA50-5E5966DA22B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147875" y="892175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5</xdr:row>
      <xdr:rowOff>9525</xdr:rowOff>
    </xdr:from>
    <xdr:ext cx="44450" cy="62865"/>
    <xdr:pic>
      <xdr:nvPicPr>
        <xdr:cNvPr id="1437" name="BExUEZCSSJ7RN4J18I2NUIQR2FZS" hidden="1">
          <a:extLst>
            <a:ext uri="{FF2B5EF4-FFF2-40B4-BE49-F238E27FC236}">
              <a16:creationId xmlns:a16="http://schemas.microsoft.com/office/drawing/2014/main" id="{312FCFE4-60B8-4DB1-B907-3191B0D8927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147875" y="815975"/>
          <a:ext cx="44450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5</xdr:row>
      <xdr:rowOff>85725</xdr:rowOff>
    </xdr:from>
    <xdr:ext cx="44450" cy="62865"/>
    <xdr:pic>
      <xdr:nvPicPr>
        <xdr:cNvPr id="1438" name="BExS3JDQWF7U3F5JTEVOE16ASIYK" hidden="1">
          <a:extLst>
            <a:ext uri="{FF2B5EF4-FFF2-40B4-BE49-F238E27FC236}">
              <a16:creationId xmlns:a16="http://schemas.microsoft.com/office/drawing/2014/main" id="{13F02905-A42A-4BFF-9750-9FBB2E6D437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147875" y="892175"/>
          <a:ext cx="44450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6</xdr:row>
      <xdr:rowOff>9525</xdr:rowOff>
    </xdr:from>
    <xdr:ext cx="53975" cy="62865"/>
    <xdr:pic>
      <xdr:nvPicPr>
        <xdr:cNvPr id="1439" name="BEx1KD7H6UB1VYCJ7O61P562EIUY" descr="IQGV9140X0K0UPBL8OGU3I44J" hidden="1">
          <a:extLst>
            <a:ext uri="{FF2B5EF4-FFF2-40B4-BE49-F238E27FC236}">
              <a16:creationId xmlns:a16="http://schemas.microsoft.com/office/drawing/2014/main" id="{DF3DE541-9E46-46D7-8B11-56E91F1C22E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147875" y="977900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6</xdr:row>
      <xdr:rowOff>85725</xdr:rowOff>
    </xdr:from>
    <xdr:ext cx="53975" cy="62865"/>
    <xdr:pic>
      <xdr:nvPicPr>
        <xdr:cNvPr id="1440" name="BEx5BJQWS6YWHH4ZMSUAMD641V6Y" descr="ZTMFMXCIQSECDX38ALEFHUB00" hidden="1">
          <a:extLst>
            <a:ext uri="{FF2B5EF4-FFF2-40B4-BE49-F238E27FC236}">
              <a16:creationId xmlns:a16="http://schemas.microsoft.com/office/drawing/2014/main" id="{A164B12E-8303-4348-B4E3-015E8B280ED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147875" y="1054100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28</xdr:col>
      <xdr:colOff>0</xdr:colOff>
      <xdr:row>6</xdr:row>
      <xdr:rowOff>9525</xdr:rowOff>
    </xdr:from>
    <xdr:ext cx="47625" cy="62865"/>
    <xdr:pic>
      <xdr:nvPicPr>
        <xdr:cNvPr id="1441" name="BExVTO5Q8G2M7BPL4B2584LQS0R0" descr="OB6Q8NA4LZFE4GM9Y3V56BPMQ" hidden="1">
          <a:extLst>
            <a:ext uri="{FF2B5EF4-FFF2-40B4-BE49-F238E27FC236}">
              <a16:creationId xmlns:a16="http://schemas.microsoft.com/office/drawing/2014/main" id="{68C320B2-60A6-4F5C-B6AD-F91145456B9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147875" y="977900"/>
          <a:ext cx="4762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6</xdr:row>
      <xdr:rowOff>85725</xdr:rowOff>
    </xdr:from>
    <xdr:ext cx="47625" cy="62865"/>
    <xdr:pic>
      <xdr:nvPicPr>
        <xdr:cNvPr id="1442" name="BExIFSCLN1G86X78PFLTSMRP0US5" descr="9JK4SPV4DG7VTCZIILWHXQU5J" hidden="1">
          <a:extLst>
            <a:ext uri="{FF2B5EF4-FFF2-40B4-BE49-F238E27FC236}">
              <a16:creationId xmlns:a16="http://schemas.microsoft.com/office/drawing/2014/main" id="{3DF8760E-DE91-4678-9F93-E12BB9D1305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147875" y="1054100"/>
          <a:ext cx="4762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6</xdr:row>
      <xdr:rowOff>9525</xdr:rowOff>
    </xdr:from>
    <xdr:ext cx="53975" cy="62865"/>
    <xdr:pic>
      <xdr:nvPicPr>
        <xdr:cNvPr id="1443" name="BEx5AQZ4ETQ9LMY5EBWVH20Z7VXQ" hidden="1">
          <a:extLst>
            <a:ext uri="{FF2B5EF4-FFF2-40B4-BE49-F238E27FC236}">
              <a16:creationId xmlns:a16="http://schemas.microsoft.com/office/drawing/2014/main" id="{806AC7C0-8E69-4250-B1D6-C6FAD10006B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147875" y="977900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6</xdr:row>
      <xdr:rowOff>85725</xdr:rowOff>
    </xdr:from>
    <xdr:ext cx="53975" cy="62865"/>
    <xdr:pic>
      <xdr:nvPicPr>
        <xdr:cNvPr id="1444" name="BExUBK0YZ5VYFY8TTITJGJU9S06A" hidden="1">
          <a:extLst>
            <a:ext uri="{FF2B5EF4-FFF2-40B4-BE49-F238E27FC236}">
              <a16:creationId xmlns:a16="http://schemas.microsoft.com/office/drawing/2014/main" id="{83BDC9EF-7372-427E-808E-C01EC44F82F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147875" y="1054100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6</xdr:row>
      <xdr:rowOff>9525</xdr:rowOff>
    </xdr:from>
    <xdr:ext cx="44450" cy="62865"/>
    <xdr:pic>
      <xdr:nvPicPr>
        <xdr:cNvPr id="1445" name="BExUEZCSSJ7RN4J18I2NUIQR2FZS" hidden="1">
          <a:extLst>
            <a:ext uri="{FF2B5EF4-FFF2-40B4-BE49-F238E27FC236}">
              <a16:creationId xmlns:a16="http://schemas.microsoft.com/office/drawing/2014/main" id="{0B8EB8C7-F892-441E-9FF7-05324EAB1C3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147875" y="977900"/>
          <a:ext cx="44450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6</xdr:row>
      <xdr:rowOff>85725</xdr:rowOff>
    </xdr:from>
    <xdr:ext cx="44450" cy="62865"/>
    <xdr:pic>
      <xdr:nvPicPr>
        <xdr:cNvPr id="1446" name="BExS3JDQWF7U3F5JTEVOE16ASIYK" hidden="1">
          <a:extLst>
            <a:ext uri="{FF2B5EF4-FFF2-40B4-BE49-F238E27FC236}">
              <a16:creationId xmlns:a16="http://schemas.microsoft.com/office/drawing/2014/main" id="{0A9D2994-C7EB-4DB6-92B7-B95189DFCE4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147875" y="1054100"/>
          <a:ext cx="44450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7</xdr:row>
      <xdr:rowOff>9525</xdr:rowOff>
    </xdr:from>
    <xdr:ext cx="53975" cy="62865"/>
    <xdr:pic>
      <xdr:nvPicPr>
        <xdr:cNvPr id="1447" name="BEx1KD7H6UB1VYCJ7O61P562EIUY" descr="IQGV9140X0K0UPBL8OGU3I44J" hidden="1">
          <a:extLst>
            <a:ext uri="{FF2B5EF4-FFF2-40B4-BE49-F238E27FC236}">
              <a16:creationId xmlns:a16="http://schemas.microsoft.com/office/drawing/2014/main" id="{A631FD32-FFDA-4E32-9A3B-B452ABE0411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147875" y="1139825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7</xdr:row>
      <xdr:rowOff>85725</xdr:rowOff>
    </xdr:from>
    <xdr:ext cx="53975" cy="62865"/>
    <xdr:pic>
      <xdr:nvPicPr>
        <xdr:cNvPr id="1448" name="BEx5BJQWS6YWHH4ZMSUAMD641V6Y" descr="ZTMFMXCIQSECDX38ALEFHUB00" hidden="1">
          <a:extLst>
            <a:ext uri="{FF2B5EF4-FFF2-40B4-BE49-F238E27FC236}">
              <a16:creationId xmlns:a16="http://schemas.microsoft.com/office/drawing/2014/main" id="{61397C91-39AF-4436-AC1E-16D204FB0EC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147875" y="1216025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28</xdr:col>
      <xdr:colOff>0</xdr:colOff>
      <xdr:row>7</xdr:row>
      <xdr:rowOff>9525</xdr:rowOff>
    </xdr:from>
    <xdr:ext cx="47625" cy="62865"/>
    <xdr:pic>
      <xdr:nvPicPr>
        <xdr:cNvPr id="1449" name="BExVTO5Q8G2M7BPL4B2584LQS0R0" descr="OB6Q8NA4LZFE4GM9Y3V56BPMQ" hidden="1">
          <a:extLst>
            <a:ext uri="{FF2B5EF4-FFF2-40B4-BE49-F238E27FC236}">
              <a16:creationId xmlns:a16="http://schemas.microsoft.com/office/drawing/2014/main" id="{3ED19A69-9C36-4B72-B24C-580C729C699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147875" y="1139825"/>
          <a:ext cx="4762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7</xdr:row>
      <xdr:rowOff>85725</xdr:rowOff>
    </xdr:from>
    <xdr:ext cx="47625" cy="62865"/>
    <xdr:pic>
      <xdr:nvPicPr>
        <xdr:cNvPr id="1450" name="BExIFSCLN1G86X78PFLTSMRP0US5" descr="9JK4SPV4DG7VTCZIILWHXQU5J" hidden="1">
          <a:extLst>
            <a:ext uri="{FF2B5EF4-FFF2-40B4-BE49-F238E27FC236}">
              <a16:creationId xmlns:a16="http://schemas.microsoft.com/office/drawing/2014/main" id="{2B4C9CE2-D449-41F1-9B3D-2AF2F93BF37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147875" y="1216025"/>
          <a:ext cx="4762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7</xdr:row>
      <xdr:rowOff>9525</xdr:rowOff>
    </xdr:from>
    <xdr:ext cx="53975" cy="62865"/>
    <xdr:pic>
      <xdr:nvPicPr>
        <xdr:cNvPr id="1451" name="BEx5AQZ4ETQ9LMY5EBWVH20Z7VXQ" hidden="1">
          <a:extLst>
            <a:ext uri="{FF2B5EF4-FFF2-40B4-BE49-F238E27FC236}">
              <a16:creationId xmlns:a16="http://schemas.microsoft.com/office/drawing/2014/main" id="{9C986074-A9DB-4FDB-9229-EC047D4E3A9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147875" y="1139825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7</xdr:row>
      <xdr:rowOff>85725</xdr:rowOff>
    </xdr:from>
    <xdr:ext cx="53975" cy="62865"/>
    <xdr:pic>
      <xdr:nvPicPr>
        <xdr:cNvPr id="1452" name="BExUBK0YZ5VYFY8TTITJGJU9S06A" hidden="1">
          <a:extLst>
            <a:ext uri="{FF2B5EF4-FFF2-40B4-BE49-F238E27FC236}">
              <a16:creationId xmlns:a16="http://schemas.microsoft.com/office/drawing/2014/main" id="{0440C639-8C33-4635-BD3E-ED6293FCCE9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147875" y="1216025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7</xdr:row>
      <xdr:rowOff>9525</xdr:rowOff>
    </xdr:from>
    <xdr:ext cx="44450" cy="62865"/>
    <xdr:pic>
      <xdr:nvPicPr>
        <xdr:cNvPr id="1453" name="BExUEZCSSJ7RN4J18I2NUIQR2FZS" hidden="1">
          <a:extLst>
            <a:ext uri="{FF2B5EF4-FFF2-40B4-BE49-F238E27FC236}">
              <a16:creationId xmlns:a16="http://schemas.microsoft.com/office/drawing/2014/main" id="{3C58B00A-80E9-473A-87CB-846CCE17B3F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147875" y="1139825"/>
          <a:ext cx="44450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7</xdr:row>
      <xdr:rowOff>85725</xdr:rowOff>
    </xdr:from>
    <xdr:ext cx="44450" cy="62865"/>
    <xdr:pic>
      <xdr:nvPicPr>
        <xdr:cNvPr id="1454" name="BExS3JDQWF7U3F5JTEVOE16ASIYK" hidden="1">
          <a:extLst>
            <a:ext uri="{FF2B5EF4-FFF2-40B4-BE49-F238E27FC236}">
              <a16:creationId xmlns:a16="http://schemas.microsoft.com/office/drawing/2014/main" id="{E054D779-7AE3-4FA6-B4F1-2A517DAE246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147875" y="1216025"/>
          <a:ext cx="44450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3</xdr:row>
      <xdr:rowOff>9525</xdr:rowOff>
    </xdr:from>
    <xdr:ext cx="53975" cy="59690"/>
    <xdr:pic>
      <xdr:nvPicPr>
        <xdr:cNvPr id="1455" name="BEx1KD7H6UB1VYCJ7O61P562EIUY" descr="IQGV9140X0K0UPBL8OGU3I44J" hidden="1">
          <a:extLst>
            <a:ext uri="{FF2B5EF4-FFF2-40B4-BE49-F238E27FC236}">
              <a16:creationId xmlns:a16="http://schemas.microsoft.com/office/drawing/2014/main" id="{9D03E52C-43E0-42F0-9D9B-AD50A9E50F1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319450" y="492125"/>
          <a:ext cx="53975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3</xdr:row>
      <xdr:rowOff>85725</xdr:rowOff>
    </xdr:from>
    <xdr:ext cx="53975" cy="59690"/>
    <xdr:pic>
      <xdr:nvPicPr>
        <xdr:cNvPr id="1456" name="BEx5BJQWS6YWHH4ZMSUAMD641V6Y" descr="ZTMFMXCIQSECDX38ALEFHUB00" hidden="1">
          <a:extLst>
            <a:ext uri="{FF2B5EF4-FFF2-40B4-BE49-F238E27FC236}">
              <a16:creationId xmlns:a16="http://schemas.microsoft.com/office/drawing/2014/main" id="{C2BA0500-075F-4968-A526-A28A211B048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319450" y="568325"/>
          <a:ext cx="53975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28</xdr:col>
      <xdr:colOff>0</xdr:colOff>
      <xdr:row>3</xdr:row>
      <xdr:rowOff>9525</xdr:rowOff>
    </xdr:from>
    <xdr:ext cx="44450" cy="59690"/>
    <xdr:pic>
      <xdr:nvPicPr>
        <xdr:cNvPr id="1457" name="BExVTO5Q8G2M7BPL4B2584LQS0R0" descr="OB6Q8NA4LZFE4GM9Y3V56BPMQ" hidden="1">
          <a:extLst>
            <a:ext uri="{FF2B5EF4-FFF2-40B4-BE49-F238E27FC236}">
              <a16:creationId xmlns:a16="http://schemas.microsoft.com/office/drawing/2014/main" id="{36B301EE-4333-48DF-8332-A192E3C1025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319450" y="492125"/>
          <a:ext cx="44450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3</xdr:row>
      <xdr:rowOff>85725</xdr:rowOff>
    </xdr:from>
    <xdr:ext cx="44450" cy="59690"/>
    <xdr:pic>
      <xdr:nvPicPr>
        <xdr:cNvPr id="1458" name="BExIFSCLN1G86X78PFLTSMRP0US5" descr="9JK4SPV4DG7VTCZIILWHXQU5J" hidden="1">
          <a:extLst>
            <a:ext uri="{FF2B5EF4-FFF2-40B4-BE49-F238E27FC236}">
              <a16:creationId xmlns:a16="http://schemas.microsoft.com/office/drawing/2014/main" id="{8E9FD849-19B1-4DC0-9539-5A01FBF7F63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319450" y="568325"/>
          <a:ext cx="44450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3</xdr:row>
      <xdr:rowOff>9525</xdr:rowOff>
    </xdr:from>
    <xdr:ext cx="53975" cy="59690"/>
    <xdr:pic>
      <xdr:nvPicPr>
        <xdr:cNvPr id="1459" name="BEx5AQZ4ETQ9LMY5EBWVH20Z7VXQ" hidden="1">
          <a:extLst>
            <a:ext uri="{FF2B5EF4-FFF2-40B4-BE49-F238E27FC236}">
              <a16:creationId xmlns:a16="http://schemas.microsoft.com/office/drawing/2014/main" id="{1AA10257-0363-4BEA-B97E-6DDB02CB5C5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319450" y="492125"/>
          <a:ext cx="53975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3</xdr:row>
      <xdr:rowOff>85725</xdr:rowOff>
    </xdr:from>
    <xdr:ext cx="53975" cy="59690"/>
    <xdr:pic>
      <xdr:nvPicPr>
        <xdr:cNvPr id="1460" name="BExUBK0YZ5VYFY8TTITJGJU9S06A" hidden="1">
          <a:extLst>
            <a:ext uri="{FF2B5EF4-FFF2-40B4-BE49-F238E27FC236}">
              <a16:creationId xmlns:a16="http://schemas.microsoft.com/office/drawing/2014/main" id="{AA85D45B-6A97-487F-AFE9-8B4B7D6C552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319450" y="568325"/>
          <a:ext cx="53975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3</xdr:row>
      <xdr:rowOff>9525</xdr:rowOff>
    </xdr:from>
    <xdr:ext cx="47625" cy="59690"/>
    <xdr:pic>
      <xdr:nvPicPr>
        <xdr:cNvPr id="1461" name="BExUEZCSSJ7RN4J18I2NUIQR2FZS" hidden="1">
          <a:extLst>
            <a:ext uri="{FF2B5EF4-FFF2-40B4-BE49-F238E27FC236}">
              <a16:creationId xmlns:a16="http://schemas.microsoft.com/office/drawing/2014/main" id="{C115C55F-8ED2-4E7F-9077-BADF73078C4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319450" y="492125"/>
          <a:ext cx="47625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3</xdr:row>
      <xdr:rowOff>85725</xdr:rowOff>
    </xdr:from>
    <xdr:ext cx="47625" cy="59690"/>
    <xdr:pic>
      <xdr:nvPicPr>
        <xdr:cNvPr id="1462" name="BExS3JDQWF7U3F5JTEVOE16ASIYK" hidden="1">
          <a:extLst>
            <a:ext uri="{FF2B5EF4-FFF2-40B4-BE49-F238E27FC236}">
              <a16:creationId xmlns:a16="http://schemas.microsoft.com/office/drawing/2014/main" id="{FC40C8B2-04FB-422E-83C7-FA33A94A76D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319450" y="568325"/>
          <a:ext cx="47625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8</xdr:row>
      <xdr:rowOff>0</xdr:rowOff>
    </xdr:from>
    <xdr:ext cx="142240" cy="144508"/>
    <xdr:pic>
      <xdr:nvPicPr>
        <xdr:cNvPr id="1463" name="BExQ6YTFRCLM0PV07QEQSXQHLWD4" descr="Collapsed" hidden="1">
          <a:extLst>
            <a:ext uri="{FF2B5EF4-FFF2-40B4-BE49-F238E27FC236}">
              <a16:creationId xmlns:a16="http://schemas.microsoft.com/office/drawing/2014/main" id="{54FAADE2-5310-44F8-AEF3-78F09FD5856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319450" y="1295400"/>
          <a:ext cx="142240" cy="144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28</xdr:col>
      <xdr:colOff>0</xdr:colOff>
      <xdr:row>7</xdr:row>
      <xdr:rowOff>57150</xdr:rowOff>
    </xdr:from>
    <xdr:ext cx="142240" cy="138793"/>
    <xdr:pic>
      <xdr:nvPicPr>
        <xdr:cNvPr id="1464" name="BExH2RMY2HZEOQYF40YOMAYC0RSL" descr="Expanded" hidden="1">
          <a:extLst>
            <a:ext uri="{FF2B5EF4-FFF2-40B4-BE49-F238E27FC236}">
              <a16:creationId xmlns:a16="http://schemas.microsoft.com/office/drawing/2014/main" id="{365DC925-657B-4451-A50F-C57BC200883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319450" y="1190625"/>
          <a:ext cx="142240" cy="1387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28</xdr:col>
      <xdr:colOff>0</xdr:colOff>
      <xdr:row>4</xdr:row>
      <xdr:rowOff>9525</xdr:rowOff>
    </xdr:from>
    <xdr:ext cx="53975" cy="62865"/>
    <xdr:pic>
      <xdr:nvPicPr>
        <xdr:cNvPr id="1465" name="BEx1KD7H6UB1VYCJ7O61P562EIUY" descr="IQGV9140X0K0UPBL8OGU3I44J" hidden="1">
          <a:extLst>
            <a:ext uri="{FF2B5EF4-FFF2-40B4-BE49-F238E27FC236}">
              <a16:creationId xmlns:a16="http://schemas.microsoft.com/office/drawing/2014/main" id="{20B0D40D-C366-4791-91AF-70C3183E460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319450" y="654050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4</xdr:row>
      <xdr:rowOff>85725</xdr:rowOff>
    </xdr:from>
    <xdr:ext cx="53975" cy="62865"/>
    <xdr:pic>
      <xdr:nvPicPr>
        <xdr:cNvPr id="1466" name="BEx5BJQWS6YWHH4ZMSUAMD641V6Y" descr="ZTMFMXCIQSECDX38ALEFHUB00" hidden="1">
          <a:extLst>
            <a:ext uri="{FF2B5EF4-FFF2-40B4-BE49-F238E27FC236}">
              <a16:creationId xmlns:a16="http://schemas.microsoft.com/office/drawing/2014/main" id="{5CBC7D59-FFE9-4B64-9F23-103759693A4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319450" y="730250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28</xdr:col>
      <xdr:colOff>0</xdr:colOff>
      <xdr:row>4</xdr:row>
      <xdr:rowOff>9525</xdr:rowOff>
    </xdr:from>
    <xdr:ext cx="47625" cy="62865"/>
    <xdr:pic>
      <xdr:nvPicPr>
        <xdr:cNvPr id="1467" name="BExVTO5Q8G2M7BPL4B2584LQS0R0" descr="OB6Q8NA4LZFE4GM9Y3V56BPMQ" hidden="1">
          <a:extLst>
            <a:ext uri="{FF2B5EF4-FFF2-40B4-BE49-F238E27FC236}">
              <a16:creationId xmlns:a16="http://schemas.microsoft.com/office/drawing/2014/main" id="{D3279F72-674F-41BD-811C-1228677FD5E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319450" y="654050"/>
          <a:ext cx="4762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4</xdr:row>
      <xdr:rowOff>85725</xdr:rowOff>
    </xdr:from>
    <xdr:ext cx="47625" cy="62865"/>
    <xdr:pic>
      <xdr:nvPicPr>
        <xdr:cNvPr id="1468" name="BExIFSCLN1G86X78PFLTSMRP0US5" descr="9JK4SPV4DG7VTCZIILWHXQU5J" hidden="1">
          <a:extLst>
            <a:ext uri="{FF2B5EF4-FFF2-40B4-BE49-F238E27FC236}">
              <a16:creationId xmlns:a16="http://schemas.microsoft.com/office/drawing/2014/main" id="{DB299A81-70B3-44D9-A2B8-C23F45CCFCB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319450" y="730250"/>
          <a:ext cx="4762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4</xdr:row>
      <xdr:rowOff>9525</xdr:rowOff>
    </xdr:from>
    <xdr:ext cx="53975" cy="62865"/>
    <xdr:pic>
      <xdr:nvPicPr>
        <xdr:cNvPr id="1469" name="BEx5AQZ4ETQ9LMY5EBWVH20Z7VXQ" hidden="1">
          <a:extLst>
            <a:ext uri="{FF2B5EF4-FFF2-40B4-BE49-F238E27FC236}">
              <a16:creationId xmlns:a16="http://schemas.microsoft.com/office/drawing/2014/main" id="{B197EAF6-60B3-4C02-AFF4-A853C5BFB0D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319450" y="654050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4</xdr:row>
      <xdr:rowOff>85725</xdr:rowOff>
    </xdr:from>
    <xdr:ext cx="53975" cy="62865"/>
    <xdr:pic>
      <xdr:nvPicPr>
        <xdr:cNvPr id="1470" name="BExUBK0YZ5VYFY8TTITJGJU9S06A" hidden="1">
          <a:extLst>
            <a:ext uri="{FF2B5EF4-FFF2-40B4-BE49-F238E27FC236}">
              <a16:creationId xmlns:a16="http://schemas.microsoft.com/office/drawing/2014/main" id="{375A91C6-EB6A-4A5E-AFE6-ED433B03BE2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319450" y="730250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4</xdr:row>
      <xdr:rowOff>9525</xdr:rowOff>
    </xdr:from>
    <xdr:ext cx="44450" cy="62865"/>
    <xdr:pic>
      <xdr:nvPicPr>
        <xdr:cNvPr id="1471" name="BExUEZCSSJ7RN4J18I2NUIQR2FZS" hidden="1">
          <a:extLst>
            <a:ext uri="{FF2B5EF4-FFF2-40B4-BE49-F238E27FC236}">
              <a16:creationId xmlns:a16="http://schemas.microsoft.com/office/drawing/2014/main" id="{98BEB3AB-3D36-4C80-820D-83C2BC267F2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319450" y="654050"/>
          <a:ext cx="44450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4</xdr:row>
      <xdr:rowOff>85725</xdr:rowOff>
    </xdr:from>
    <xdr:ext cx="44450" cy="62865"/>
    <xdr:pic>
      <xdr:nvPicPr>
        <xdr:cNvPr id="1472" name="BExS3JDQWF7U3F5JTEVOE16ASIYK" hidden="1">
          <a:extLst>
            <a:ext uri="{FF2B5EF4-FFF2-40B4-BE49-F238E27FC236}">
              <a16:creationId xmlns:a16="http://schemas.microsoft.com/office/drawing/2014/main" id="{1B6E6DBF-60BB-4FA4-83AA-BBDF89B21BA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319450" y="730250"/>
          <a:ext cx="44450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5</xdr:row>
      <xdr:rowOff>9525</xdr:rowOff>
    </xdr:from>
    <xdr:ext cx="53975" cy="62865"/>
    <xdr:pic>
      <xdr:nvPicPr>
        <xdr:cNvPr id="1473" name="BEx1KD7H6UB1VYCJ7O61P562EIUY" descr="IQGV9140X0K0UPBL8OGU3I44J" hidden="1">
          <a:extLst>
            <a:ext uri="{FF2B5EF4-FFF2-40B4-BE49-F238E27FC236}">
              <a16:creationId xmlns:a16="http://schemas.microsoft.com/office/drawing/2014/main" id="{7D969B41-820C-4FBD-9F1D-53612B759C9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319450" y="815975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5</xdr:row>
      <xdr:rowOff>85725</xdr:rowOff>
    </xdr:from>
    <xdr:ext cx="53975" cy="62865"/>
    <xdr:pic>
      <xdr:nvPicPr>
        <xdr:cNvPr id="1474" name="BEx5BJQWS6YWHH4ZMSUAMD641V6Y" descr="ZTMFMXCIQSECDX38ALEFHUB00" hidden="1">
          <a:extLst>
            <a:ext uri="{FF2B5EF4-FFF2-40B4-BE49-F238E27FC236}">
              <a16:creationId xmlns:a16="http://schemas.microsoft.com/office/drawing/2014/main" id="{7D88FE88-7666-47B8-A039-8C85B0F6167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319450" y="892175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28</xdr:col>
      <xdr:colOff>0</xdr:colOff>
      <xdr:row>5</xdr:row>
      <xdr:rowOff>9525</xdr:rowOff>
    </xdr:from>
    <xdr:ext cx="47625" cy="62865"/>
    <xdr:pic>
      <xdr:nvPicPr>
        <xdr:cNvPr id="1475" name="BExVTO5Q8G2M7BPL4B2584LQS0R0" descr="OB6Q8NA4LZFE4GM9Y3V56BPMQ" hidden="1">
          <a:extLst>
            <a:ext uri="{FF2B5EF4-FFF2-40B4-BE49-F238E27FC236}">
              <a16:creationId xmlns:a16="http://schemas.microsoft.com/office/drawing/2014/main" id="{618A4820-0DFC-4FEA-8341-6BBE7477C2C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319450" y="815975"/>
          <a:ext cx="4762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5</xdr:row>
      <xdr:rowOff>85725</xdr:rowOff>
    </xdr:from>
    <xdr:ext cx="47625" cy="62865"/>
    <xdr:pic>
      <xdr:nvPicPr>
        <xdr:cNvPr id="1476" name="BExIFSCLN1G86X78PFLTSMRP0US5" descr="9JK4SPV4DG7VTCZIILWHXQU5J" hidden="1">
          <a:extLst>
            <a:ext uri="{FF2B5EF4-FFF2-40B4-BE49-F238E27FC236}">
              <a16:creationId xmlns:a16="http://schemas.microsoft.com/office/drawing/2014/main" id="{E923D5E2-C995-4822-B1E0-C244DB724D2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319450" y="892175"/>
          <a:ext cx="4762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5</xdr:row>
      <xdr:rowOff>9525</xdr:rowOff>
    </xdr:from>
    <xdr:ext cx="53975" cy="62865"/>
    <xdr:pic>
      <xdr:nvPicPr>
        <xdr:cNvPr id="1477" name="BEx5AQZ4ETQ9LMY5EBWVH20Z7VXQ" hidden="1">
          <a:extLst>
            <a:ext uri="{FF2B5EF4-FFF2-40B4-BE49-F238E27FC236}">
              <a16:creationId xmlns:a16="http://schemas.microsoft.com/office/drawing/2014/main" id="{A1A7E0BD-A03B-46E7-B339-7F8CAD44D3C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319450" y="815975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5</xdr:row>
      <xdr:rowOff>85725</xdr:rowOff>
    </xdr:from>
    <xdr:ext cx="53975" cy="62865"/>
    <xdr:pic>
      <xdr:nvPicPr>
        <xdr:cNvPr id="1478" name="BExUBK0YZ5VYFY8TTITJGJU9S06A" hidden="1">
          <a:extLst>
            <a:ext uri="{FF2B5EF4-FFF2-40B4-BE49-F238E27FC236}">
              <a16:creationId xmlns:a16="http://schemas.microsoft.com/office/drawing/2014/main" id="{2315F6F4-D591-4F7E-89DA-9B2A3B96DE5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319450" y="892175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5</xdr:row>
      <xdr:rowOff>9525</xdr:rowOff>
    </xdr:from>
    <xdr:ext cx="44450" cy="62865"/>
    <xdr:pic>
      <xdr:nvPicPr>
        <xdr:cNvPr id="1479" name="BExUEZCSSJ7RN4J18I2NUIQR2FZS" hidden="1">
          <a:extLst>
            <a:ext uri="{FF2B5EF4-FFF2-40B4-BE49-F238E27FC236}">
              <a16:creationId xmlns:a16="http://schemas.microsoft.com/office/drawing/2014/main" id="{41A0CBB3-BBF7-4059-A6CB-1EFD9FA0DD8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319450" y="815975"/>
          <a:ext cx="44450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5</xdr:row>
      <xdr:rowOff>85725</xdr:rowOff>
    </xdr:from>
    <xdr:ext cx="44450" cy="62865"/>
    <xdr:pic>
      <xdr:nvPicPr>
        <xdr:cNvPr id="1480" name="BExS3JDQWF7U3F5JTEVOE16ASIYK" hidden="1">
          <a:extLst>
            <a:ext uri="{FF2B5EF4-FFF2-40B4-BE49-F238E27FC236}">
              <a16:creationId xmlns:a16="http://schemas.microsoft.com/office/drawing/2014/main" id="{253CF341-68B1-4200-A77D-FC5687A3A96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319450" y="892175"/>
          <a:ext cx="44450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6</xdr:row>
      <xdr:rowOff>9525</xdr:rowOff>
    </xdr:from>
    <xdr:ext cx="53975" cy="62865"/>
    <xdr:pic>
      <xdr:nvPicPr>
        <xdr:cNvPr id="1481" name="BEx1KD7H6UB1VYCJ7O61P562EIUY" descr="IQGV9140X0K0UPBL8OGU3I44J" hidden="1">
          <a:extLst>
            <a:ext uri="{FF2B5EF4-FFF2-40B4-BE49-F238E27FC236}">
              <a16:creationId xmlns:a16="http://schemas.microsoft.com/office/drawing/2014/main" id="{9D47F754-4739-4EB1-AA6D-62A94F01EAE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319450" y="977900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6</xdr:row>
      <xdr:rowOff>85725</xdr:rowOff>
    </xdr:from>
    <xdr:ext cx="53975" cy="62865"/>
    <xdr:pic>
      <xdr:nvPicPr>
        <xdr:cNvPr id="1482" name="BEx5BJQWS6YWHH4ZMSUAMD641V6Y" descr="ZTMFMXCIQSECDX38ALEFHUB00" hidden="1">
          <a:extLst>
            <a:ext uri="{FF2B5EF4-FFF2-40B4-BE49-F238E27FC236}">
              <a16:creationId xmlns:a16="http://schemas.microsoft.com/office/drawing/2014/main" id="{57F4E5E0-7908-430B-98D0-94AB936F057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319450" y="1054100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28</xdr:col>
      <xdr:colOff>0</xdr:colOff>
      <xdr:row>6</xdr:row>
      <xdr:rowOff>9525</xdr:rowOff>
    </xdr:from>
    <xdr:ext cx="47625" cy="62865"/>
    <xdr:pic>
      <xdr:nvPicPr>
        <xdr:cNvPr id="1483" name="BExVTO5Q8G2M7BPL4B2584LQS0R0" descr="OB6Q8NA4LZFE4GM9Y3V56BPMQ" hidden="1">
          <a:extLst>
            <a:ext uri="{FF2B5EF4-FFF2-40B4-BE49-F238E27FC236}">
              <a16:creationId xmlns:a16="http://schemas.microsoft.com/office/drawing/2014/main" id="{8E46324B-2211-4249-BF9D-6692B1800E1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319450" y="977900"/>
          <a:ext cx="4762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6</xdr:row>
      <xdr:rowOff>85725</xdr:rowOff>
    </xdr:from>
    <xdr:ext cx="47625" cy="62865"/>
    <xdr:pic>
      <xdr:nvPicPr>
        <xdr:cNvPr id="1484" name="BExIFSCLN1G86X78PFLTSMRP0US5" descr="9JK4SPV4DG7VTCZIILWHXQU5J" hidden="1">
          <a:extLst>
            <a:ext uri="{FF2B5EF4-FFF2-40B4-BE49-F238E27FC236}">
              <a16:creationId xmlns:a16="http://schemas.microsoft.com/office/drawing/2014/main" id="{4FC3D343-4A21-463C-B944-FF5CE400CAE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319450" y="1054100"/>
          <a:ext cx="4762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6</xdr:row>
      <xdr:rowOff>9525</xdr:rowOff>
    </xdr:from>
    <xdr:ext cx="53975" cy="62865"/>
    <xdr:pic>
      <xdr:nvPicPr>
        <xdr:cNvPr id="1485" name="BEx5AQZ4ETQ9LMY5EBWVH20Z7VXQ" hidden="1">
          <a:extLst>
            <a:ext uri="{FF2B5EF4-FFF2-40B4-BE49-F238E27FC236}">
              <a16:creationId xmlns:a16="http://schemas.microsoft.com/office/drawing/2014/main" id="{2EC86F81-9137-4AB7-B342-FA2E2956005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319450" y="977900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6</xdr:row>
      <xdr:rowOff>85725</xdr:rowOff>
    </xdr:from>
    <xdr:ext cx="53975" cy="62865"/>
    <xdr:pic>
      <xdr:nvPicPr>
        <xdr:cNvPr id="1486" name="BExUBK0YZ5VYFY8TTITJGJU9S06A" hidden="1">
          <a:extLst>
            <a:ext uri="{FF2B5EF4-FFF2-40B4-BE49-F238E27FC236}">
              <a16:creationId xmlns:a16="http://schemas.microsoft.com/office/drawing/2014/main" id="{B034335D-6092-4D80-A315-5261596A7D9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319450" y="1054100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6</xdr:row>
      <xdr:rowOff>9525</xdr:rowOff>
    </xdr:from>
    <xdr:ext cx="44450" cy="62865"/>
    <xdr:pic>
      <xdr:nvPicPr>
        <xdr:cNvPr id="1487" name="BExUEZCSSJ7RN4J18I2NUIQR2FZS" hidden="1">
          <a:extLst>
            <a:ext uri="{FF2B5EF4-FFF2-40B4-BE49-F238E27FC236}">
              <a16:creationId xmlns:a16="http://schemas.microsoft.com/office/drawing/2014/main" id="{DB0ABB61-7E2C-4BFD-A7D0-1C550013486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319450" y="977900"/>
          <a:ext cx="44450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6</xdr:row>
      <xdr:rowOff>85725</xdr:rowOff>
    </xdr:from>
    <xdr:ext cx="44450" cy="62865"/>
    <xdr:pic>
      <xdr:nvPicPr>
        <xdr:cNvPr id="1488" name="BExS3JDQWF7U3F5JTEVOE16ASIYK" hidden="1">
          <a:extLst>
            <a:ext uri="{FF2B5EF4-FFF2-40B4-BE49-F238E27FC236}">
              <a16:creationId xmlns:a16="http://schemas.microsoft.com/office/drawing/2014/main" id="{E1DD5EF3-EE6F-48FD-92CF-D153AE6F35C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319450" y="1054100"/>
          <a:ext cx="44450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7</xdr:row>
      <xdr:rowOff>9525</xdr:rowOff>
    </xdr:from>
    <xdr:ext cx="53975" cy="62865"/>
    <xdr:pic>
      <xdr:nvPicPr>
        <xdr:cNvPr id="1489" name="BEx1KD7H6UB1VYCJ7O61P562EIUY" descr="IQGV9140X0K0UPBL8OGU3I44J" hidden="1">
          <a:extLst>
            <a:ext uri="{FF2B5EF4-FFF2-40B4-BE49-F238E27FC236}">
              <a16:creationId xmlns:a16="http://schemas.microsoft.com/office/drawing/2014/main" id="{5220B5AA-0409-4500-B234-DE2D3B8BB6B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319450" y="1139825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7</xdr:row>
      <xdr:rowOff>85725</xdr:rowOff>
    </xdr:from>
    <xdr:ext cx="53975" cy="62865"/>
    <xdr:pic>
      <xdr:nvPicPr>
        <xdr:cNvPr id="1490" name="BEx5BJQWS6YWHH4ZMSUAMD641V6Y" descr="ZTMFMXCIQSECDX38ALEFHUB00" hidden="1">
          <a:extLst>
            <a:ext uri="{FF2B5EF4-FFF2-40B4-BE49-F238E27FC236}">
              <a16:creationId xmlns:a16="http://schemas.microsoft.com/office/drawing/2014/main" id="{8234B84B-41B8-4D65-8220-15CCC86040D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319450" y="1216025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28</xdr:col>
      <xdr:colOff>0</xdr:colOff>
      <xdr:row>7</xdr:row>
      <xdr:rowOff>9525</xdr:rowOff>
    </xdr:from>
    <xdr:ext cx="47625" cy="62865"/>
    <xdr:pic>
      <xdr:nvPicPr>
        <xdr:cNvPr id="1491" name="BExVTO5Q8G2M7BPL4B2584LQS0R0" descr="OB6Q8NA4LZFE4GM9Y3V56BPMQ" hidden="1">
          <a:extLst>
            <a:ext uri="{FF2B5EF4-FFF2-40B4-BE49-F238E27FC236}">
              <a16:creationId xmlns:a16="http://schemas.microsoft.com/office/drawing/2014/main" id="{29B7A6DA-0041-4A02-86F6-5BD2FDA034F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319450" y="1139825"/>
          <a:ext cx="4762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7</xdr:row>
      <xdr:rowOff>85725</xdr:rowOff>
    </xdr:from>
    <xdr:ext cx="47625" cy="62865"/>
    <xdr:pic>
      <xdr:nvPicPr>
        <xdr:cNvPr id="1492" name="BExIFSCLN1G86X78PFLTSMRP0US5" descr="9JK4SPV4DG7VTCZIILWHXQU5J" hidden="1">
          <a:extLst>
            <a:ext uri="{FF2B5EF4-FFF2-40B4-BE49-F238E27FC236}">
              <a16:creationId xmlns:a16="http://schemas.microsoft.com/office/drawing/2014/main" id="{4AB4359C-CCBE-4BB0-BE57-EE4E0F8A4EF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319450" y="1216025"/>
          <a:ext cx="4762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7</xdr:row>
      <xdr:rowOff>9525</xdr:rowOff>
    </xdr:from>
    <xdr:ext cx="53975" cy="62865"/>
    <xdr:pic>
      <xdr:nvPicPr>
        <xdr:cNvPr id="1493" name="BEx5AQZ4ETQ9LMY5EBWVH20Z7VXQ" hidden="1">
          <a:extLst>
            <a:ext uri="{FF2B5EF4-FFF2-40B4-BE49-F238E27FC236}">
              <a16:creationId xmlns:a16="http://schemas.microsoft.com/office/drawing/2014/main" id="{31179AAC-971D-455A-9187-75D0126951A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319450" y="1139825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7</xdr:row>
      <xdr:rowOff>85725</xdr:rowOff>
    </xdr:from>
    <xdr:ext cx="53975" cy="62865"/>
    <xdr:pic>
      <xdr:nvPicPr>
        <xdr:cNvPr id="1494" name="BExUBK0YZ5VYFY8TTITJGJU9S06A" hidden="1">
          <a:extLst>
            <a:ext uri="{FF2B5EF4-FFF2-40B4-BE49-F238E27FC236}">
              <a16:creationId xmlns:a16="http://schemas.microsoft.com/office/drawing/2014/main" id="{B3C919B6-AE76-45C7-BF4F-7524E2713C9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319450" y="1216025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7</xdr:row>
      <xdr:rowOff>9525</xdr:rowOff>
    </xdr:from>
    <xdr:ext cx="44450" cy="62865"/>
    <xdr:pic>
      <xdr:nvPicPr>
        <xdr:cNvPr id="1495" name="BExUEZCSSJ7RN4J18I2NUIQR2FZS" hidden="1">
          <a:extLst>
            <a:ext uri="{FF2B5EF4-FFF2-40B4-BE49-F238E27FC236}">
              <a16:creationId xmlns:a16="http://schemas.microsoft.com/office/drawing/2014/main" id="{39A874DC-EAFD-4D77-8D83-75184CCFF0D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319450" y="1139825"/>
          <a:ext cx="44450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7</xdr:row>
      <xdr:rowOff>85725</xdr:rowOff>
    </xdr:from>
    <xdr:ext cx="44450" cy="62865"/>
    <xdr:pic>
      <xdr:nvPicPr>
        <xdr:cNvPr id="1496" name="BExS3JDQWF7U3F5JTEVOE16ASIYK" hidden="1">
          <a:extLst>
            <a:ext uri="{FF2B5EF4-FFF2-40B4-BE49-F238E27FC236}">
              <a16:creationId xmlns:a16="http://schemas.microsoft.com/office/drawing/2014/main" id="{E9A9F49D-59C7-42E6-B1A4-F88AD0F3996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319450" y="1216025"/>
          <a:ext cx="44450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3</xdr:row>
      <xdr:rowOff>9525</xdr:rowOff>
    </xdr:from>
    <xdr:ext cx="53975" cy="59690"/>
    <xdr:pic>
      <xdr:nvPicPr>
        <xdr:cNvPr id="1497" name="BEx1KD7H6UB1VYCJ7O61P562EIUY" descr="IQGV9140X0K0UPBL8OGU3I44J" hidden="1">
          <a:extLst>
            <a:ext uri="{FF2B5EF4-FFF2-40B4-BE49-F238E27FC236}">
              <a16:creationId xmlns:a16="http://schemas.microsoft.com/office/drawing/2014/main" id="{ADFCBD84-17FD-4852-BFBF-C9B0779DD4D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491025" y="492125"/>
          <a:ext cx="53975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3</xdr:row>
      <xdr:rowOff>85725</xdr:rowOff>
    </xdr:from>
    <xdr:ext cx="53975" cy="59690"/>
    <xdr:pic>
      <xdr:nvPicPr>
        <xdr:cNvPr id="1498" name="BEx5BJQWS6YWHH4ZMSUAMD641V6Y" descr="ZTMFMXCIQSECDX38ALEFHUB00" hidden="1">
          <a:extLst>
            <a:ext uri="{FF2B5EF4-FFF2-40B4-BE49-F238E27FC236}">
              <a16:creationId xmlns:a16="http://schemas.microsoft.com/office/drawing/2014/main" id="{3B2534BD-EDD5-4B92-B1B1-89CA82C07ED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491025" y="568325"/>
          <a:ext cx="53975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28</xdr:col>
      <xdr:colOff>0</xdr:colOff>
      <xdr:row>3</xdr:row>
      <xdr:rowOff>9525</xdr:rowOff>
    </xdr:from>
    <xdr:ext cx="44450" cy="59690"/>
    <xdr:pic>
      <xdr:nvPicPr>
        <xdr:cNvPr id="1499" name="BExVTO5Q8G2M7BPL4B2584LQS0R0" descr="OB6Q8NA4LZFE4GM9Y3V56BPMQ" hidden="1">
          <a:extLst>
            <a:ext uri="{FF2B5EF4-FFF2-40B4-BE49-F238E27FC236}">
              <a16:creationId xmlns:a16="http://schemas.microsoft.com/office/drawing/2014/main" id="{3A06A61A-FD11-4889-810E-E481397E972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491025" y="492125"/>
          <a:ext cx="44450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3</xdr:row>
      <xdr:rowOff>85725</xdr:rowOff>
    </xdr:from>
    <xdr:ext cx="44450" cy="59690"/>
    <xdr:pic>
      <xdr:nvPicPr>
        <xdr:cNvPr id="1500" name="BExIFSCLN1G86X78PFLTSMRP0US5" descr="9JK4SPV4DG7VTCZIILWHXQU5J" hidden="1">
          <a:extLst>
            <a:ext uri="{FF2B5EF4-FFF2-40B4-BE49-F238E27FC236}">
              <a16:creationId xmlns:a16="http://schemas.microsoft.com/office/drawing/2014/main" id="{EAE20756-54A4-41E4-806B-7221B38674B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491025" y="568325"/>
          <a:ext cx="44450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3</xdr:row>
      <xdr:rowOff>9525</xdr:rowOff>
    </xdr:from>
    <xdr:ext cx="53975" cy="59690"/>
    <xdr:pic>
      <xdr:nvPicPr>
        <xdr:cNvPr id="1501" name="BEx5AQZ4ETQ9LMY5EBWVH20Z7VXQ" hidden="1">
          <a:extLst>
            <a:ext uri="{FF2B5EF4-FFF2-40B4-BE49-F238E27FC236}">
              <a16:creationId xmlns:a16="http://schemas.microsoft.com/office/drawing/2014/main" id="{CE3E0F00-FC86-4064-832C-F18A6C0130E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491025" y="492125"/>
          <a:ext cx="53975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3</xdr:row>
      <xdr:rowOff>85725</xdr:rowOff>
    </xdr:from>
    <xdr:ext cx="53975" cy="59690"/>
    <xdr:pic>
      <xdr:nvPicPr>
        <xdr:cNvPr id="1502" name="BExUBK0YZ5VYFY8TTITJGJU9S06A" hidden="1">
          <a:extLst>
            <a:ext uri="{FF2B5EF4-FFF2-40B4-BE49-F238E27FC236}">
              <a16:creationId xmlns:a16="http://schemas.microsoft.com/office/drawing/2014/main" id="{FFA91BE6-D40A-415B-85AA-3C2BA8FF03D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491025" y="568325"/>
          <a:ext cx="53975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3</xdr:row>
      <xdr:rowOff>9525</xdr:rowOff>
    </xdr:from>
    <xdr:ext cx="47625" cy="59690"/>
    <xdr:pic>
      <xdr:nvPicPr>
        <xdr:cNvPr id="1503" name="BExUEZCSSJ7RN4J18I2NUIQR2FZS" hidden="1">
          <a:extLst>
            <a:ext uri="{FF2B5EF4-FFF2-40B4-BE49-F238E27FC236}">
              <a16:creationId xmlns:a16="http://schemas.microsoft.com/office/drawing/2014/main" id="{B1C20C6A-A29F-40B3-9F0B-00798D3A7DF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491025" y="492125"/>
          <a:ext cx="47625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3</xdr:row>
      <xdr:rowOff>85725</xdr:rowOff>
    </xdr:from>
    <xdr:ext cx="47625" cy="59690"/>
    <xdr:pic>
      <xdr:nvPicPr>
        <xdr:cNvPr id="1504" name="BExS3JDQWF7U3F5JTEVOE16ASIYK" hidden="1">
          <a:extLst>
            <a:ext uri="{FF2B5EF4-FFF2-40B4-BE49-F238E27FC236}">
              <a16:creationId xmlns:a16="http://schemas.microsoft.com/office/drawing/2014/main" id="{D9028EB4-CACD-457D-A46A-3D490FC227E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491025" y="568325"/>
          <a:ext cx="47625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8</xdr:row>
      <xdr:rowOff>0</xdr:rowOff>
    </xdr:from>
    <xdr:ext cx="142240" cy="144508"/>
    <xdr:pic>
      <xdr:nvPicPr>
        <xdr:cNvPr id="1505" name="BExQ6YTFRCLM0PV07QEQSXQHLWD4" descr="Collapsed" hidden="1">
          <a:extLst>
            <a:ext uri="{FF2B5EF4-FFF2-40B4-BE49-F238E27FC236}">
              <a16:creationId xmlns:a16="http://schemas.microsoft.com/office/drawing/2014/main" id="{6998B5FE-BF28-4C0A-A94B-4EEC663A529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491025" y="1295400"/>
          <a:ext cx="142240" cy="144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28</xdr:col>
      <xdr:colOff>0</xdr:colOff>
      <xdr:row>7</xdr:row>
      <xdr:rowOff>57150</xdr:rowOff>
    </xdr:from>
    <xdr:ext cx="142240" cy="138793"/>
    <xdr:pic>
      <xdr:nvPicPr>
        <xdr:cNvPr id="1506" name="BExH2RMY2HZEOQYF40YOMAYC0RSL" descr="Expanded" hidden="1">
          <a:extLst>
            <a:ext uri="{FF2B5EF4-FFF2-40B4-BE49-F238E27FC236}">
              <a16:creationId xmlns:a16="http://schemas.microsoft.com/office/drawing/2014/main" id="{019B8D76-29ED-431F-9E75-59B64FF589A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491025" y="1190625"/>
          <a:ext cx="142240" cy="1387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28</xdr:col>
      <xdr:colOff>0</xdr:colOff>
      <xdr:row>4</xdr:row>
      <xdr:rowOff>9525</xdr:rowOff>
    </xdr:from>
    <xdr:ext cx="53975" cy="62865"/>
    <xdr:pic>
      <xdr:nvPicPr>
        <xdr:cNvPr id="1507" name="BEx1KD7H6UB1VYCJ7O61P562EIUY" descr="IQGV9140X0K0UPBL8OGU3I44J" hidden="1">
          <a:extLst>
            <a:ext uri="{FF2B5EF4-FFF2-40B4-BE49-F238E27FC236}">
              <a16:creationId xmlns:a16="http://schemas.microsoft.com/office/drawing/2014/main" id="{DEA42F1F-6DF5-40D8-92DC-EF20B3AA39A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491025" y="654050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4</xdr:row>
      <xdr:rowOff>85725</xdr:rowOff>
    </xdr:from>
    <xdr:ext cx="53975" cy="62865"/>
    <xdr:pic>
      <xdr:nvPicPr>
        <xdr:cNvPr id="1508" name="BEx5BJQWS6YWHH4ZMSUAMD641V6Y" descr="ZTMFMXCIQSECDX38ALEFHUB00" hidden="1">
          <a:extLst>
            <a:ext uri="{FF2B5EF4-FFF2-40B4-BE49-F238E27FC236}">
              <a16:creationId xmlns:a16="http://schemas.microsoft.com/office/drawing/2014/main" id="{F57249F9-0CBD-40B7-8228-43776F851A1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491025" y="730250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28</xdr:col>
      <xdr:colOff>0</xdr:colOff>
      <xdr:row>4</xdr:row>
      <xdr:rowOff>9525</xdr:rowOff>
    </xdr:from>
    <xdr:ext cx="47625" cy="62865"/>
    <xdr:pic>
      <xdr:nvPicPr>
        <xdr:cNvPr id="1509" name="BExVTO5Q8G2M7BPL4B2584LQS0R0" descr="OB6Q8NA4LZFE4GM9Y3V56BPMQ" hidden="1">
          <a:extLst>
            <a:ext uri="{FF2B5EF4-FFF2-40B4-BE49-F238E27FC236}">
              <a16:creationId xmlns:a16="http://schemas.microsoft.com/office/drawing/2014/main" id="{0CD87D65-0920-4B39-96D9-77326B0817F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491025" y="654050"/>
          <a:ext cx="4762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4</xdr:row>
      <xdr:rowOff>85725</xdr:rowOff>
    </xdr:from>
    <xdr:ext cx="47625" cy="62865"/>
    <xdr:pic>
      <xdr:nvPicPr>
        <xdr:cNvPr id="1510" name="BExIFSCLN1G86X78PFLTSMRP0US5" descr="9JK4SPV4DG7VTCZIILWHXQU5J" hidden="1">
          <a:extLst>
            <a:ext uri="{FF2B5EF4-FFF2-40B4-BE49-F238E27FC236}">
              <a16:creationId xmlns:a16="http://schemas.microsoft.com/office/drawing/2014/main" id="{8FA0072C-BA8A-4717-9172-73827BA6F13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491025" y="730250"/>
          <a:ext cx="4762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4</xdr:row>
      <xdr:rowOff>9525</xdr:rowOff>
    </xdr:from>
    <xdr:ext cx="53975" cy="62865"/>
    <xdr:pic>
      <xdr:nvPicPr>
        <xdr:cNvPr id="1511" name="BEx5AQZ4ETQ9LMY5EBWVH20Z7VXQ" hidden="1">
          <a:extLst>
            <a:ext uri="{FF2B5EF4-FFF2-40B4-BE49-F238E27FC236}">
              <a16:creationId xmlns:a16="http://schemas.microsoft.com/office/drawing/2014/main" id="{CB337B26-DDD8-4CA3-BB0D-B01A9CA58A8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491025" y="654050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4</xdr:row>
      <xdr:rowOff>85725</xdr:rowOff>
    </xdr:from>
    <xdr:ext cx="53975" cy="62865"/>
    <xdr:pic>
      <xdr:nvPicPr>
        <xdr:cNvPr id="1512" name="BExUBK0YZ5VYFY8TTITJGJU9S06A" hidden="1">
          <a:extLst>
            <a:ext uri="{FF2B5EF4-FFF2-40B4-BE49-F238E27FC236}">
              <a16:creationId xmlns:a16="http://schemas.microsoft.com/office/drawing/2014/main" id="{0B407D06-0FF1-4B03-A97B-3735488E1B6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491025" y="730250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4</xdr:row>
      <xdr:rowOff>9525</xdr:rowOff>
    </xdr:from>
    <xdr:ext cx="44450" cy="62865"/>
    <xdr:pic>
      <xdr:nvPicPr>
        <xdr:cNvPr id="1513" name="BExUEZCSSJ7RN4J18I2NUIQR2FZS" hidden="1">
          <a:extLst>
            <a:ext uri="{FF2B5EF4-FFF2-40B4-BE49-F238E27FC236}">
              <a16:creationId xmlns:a16="http://schemas.microsoft.com/office/drawing/2014/main" id="{A5FA302D-F533-456B-AB19-C8619D43822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491025" y="654050"/>
          <a:ext cx="44450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4</xdr:row>
      <xdr:rowOff>85725</xdr:rowOff>
    </xdr:from>
    <xdr:ext cx="44450" cy="62865"/>
    <xdr:pic>
      <xdr:nvPicPr>
        <xdr:cNvPr id="1514" name="BExS3JDQWF7U3F5JTEVOE16ASIYK" hidden="1">
          <a:extLst>
            <a:ext uri="{FF2B5EF4-FFF2-40B4-BE49-F238E27FC236}">
              <a16:creationId xmlns:a16="http://schemas.microsoft.com/office/drawing/2014/main" id="{158E5880-4149-412F-BE7D-994A307CF98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491025" y="730250"/>
          <a:ext cx="44450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5</xdr:row>
      <xdr:rowOff>9525</xdr:rowOff>
    </xdr:from>
    <xdr:ext cx="53975" cy="62865"/>
    <xdr:pic>
      <xdr:nvPicPr>
        <xdr:cNvPr id="1515" name="BEx1KD7H6UB1VYCJ7O61P562EIUY" descr="IQGV9140X0K0UPBL8OGU3I44J" hidden="1">
          <a:extLst>
            <a:ext uri="{FF2B5EF4-FFF2-40B4-BE49-F238E27FC236}">
              <a16:creationId xmlns:a16="http://schemas.microsoft.com/office/drawing/2014/main" id="{87F64B0B-4A10-4AE8-97C3-B283EAFDCAD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491025" y="815975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5</xdr:row>
      <xdr:rowOff>85725</xdr:rowOff>
    </xdr:from>
    <xdr:ext cx="53975" cy="62865"/>
    <xdr:pic>
      <xdr:nvPicPr>
        <xdr:cNvPr id="1516" name="BEx5BJQWS6YWHH4ZMSUAMD641V6Y" descr="ZTMFMXCIQSECDX38ALEFHUB00" hidden="1">
          <a:extLst>
            <a:ext uri="{FF2B5EF4-FFF2-40B4-BE49-F238E27FC236}">
              <a16:creationId xmlns:a16="http://schemas.microsoft.com/office/drawing/2014/main" id="{7F0FC6A5-9E3D-4A62-8864-CFD3B653383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491025" y="892175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28</xdr:col>
      <xdr:colOff>0</xdr:colOff>
      <xdr:row>5</xdr:row>
      <xdr:rowOff>9525</xdr:rowOff>
    </xdr:from>
    <xdr:ext cx="47625" cy="62865"/>
    <xdr:pic>
      <xdr:nvPicPr>
        <xdr:cNvPr id="1517" name="BExVTO5Q8G2M7BPL4B2584LQS0R0" descr="OB6Q8NA4LZFE4GM9Y3V56BPMQ" hidden="1">
          <a:extLst>
            <a:ext uri="{FF2B5EF4-FFF2-40B4-BE49-F238E27FC236}">
              <a16:creationId xmlns:a16="http://schemas.microsoft.com/office/drawing/2014/main" id="{49396263-753A-482B-9706-4DF5F235784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491025" y="815975"/>
          <a:ext cx="4762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5</xdr:row>
      <xdr:rowOff>85725</xdr:rowOff>
    </xdr:from>
    <xdr:ext cx="47625" cy="62865"/>
    <xdr:pic>
      <xdr:nvPicPr>
        <xdr:cNvPr id="1518" name="BExIFSCLN1G86X78PFLTSMRP0US5" descr="9JK4SPV4DG7VTCZIILWHXQU5J" hidden="1">
          <a:extLst>
            <a:ext uri="{FF2B5EF4-FFF2-40B4-BE49-F238E27FC236}">
              <a16:creationId xmlns:a16="http://schemas.microsoft.com/office/drawing/2014/main" id="{7E3EF5BD-8E0D-436F-AB99-7FF0D7893AC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491025" y="892175"/>
          <a:ext cx="4762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5</xdr:row>
      <xdr:rowOff>9525</xdr:rowOff>
    </xdr:from>
    <xdr:ext cx="53975" cy="62865"/>
    <xdr:pic>
      <xdr:nvPicPr>
        <xdr:cNvPr id="1519" name="BEx5AQZ4ETQ9LMY5EBWVH20Z7VXQ" hidden="1">
          <a:extLst>
            <a:ext uri="{FF2B5EF4-FFF2-40B4-BE49-F238E27FC236}">
              <a16:creationId xmlns:a16="http://schemas.microsoft.com/office/drawing/2014/main" id="{0C417369-C378-4BB4-BF6F-D5689BA5EDA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491025" y="815975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5</xdr:row>
      <xdr:rowOff>85725</xdr:rowOff>
    </xdr:from>
    <xdr:ext cx="53975" cy="62865"/>
    <xdr:pic>
      <xdr:nvPicPr>
        <xdr:cNvPr id="1520" name="BExUBK0YZ5VYFY8TTITJGJU9S06A" hidden="1">
          <a:extLst>
            <a:ext uri="{FF2B5EF4-FFF2-40B4-BE49-F238E27FC236}">
              <a16:creationId xmlns:a16="http://schemas.microsoft.com/office/drawing/2014/main" id="{C6777424-E562-4D1C-B5D1-073A34B5B8E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491025" y="892175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5</xdr:row>
      <xdr:rowOff>9525</xdr:rowOff>
    </xdr:from>
    <xdr:ext cx="44450" cy="62865"/>
    <xdr:pic>
      <xdr:nvPicPr>
        <xdr:cNvPr id="1521" name="BExUEZCSSJ7RN4J18I2NUIQR2FZS" hidden="1">
          <a:extLst>
            <a:ext uri="{FF2B5EF4-FFF2-40B4-BE49-F238E27FC236}">
              <a16:creationId xmlns:a16="http://schemas.microsoft.com/office/drawing/2014/main" id="{26F98B0E-4D39-4A27-B281-05FDA6B1D51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491025" y="815975"/>
          <a:ext cx="44450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5</xdr:row>
      <xdr:rowOff>85725</xdr:rowOff>
    </xdr:from>
    <xdr:ext cx="44450" cy="62865"/>
    <xdr:pic>
      <xdr:nvPicPr>
        <xdr:cNvPr id="1522" name="BExS3JDQWF7U3F5JTEVOE16ASIYK" hidden="1">
          <a:extLst>
            <a:ext uri="{FF2B5EF4-FFF2-40B4-BE49-F238E27FC236}">
              <a16:creationId xmlns:a16="http://schemas.microsoft.com/office/drawing/2014/main" id="{BB4C7C29-CD09-487A-85F2-C9E3792CF36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491025" y="892175"/>
          <a:ext cx="44450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6</xdr:row>
      <xdr:rowOff>9525</xdr:rowOff>
    </xdr:from>
    <xdr:ext cx="53975" cy="62865"/>
    <xdr:pic>
      <xdr:nvPicPr>
        <xdr:cNvPr id="1523" name="BEx1KD7H6UB1VYCJ7O61P562EIUY" descr="IQGV9140X0K0UPBL8OGU3I44J" hidden="1">
          <a:extLst>
            <a:ext uri="{FF2B5EF4-FFF2-40B4-BE49-F238E27FC236}">
              <a16:creationId xmlns:a16="http://schemas.microsoft.com/office/drawing/2014/main" id="{D22C7FA8-EE2D-4797-AF9D-A92A40207D5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491025" y="977900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6</xdr:row>
      <xdr:rowOff>85725</xdr:rowOff>
    </xdr:from>
    <xdr:ext cx="53975" cy="62865"/>
    <xdr:pic>
      <xdr:nvPicPr>
        <xdr:cNvPr id="1524" name="BEx5BJQWS6YWHH4ZMSUAMD641V6Y" descr="ZTMFMXCIQSECDX38ALEFHUB00" hidden="1">
          <a:extLst>
            <a:ext uri="{FF2B5EF4-FFF2-40B4-BE49-F238E27FC236}">
              <a16:creationId xmlns:a16="http://schemas.microsoft.com/office/drawing/2014/main" id="{E4E9502B-D4D7-4E30-B28E-B37B914A542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491025" y="1054100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28</xdr:col>
      <xdr:colOff>0</xdr:colOff>
      <xdr:row>6</xdr:row>
      <xdr:rowOff>9525</xdr:rowOff>
    </xdr:from>
    <xdr:ext cx="47625" cy="62865"/>
    <xdr:pic>
      <xdr:nvPicPr>
        <xdr:cNvPr id="1525" name="BExVTO5Q8G2M7BPL4B2584LQS0R0" descr="OB6Q8NA4LZFE4GM9Y3V56BPMQ" hidden="1">
          <a:extLst>
            <a:ext uri="{FF2B5EF4-FFF2-40B4-BE49-F238E27FC236}">
              <a16:creationId xmlns:a16="http://schemas.microsoft.com/office/drawing/2014/main" id="{DB3A62AF-FD0A-438A-BB0B-9DA5C0ECF78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491025" y="977900"/>
          <a:ext cx="4762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6</xdr:row>
      <xdr:rowOff>85725</xdr:rowOff>
    </xdr:from>
    <xdr:ext cx="47625" cy="62865"/>
    <xdr:pic>
      <xdr:nvPicPr>
        <xdr:cNvPr id="1526" name="BExIFSCLN1G86X78PFLTSMRP0US5" descr="9JK4SPV4DG7VTCZIILWHXQU5J" hidden="1">
          <a:extLst>
            <a:ext uri="{FF2B5EF4-FFF2-40B4-BE49-F238E27FC236}">
              <a16:creationId xmlns:a16="http://schemas.microsoft.com/office/drawing/2014/main" id="{47285273-0FE9-4315-976C-7036F5B222D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491025" y="1054100"/>
          <a:ext cx="4762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6</xdr:row>
      <xdr:rowOff>9525</xdr:rowOff>
    </xdr:from>
    <xdr:ext cx="53975" cy="62865"/>
    <xdr:pic>
      <xdr:nvPicPr>
        <xdr:cNvPr id="1527" name="BEx5AQZ4ETQ9LMY5EBWVH20Z7VXQ" hidden="1">
          <a:extLst>
            <a:ext uri="{FF2B5EF4-FFF2-40B4-BE49-F238E27FC236}">
              <a16:creationId xmlns:a16="http://schemas.microsoft.com/office/drawing/2014/main" id="{605B5CDA-A6BA-4200-9FFA-CFE29F57CAF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491025" y="977900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6</xdr:row>
      <xdr:rowOff>85725</xdr:rowOff>
    </xdr:from>
    <xdr:ext cx="53975" cy="62865"/>
    <xdr:pic>
      <xdr:nvPicPr>
        <xdr:cNvPr id="1528" name="BExUBK0YZ5VYFY8TTITJGJU9S06A" hidden="1">
          <a:extLst>
            <a:ext uri="{FF2B5EF4-FFF2-40B4-BE49-F238E27FC236}">
              <a16:creationId xmlns:a16="http://schemas.microsoft.com/office/drawing/2014/main" id="{DA0B770C-3577-4D04-A97A-069DE3030F4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491025" y="1054100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6</xdr:row>
      <xdr:rowOff>9525</xdr:rowOff>
    </xdr:from>
    <xdr:ext cx="44450" cy="62865"/>
    <xdr:pic>
      <xdr:nvPicPr>
        <xdr:cNvPr id="1529" name="BExUEZCSSJ7RN4J18I2NUIQR2FZS" hidden="1">
          <a:extLst>
            <a:ext uri="{FF2B5EF4-FFF2-40B4-BE49-F238E27FC236}">
              <a16:creationId xmlns:a16="http://schemas.microsoft.com/office/drawing/2014/main" id="{E47C1EAB-A9C2-4D38-9185-438EEFDACA5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491025" y="977900"/>
          <a:ext cx="44450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6</xdr:row>
      <xdr:rowOff>85725</xdr:rowOff>
    </xdr:from>
    <xdr:ext cx="44450" cy="62865"/>
    <xdr:pic>
      <xdr:nvPicPr>
        <xdr:cNvPr id="1530" name="BExS3JDQWF7U3F5JTEVOE16ASIYK" hidden="1">
          <a:extLst>
            <a:ext uri="{FF2B5EF4-FFF2-40B4-BE49-F238E27FC236}">
              <a16:creationId xmlns:a16="http://schemas.microsoft.com/office/drawing/2014/main" id="{23600C3E-E9FA-438C-B427-68F9D8375E6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491025" y="1054100"/>
          <a:ext cx="44450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7</xdr:row>
      <xdr:rowOff>9525</xdr:rowOff>
    </xdr:from>
    <xdr:ext cx="53975" cy="62865"/>
    <xdr:pic>
      <xdr:nvPicPr>
        <xdr:cNvPr id="1531" name="BEx1KD7H6UB1VYCJ7O61P562EIUY" descr="IQGV9140X0K0UPBL8OGU3I44J" hidden="1">
          <a:extLst>
            <a:ext uri="{FF2B5EF4-FFF2-40B4-BE49-F238E27FC236}">
              <a16:creationId xmlns:a16="http://schemas.microsoft.com/office/drawing/2014/main" id="{66D647FF-ED62-4AA6-9741-72F435D0ACB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491025" y="1139825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7</xdr:row>
      <xdr:rowOff>85725</xdr:rowOff>
    </xdr:from>
    <xdr:ext cx="53975" cy="62865"/>
    <xdr:pic>
      <xdr:nvPicPr>
        <xdr:cNvPr id="1532" name="BEx5BJQWS6YWHH4ZMSUAMD641V6Y" descr="ZTMFMXCIQSECDX38ALEFHUB00" hidden="1">
          <a:extLst>
            <a:ext uri="{FF2B5EF4-FFF2-40B4-BE49-F238E27FC236}">
              <a16:creationId xmlns:a16="http://schemas.microsoft.com/office/drawing/2014/main" id="{84F1EAFA-779E-4442-A2D3-3774B83D7AE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491025" y="1216025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28</xdr:col>
      <xdr:colOff>0</xdr:colOff>
      <xdr:row>7</xdr:row>
      <xdr:rowOff>9525</xdr:rowOff>
    </xdr:from>
    <xdr:ext cx="47625" cy="62865"/>
    <xdr:pic>
      <xdr:nvPicPr>
        <xdr:cNvPr id="1533" name="BExVTO5Q8G2M7BPL4B2584LQS0R0" descr="OB6Q8NA4LZFE4GM9Y3V56BPMQ" hidden="1">
          <a:extLst>
            <a:ext uri="{FF2B5EF4-FFF2-40B4-BE49-F238E27FC236}">
              <a16:creationId xmlns:a16="http://schemas.microsoft.com/office/drawing/2014/main" id="{236EC111-E222-4B5C-A72F-009B5B5A413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491025" y="1139825"/>
          <a:ext cx="4762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7</xdr:row>
      <xdr:rowOff>85725</xdr:rowOff>
    </xdr:from>
    <xdr:ext cx="47625" cy="62865"/>
    <xdr:pic>
      <xdr:nvPicPr>
        <xdr:cNvPr id="1534" name="BExIFSCLN1G86X78PFLTSMRP0US5" descr="9JK4SPV4DG7VTCZIILWHXQU5J" hidden="1">
          <a:extLst>
            <a:ext uri="{FF2B5EF4-FFF2-40B4-BE49-F238E27FC236}">
              <a16:creationId xmlns:a16="http://schemas.microsoft.com/office/drawing/2014/main" id="{E0B8D48E-C982-418C-9F3B-823F9EAA783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491025" y="1216025"/>
          <a:ext cx="4762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7</xdr:row>
      <xdr:rowOff>9525</xdr:rowOff>
    </xdr:from>
    <xdr:ext cx="53975" cy="62865"/>
    <xdr:pic>
      <xdr:nvPicPr>
        <xdr:cNvPr id="1535" name="BEx5AQZ4ETQ9LMY5EBWVH20Z7VXQ" hidden="1">
          <a:extLst>
            <a:ext uri="{FF2B5EF4-FFF2-40B4-BE49-F238E27FC236}">
              <a16:creationId xmlns:a16="http://schemas.microsoft.com/office/drawing/2014/main" id="{473D6AA8-2CE2-4835-ABDA-CDC0B9E6867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491025" y="1139825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7</xdr:row>
      <xdr:rowOff>85725</xdr:rowOff>
    </xdr:from>
    <xdr:ext cx="53975" cy="62865"/>
    <xdr:pic>
      <xdr:nvPicPr>
        <xdr:cNvPr id="1536" name="BExUBK0YZ5VYFY8TTITJGJU9S06A" hidden="1">
          <a:extLst>
            <a:ext uri="{FF2B5EF4-FFF2-40B4-BE49-F238E27FC236}">
              <a16:creationId xmlns:a16="http://schemas.microsoft.com/office/drawing/2014/main" id="{16D062BA-DCC2-4FC1-AC58-1FF691168A7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491025" y="1216025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7</xdr:row>
      <xdr:rowOff>9525</xdr:rowOff>
    </xdr:from>
    <xdr:ext cx="44450" cy="62865"/>
    <xdr:pic>
      <xdr:nvPicPr>
        <xdr:cNvPr id="1537" name="BExUEZCSSJ7RN4J18I2NUIQR2FZS" hidden="1">
          <a:extLst>
            <a:ext uri="{FF2B5EF4-FFF2-40B4-BE49-F238E27FC236}">
              <a16:creationId xmlns:a16="http://schemas.microsoft.com/office/drawing/2014/main" id="{B7D67F0C-AAA7-45C1-B00A-180E42E853F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491025" y="1139825"/>
          <a:ext cx="44450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7</xdr:row>
      <xdr:rowOff>85725</xdr:rowOff>
    </xdr:from>
    <xdr:ext cx="44450" cy="62865"/>
    <xdr:pic>
      <xdr:nvPicPr>
        <xdr:cNvPr id="1538" name="BExS3JDQWF7U3F5JTEVOE16ASIYK" hidden="1">
          <a:extLst>
            <a:ext uri="{FF2B5EF4-FFF2-40B4-BE49-F238E27FC236}">
              <a16:creationId xmlns:a16="http://schemas.microsoft.com/office/drawing/2014/main" id="{C987BC3F-AFBD-469B-ADC0-AF48CE4648F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491025" y="1216025"/>
          <a:ext cx="44450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3</xdr:row>
      <xdr:rowOff>9525</xdr:rowOff>
    </xdr:from>
    <xdr:ext cx="53975" cy="59690"/>
    <xdr:pic>
      <xdr:nvPicPr>
        <xdr:cNvPr id="1539" name="BEx1KD7H6UB1VYCJ7O61P562EIUY" descr="IQGV9140X0K0UPBL8OGU3I44J" hidden="1">
          <a:extLst>
            <a:ext uri="{FF2B5EF4-FFF2-40B4-BE49-F238E27FC236}">
              <a16:creationId xmlns:a16="http://schemas.microsoft.com/office/drawing/2014/main" id="{E41DE2BD-1AD8-4199-B3C6-537469EBB92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662600" y="492125"/>
          <a:ext cx="53975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3</xdr:row>
      <xdr:rowOff>85725</xdr:rowOff>
    </xdr:from>
    <xdr:ext cx="53975" cy="59690"/>
    <xdr:pic>
      <xdr:nvPicPr>
        <xdr:cNvPr id="1540" name="BEx5BJQWS6YWHH4ZMSUAMD641V6Y" descr="ZTMFMXCIQSECDX38ALEFHUB00" hidden="1">
          <a:extLst>
            <a:ext uri="{FF2B5EF4-FFF2-40B4-BE49-F238E27FC236}">
              <a16:creationId xmlns:a16="http://schemas.microsoft.com/office/drawing/2014/main" id="{F12E4BBC-62E1-4DD9-9658-01E71C6829F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662600" y="568325"/>
          <a:ext cx="53975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28</xdr:col>
      <xdr:colOff>0</xdr:colOff>
      <xdr:row>3</xdr:row>
      <xdr:rowOff>9525</xdr:rowOff>
    </xdr:from>
    <xdr:ext cx="44450" cy="59690"/>
    <xdr:pic>
      <xdr:nvPicPr>
        <xdr:cNvPr id="1541" name="BExVTO5Q8G2M7BPL4B2584LQS0R0" descr="OB6Q8NA4LZFE4GM9Y3V56BPMQ" hidden="1">
          <a:extLst>
            <a:ext uri="{FF2B5EF4-FFF2-40B4-BE49-F238E27FC236}">
              <a16:creationId xmlns:a16="http://schemas.microsoft.com/office/drawing/2014/main" id="{7F26C1D1-A093-4948-B5DE-C657E10338D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662600" y="492125"/>
          <a:ext cx="44450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3</xdr:row>
      <xdr:rowOff>85725</xdr:rowOff>
    </xdr:from>
    <xdr:ext cx="44450" cy="59690"/>
    <xdr:pic>
      <xdr:nvPicPr>
        <xdr:cNvPr id="1542" name="BExIFSCLN1G86X78PFLTSMRP0US5" descr="9JK4SPV4DG7VTCZIILWHXQU5J" hidden="1">
          <a:extLst>
            <a:ext uri="{FF2B5EF4-FFF2-40B4-BE49-F238E27FC236}">
              <a16:creationId xmlns:a16="http://schemas.microsoft.com/office/drawing/2014/main" id="{D8A340BB-348E-41EB-93B7-B3FE620EDFA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662600" y="568325"/>
          <a:ext cx="44450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3</xdr:row>
      <xdr:rowOff>9525</xdr:rowOff>
    </xdr:from>
    <xdr:ext cx="53975" cy="59690"/>
    <xdr:pic>
      <xdr:nvPicPr>
        <xdr:cNvPr id="1543" name="BEx5AQZ4ETQ9LMY5EBWVH20Z7VXQ" hidden="1">
          <a:extLst>
            <a:ext uri="{FF2B5EF4-FFF2-40B4-BE49-F238E27FC236}">
              <a16:creationId xmlns:a16="http://schemas.microsoft.com/office/drawing/2014/main" id="{66CE0957-C969-4F93-AE1F-C8B8E50B058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662600" y="492125"/>
          <a:ext cx="53975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3</xdr:row>
      <xdr:rowOff>85725</xdr:rowOff>
    </xdr:from>
    <xdr:ext cx="53975" cy="59690"/>
    <xdr:pic>
      <xdr:nvPicPr>
        <xdr:cNvPr id="1544" name="BExUBK0YZ5VYFY8TTITJGJU9S06A" hidden="1">
          <a:extLst>
            <a:ext uri="{FF2B5EF4-FFF2-40B4-BE49-F238E27FC236}">
              <a16:creationId xmlns:a16="http://schemas.microsoft.com/office/drawing/2014/main" id="{AE390ECD-F896-4B7B-A7D0-D2E675A4B5D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662600" y="568325"/>
          <a:ext cx="53975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3</xdr:row>
      <xdr:rowOff>9525</xdr:rowOff>
    </xdr:from>
    <xdr:ext cx="47625" cy="59690"/>
    <xdr:pic>
      <xdr:nvPicPr>
        <xdr:cNvPr id="1545" name="BExUEZCSSJ7RN4J18I2NUIQR2FZS" hidden="1">
          <a:extLst>
            <a:ext uri="{FF2B5EF4-FFF2-40B4-BE49-F238E27FC236}">
              <a16:creationId xmlns:a16="http://schemas.microsoft.com/office/drawing/2014/main" id="{5DFADFAA-41B9-4105-9C52-9A84E66C820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662600" y="492125"/>
          <a:ext cx="47625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3</xdr:row>
      <xdr:rowOff>85725</xdr:rowOff>
    </xdr:from>
    <xdr:ext cx="47625" cy="59690"/>
    <xdr:pic>
      <xdr:nvPicPr>
        <xdr:cNvPr id="1546" name="BExS3JDQWF7U3F5JTEVOE16ASIYK" hidden="1">
          <a:extLst>
            <a:ext uri="{FF2B5EF4-FFF2-40B4-BE49-F238E27FC236}">
              <a16:creationId xmlns:a16="http://schemas.microsoft.com/office/drawing/2014/main" id="{72917E99-71CA-49CB-8547-177DDDDCC9F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662600" y="568325"/>
          <a:ext cx="47625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8</xdr:row>
      <xdr:rowOff>0</xdr:rowOff>
    </xdr:from>
    <xdr:ext cx="142240" cy="144508"/>
    <xdr:pic>
      <xdr:nvPicPr>
        <xdr:cNvPr id="1547" name="BExQ6YTFRCLM0PV07QEQSXQHLWD4" descr="Collapsed" hidden="1">
          <a:extLst>
            <a:ext uri="{FF2B5EF4-FFF2-40B4-BE49-F238E27FC236}">
              <a16:creationId xmlns:a16="http://schemas.microsoft.com/office/drawing/2014/main" id="{52374616-5FD5-47CC-BE5B-D1BCD888148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662600" y="1295400"/>
          <a:ext cx="142240" cy="144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28</xdr:col>
      <xdr:colOff>0</xdr:colOff>
      <xdr:row>7</xdr:row>
      <xdr:rowOff>57150</xdr:rowOff>
    </xdr:from>
    <xdr:ext cx="142240" cy="138793"/>
    <xdr:pic>
      <xdr:nvPicPr>
        <xdr:cNvPr id="1548" name="BExH2RMY2HZEOQYF40YOMAYC0RSL" descr="Expanded" hidden="1">
          <a:extLst>
            <a:ext uri="{FF2B5EF4-FFF2-40B4-BE49-F238E27FC236}">
              <a16:creationId xmlns:a16="http://schemas.microsoft.com/office/drawing/2014/main" id="{5E0F1E38-B906-4F1C-8713-B92A756509A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662600" y="1190625"/>
          <a:ext cx="142240" cy="1387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28</xdr:col>
      <xdr:colOff>0</xdr:colOff>
      <xdr:row>4</xdr:row>
      <xdr:rowOff>9525</xdr:rowOff>
    </xdr:from>
    <xdr:ext cx="53975" cy="62865"/>
    <xdr:pic>
      <xdr:nvPicPr>
        <xdr:cNvPr id="1549" name="BEx1KD7H6UB1VYCJ7O61P562EIUY" descr="IQGV9140X0K0UPBL8OGU3I44J" hidden="1">
          <a:extLst>
            <a:ext uri="{FF2B5EF4-FFF2-40B4-BE49-F238E27FC236}">
              <a16:creationId xmlns:a16="http://schemas.microsoft.com/office/drawing/2014/main" id="{DC40B01F-1641-49A1-91DC-34A8973F4DF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662600" y="654050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4</xdr:row>
      <xdr:rowOff>85725</xdr:rowOff>
    </xdr:from>
    <xdr:ext cx="53975" cy="62865"/>
    <xdr:pic>
      <xdr:nvPicPr>
        <xdr:cNvPr id="1550" name="BEx5BJQWS6YWHH4ZMSUAMD641V6Y" descr="ZTMFMXCIQSECDX38ALEFHUB00" hidden="1">
          <a:extLst>
            <a:ext uri="{FF2B5EF4-FFF2-40B4-BE49-F238E27FC236}">
              <a16:creationId xmlns:a16="http://schemas.microsoft.com/office/drawing/2014/main" id="{EC1397D7-4E8C-4C5D-AF85-F334975E019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662600" y="730250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28</xdr:col>
      <xdr:colOff>0</xdr:colOff>
      <xdr:row>4</xdr:row>
      <xdr:rowOff>9525</xdr:rowOff>
    </xdr:from>
    <xdr:ext cx="47625" cy="62865"/>
    <xdr:pic>
      <xdr:nvPicPr>
        <xdr:cNvPr id="1551" name="BExVTO5Q8G2M7BPL4B2584LQS0R0" descr="OB6Q8NA4LZFE4GM9Y3V56BPMQ" hidden="1">
          <a:extLst>
            <a:ext uri="{FF2B5EF4-FFF2-40B4-BE49-F238E27FC236}">
              <a16:creationId xmlns:a16="http://schemas.microsoft.com/office/drawing/2014/main" id="{B516D7E5-3663-43A6-BA0D-1D01261789C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662600" y="654050"/>
          <a:ext cx="4762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4</xdr:row>
      <xdr:rowOff>85725</xdr:rowOff>
    </xdr:from>
    <xdr:ext cx="47625" cy="62865"/>
    <xdr:pic>
      <xdr:nvPicPr>
        <xdr:cNvPr id="1552" name="BExIFSCLN1G86X78PFLTSMRP0US5" descr="9JK4SPV4DG7VTCZIILWHXQU5J" hidden="1">
          <a:extLst>
            <a:ext uri="{FF2B5EF4-FFF2-40B4-BE49-F238E27FC236}">
              <a16:creationId xmlns:a16="http://schemas.microsoft.com/office/drawing/2014/main" id="{94628507-E209-42A2-86D6-1BD73853F1C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662600" y="730250"/>
          <a:ext cx="4762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4</xdr:row>
      <xdr:rowOff>9525</xdr:rowOff>
    </xdr:from>
    <xdr:ext cx="53975" cy="62865"/>
    <xdr:pic>
      <xdr:nvPicPr>
        <xdr:cNvPr id="1553" name="BEx5AQZ4ETQ9LMY5EBWVH20Z7VXQ" hidden="1">
          <a:extLst>
            <a:ext uri="{FF2B5EF4-FFF2-40B4-BE49-F238E27FC236}">
              <a16:creationId xmlns:a16="http://schemas.microsoft.com/office/drawing/2014/main" id="{85675EA9-142F-4DFB-9FBA-F14878DDCD9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662600" y="654050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4</xdr:row>
      <xdr:rowOff>85725</xdr:rowOff>
    </xdr:from>
    <xdr:ext cx="53975" cy="62865"/>
    <xdr:pic>
      <xdr:nvPicPr>
        <xdr:cNvPr id="1554" name="BExUBK0YZ5VYFY8TTITJGJU9S06A" hidden="1">
          <a:extLst>
            <a:ext uri="{FF2B5EF4-FFF2-40B4-BE49-F238E27FC236}">
              <a16:creationId xmlns:a16="http://schemas.microsoft.com/office/drawing/2014/main" id="{E5332D7D-8895-4CBA-90C9-55B6C6E99BD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662600" y="730250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4</xdr:row>
      <xdr:rowOff>9525</xdr:rowOff>
    </xdr:from>
    <xdr:ext cx="44450" cy="62865"/>
    <xdr:pic>
      <xdr:nvPicPr>
        <xdr:cNvPr id="1555" name="BExUEZCSSJ7RN4J18I2NUIQR2FZS" hidden="1">
          <a:extLst>
            <a:ext uri="{FF2B5EF4-FFF2-40B4-BE49-F238E27FC236}">
              <a16:creationId xmlns:a16="http://schemas.microsoft.com/office/drawing/2014/main" id="{AF558A63-BB66-4FA4-8D89-1F5E09572CA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662600" y="654050"/>
          <a:ext cx="44450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4</xdr:row>
      <xdr:rowOff>85725</xdr:rowOff>
    </xdr:from>
    <xdr:ext cx="44450" cy="62865"/>
    <xdr:pic>
      <xdr:nvPicPr>
        <xdr:cNvPr id="1556" name="BExS3JDQWF7U3F5JTEVOE16ASIYK" hidden="1">
          <a:extLst>
            <a:ext uri="{FF2B5EF4-FFF2-40B4-BE49-F238E27FC236}">
              <a16:creationId xmlns:a16="http://schemas.microsoft.com/office/drawing/2014/main" id="{E3154EEC-5275-45F7-9094-FE0BCC2A52E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662600" y="730250"/>
          <a:ext cx="44450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5</xdr:row>
      <xdr:rowOff>9525</xdr:rowOff>
    </xdr:from>
    <xdr:ext cx="53975" cy="62865"/>
    <xdr:pic>
      <xdr:nvPicPr>
        <xdr:cNvPr id="1557" name="BEx1KD7H6UB1VYCJ7O61P562EIUY" descr="IQGV9140X0K0UPBL8OGU3I44J" hidden="1">
          <a:extLst>
            <a:ext uri="{FF2B5EF4-FFF2-40B4-BE49-F238E27FC236}">
              <a16:creationId xmlns:a16="http://schemas.microsoft.com/office/drawing/2014/main" id="{BBCD8528-CB0E-4B2B-AFC6-87BABBEA374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662600" y="815975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5</xdr:row>
      <xdr:rowOff>85725</xdr:rowOff>
    </xdr:from>
    <xdr:ext cx="53975" cy="62865"/>
    <xdr:pic>
      <xdr:nvPicPr>
        <xdr:cNvPr id="1558" name="BEx5BJQWS6YWHH4ZMSUAMD641V6Y" descr="ZTMFMXCIQSECDX38ALEFHUB00" hidden="1">
          <a:extLst>
            <a:ext uri="{FF2B5EF4-FFF2-40B4-BE49-F238E27FC236}">
              <a16:creationId xmlns:a16="http://schemas.microsoft.com/office/drawing/2014/main" id="{37CB7D8B-DEEA-4786-84D4-325B8E02554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662600" y="892175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28</xdr:col>
      <xdr:colOff>0</xdr:colOff>
      <xdr:row>5</xdr:row>
      <xdr:rowOff>9525</xdr:rowOff>
    </xdr:from>
    <xdr:ext cx="47625" cy="62865"/>
    <xdr:pic>
      <xdr:nvPicPr>
        <xdr:cNvPr id="1559" name="BExVTO5Q8G2M7BPL4B2584LQS0R0" descr="OB6Q8NA4LZFE4GM9Y3V56BPMQ" hidden="1">
          <a:extLst>
            <a:ext uri="{FF2B5EF4-FFF2-40B4-BE49-F238E27FC236}">
              <a16:creationId xmlns:a16="http://schemas.microsoft.com/office/drawing/2014/main" id="{8E92B562-7ABA-4DCF-A305-B65EC0CC60F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662600" y="815975"/>
          <a:ext cx="4762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5</xdr:row>
      <xdr:rowOff>85725</xdr:rowOff>
    </xdr:from>
    <xdr:ext cx="47625" cy="62865"/>
    <xdr:pic>
      <xdr:nvPicPr>
        <xdr:cNvPr id="1560" name="BExIFSCLN1G86X78PFLTSMRP0US5" descr="9JK4SPV4DG7VTCZIILWHXQU5J" hidden="1">
          <a:extLst>
            <a:ext uri="{FF2B5EF4-FFF2-40B4-BE49-F238E27FC236}">
              <a16:creationId xmlns:a16="http://schemas.microsoft.com/office/drawing/2014/main" id="{0900E905-B619-492F-842A-95E2F0D2025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662600" y="892175"/>
          <a:ext cx="4762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5</xdr:row>
      <xdr:rowOff>9525</xdr:rowOff>
    </xdr:from>
    <xdr:ext cx="53975" cy="62865"/>
    <xdr:pic>
      <xdr:nvPicPr>
        <xdr:cNvPr id="1561" name="BEx5AQZ4ETQ9LMY5EBWVH20Z7VXQ" hidden="1">
          <a:extLst>
            <a:ext uri="{FF2B5EF4-FFF2-40B4-BE49-F238E27FC236}">
              <a16:creationId xmlns:a16="http://schemas.microsoft.com/office/drawing/2014/main" id="{ACA0F40F-0D18-4779-8CB8-641F524A6F1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662600" y="815975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5</xdr:row>
      <xdr:rowOff>85725</xdr:rowOff>
    </xdr:from>
    <xdr:ext cx="53975" cy="62865"/>
    <xdr:pic>
      <xdr:nvPicPr>
        <xdr:cNvPr id="1562" name="BExUBK0YZ5VYFY8TTITJGJU9S06A" hidden="1">
          <a:extLst>
            <a:ext uri="{FF2B5EF4-FFF2-40B4-BE49-F238E27FC236}">
              <a16:creationId xmlns:a16="http://schemas.microsoft.com/office/drawing/2014/main" id="{3282C187-99E5-43AF-958D-B8749C17EFF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662600" y="892175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5</xdr:row>
      <xdr:rowOff>9525</xdr:rowOff>
    </xdr:from>
    <xdr:ext cx="44450" cy="62865"/>
    <xdr:pic>
      <xdr:nvPicPr>
        <xdr:cNvPr id="1563" name="BExUEZCSSJ7RN4J18I2NUIQR2FZS" hidden="1">
          <a:extLst>
            <a:ext uri="{FF2B5EF4-FFF2-40B4-BE49-F238E27FC236}">
              <a16:creationId xmlns:a16="http://schemas.microsoft.com/office/drawing/2014/main" id="{4F5BC521-AFBE-41CA-B9C3-46C8BBE37FB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662600" y="815975"/>
          <a:ext cx="44450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5</xdr:row>
      <xdr:rowOff>85725</xdr:rowOff>
    </xdr:from>
    <xdr:ext cx="44450" cy="62865"/>
    <xdr:pic>
      <xdr:nvPicPr>
        <xdr:cNvPr id="1564" name="BExS3JDQWF7U3F5JTEVOE16ASIYK" hidden="1">
          <a:extLst>
            <a:ext uri="{FF2B5EF4-FFF2-40B4-BE49-F238E27FC236}">
              <a16:creationId xmlns:a16="http://schemas.microsoft.com/office/drawing/2014/main" id="{E405416C-A4B1-4D88-9A82-486BC7FD702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662600" y="892175"/>
          <a:ext cx="44450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6</xdr:row>
      <xdr:rowOff>9525</xdr:rowOff>
    </xdr:from>
    <xdr:ext cx="53975" cy="62865"/>
    <xdr:pic>
      <xdr:nvPicPr>
        <xdr:cNvPr id="1565" name="BEx1KD7H6UB1VYCJ7O61P562EIUY" descr="IQGV9140X0K0UPBL8OGU3I44J" hidden="1">
          <a:extLst>
            <a:ext uri="{FF2B5EF4-FFF2-40B4-BE49-F238E27FC236}">
              <a16:creationId xmlns:a16="http://schemas.microsoft.com/office/drawing/2014/main" id="{3DFDCFC1-9B27-4DA2-A02E-2DF1F64F153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662600" y="977900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6</xdr:row>
      <xdr:rowOff>85725</xdr:rowOff>
    </xdr:from>
    <xdr:ext cx="53975" cy="62865"/>
    <xdr:pic>
      <xdr:nvPicPr>
        <xdr:cNvPr id="1566" name="BEx5BJQWS6YWHH4ZMSUAMD641V6Y" descr="ZTMFMXCIQSECDX38ALEFHUB00" hidden="1">
          <a:extLst>
            <a:ext uri="{FF2B5EF4-FFF2-40B4-BE49-F238E27FC236}">
              <a16:creationId xmlns:a16="http://schemas.microsoft.com/office/drawing/2014/main" id="{FC91B7DD-5B69-4DFA-B098-EBF8EB8BFDF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662600" y="1054100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28</xdr:col>
      <xdr:colOff>0</xdr:colOff>
      <xdr:row>6</xdr:row>
      <xdr:rowOff>9525</xdr:rowOff>
    </xdr:from>
    <xdr:ext cx="47625" cy="62865"/>
    <xdr:pic>
      <xdr:nvPicPr>
        <xdr:cNvPr id="1567" name="BExVTO5Q8G2M7BPL4B2584LQS0R0" descr="OB6Q8NA4LZFE4GM9Y3V56BPMQ" hidden="1">
          <a:extLst>
            <a:ext uri="{FF2B5EF4-FFF2-40B4-BE49-F238E27FC236}">
              <a16:creationId xmlns:a16="http://schemas.microsoft.com/office/drawing/2014/main" id="{4442E7CB-4674-4CC3-9161-5F1FD87DB09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662600" y="977900"/>
          <a:ext cx="4762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6</xdr:row>
      <xdr:rowOff>85725</xdr:rowOff>
    </xdr:from>
    <xdr:ext cx="47625" cy="62865"/>
    <xdr:pic>
      <xdr:nvPicPr>
        <xdr:cNvPr id="1568" name="BExIFSCLN1G86X78PFLTSMRP0US5" descr="9JK4SPV4DG7VTCZIILWHXQU5J" hidden="1">
          <a:extLst>
            <a:ext uri="{FF2B5EF4-FFF2-40B4-BE49-F238E27FC236}">
              <a16:creationId xmlns:a16="http://schemas.microsoft.com/office/drawing/2014/main" id="{94275545-EE5C-4916-8D39-1946469715D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662600" y="1054100"/>
          <a:ext cx="4762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6</xdr:row>
      <xdr:rowOff>9525</xdr:rowOff>
    </xdr:from>
    <xdr:ext cx="53975" cy="62865"/>
    <xdr:pic>
      <xdr:nvPicPr>
        <xdr:cNvPr id="1569" name="BEx5AQZ4ETQ9LMY5EBWVH20Z7VXQ" hidden="1">
          <a:extLst>
            <a:ext uri="{FF2B5EF4-FFF2-40B4-BE49-F238E27FC236}">
              <a16:creationId xmlns:a16="http://schemas.microsoft.com/office/drawing/2014/main" id="{C2D3841D-CC58-4349-B3A2-F8CD0E2384D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662600" y="977900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6</xdr:row>
      <xdr:rowOff>85725</xdr:rowOff>
    </xdr:from>
    <xdr:ext cx="53975" cy="62865"/>
    <xdr:pic>
      <xdr:nvPicPr>
        <xdr:cNvPr id="1570" name="BExUBK0YZ5VYFY8TTITJGJU9S06A" hidden="1">
          <a:extLst>
            <a:ext uri="{FF2B5EF4-FFF2-40B4-BE49-F238E27FC236}">
              <a16:creationId xmlns:a16="http://schemas.microsoft.com/office/drawing/2014/main" id="{4EA12541-7527-4DB3-9E41-03817526A57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662600" y="1054100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6</xdr:row>
      <xdr:rowOff>9525</xdr:rowOff>
    </xdr:from>
    <xdr:ext cx="44450" cy="62865"/>
    <xdr:pic>
      <xdr:nvPicPr>
        <xdr:cNvPr id="1571" name="BExUEZCSSJ7RN4J18I2NUIQR2FZS" hidden="1">
          <a:extLst>
            <a:ext uri="{FF2B5EF4-FFF2-40B4-BE49-F238E27FC236}">
              <a16:creationId xmlns:a16="http://schemas.microsoft.com/office/drawing/2014/main" id="{6A16D7F0-3C51-450D-A929-B2D2EEFA76D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662600" y="977900"/>
          <a:ext cx="44450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6</xdr:row>
      <xdr:rowOff>85725</xdr:rowOff>
    </xdr:from>
    <xdr:ext cx="44450" cy="62865"/>
    <xdr:pic>
      <xdr:nvPicPr>
        <xdr:cNvPr id="1572" name="BExS3JDQWF7U3F5JTEVOE16ASIYK" hidden="1">
          <a:extLst>
            <a:ext uri="{FF2B5EF4-FFF2-40B4-BE49-F238E27FC236}">
              <a16:creationId xmlns:a16="http://schemas.microsoft.com/office/drawing/2014/main" id="{7214EC69-16F9-4AC7-BFA6-32E22F00E4C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662600" y="1054100"/>
          <a:ext cx="44450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7</xdr:row>
      <xdr:rowOff>9525</xdr:rowOff>
    </xdr:from>
    <xdr:ext cx="53975" cy="62865"/>
    <xdr:pic>
      <xdr:nvPicPr>
        <xdr:cNvPr id="1573" name="BEx1KD7H6UB1VYCJ7O61P562EIUY" descr="IQGV9140X0K0UPBL8OGU3I44J" hidden="1">
          <a:extLst>
            <a:ext uri="{FF2B5EF4-FFF2-40B4-BE49-F238E27FC236}">
              <a16:creationId xmlns:a16="http://schemas.microsoft.com/office/drawing/2014/main" id="{742179D8-8222-47A8-9132-045992A2A5B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662600" y="1139825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7</xdr:row>
      <xdr:rowOff>85725</xdr:rowOff>
    </xdr:from>
    <xdr:ext cx="53975" cy="62865"/>
    <xdr:pic>
      <xdr:nvPicPr>
        <xdr:cNvPr id="1574" name="BEx5BJQWS6YWHH4ZMSUAMD641V6Y" descr="ZTMFMXCIQSECDX38ALEFHUB00" hidden="1">
          <a:extLst>
            <a:ext uri="{FF2B5EF4-FFF2-40B4-BE49-F238E27FC236}">
              <a16:creationId xmlns:a16="http://schemas.microsoft.com/office/drawing/2014/main" id="{C926E4EB-6564-43BC-942C-B3A959CAAC8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662600" y="1216025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28</xdr:col>
      <xdr:colOff>0</xdr:colOff>
      <xdr:row>7</xdr:row>
      <xdr:rowOff>9525</xdr:rowOff>
    </xdr:from>
    <xdr:ext cx="47625" cy="62865"/>
    <xdr:pic>
      <xdr:nvPicPr>
        <xdr:cNvPr id="1575" name="BExVTO5Q8G2M7BPL4B2584LQS0R0" descr="OB6Q8NA4LZFE4GM9Y3V56BPMQ" hidden="1">
          <a:extLst>
            <a:ext uri="{FF2B5EF4-FFF2-40B4-BE49-F238E27FC236}">
              <a16:creationId xmlns:a16="http://schemas.microsoft.com/office/drawing/2014/main" id="{112171B0-FA57-484D-B790-A4A18B97253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662600" y="1139825"/>
          <a:ext cx="4762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7</xdr:row>
      <xdr:rowOff>85725</xdr:rowOff>
    </xdr:from>
    <xdr:ext cx="47625" cy="62865"/>
    <xdr:pic>
      <xdr:nvPicPr>
        <xdr:cNvPr id="1576" name="BExIFSCLN1G86X78PFLTSMRP0US5" descr="9JK4SPV4DG7VTCZIILWHXQU5J" hidden="1">
          <a:extLst>
            <a:ext uri="{FF2B5EF4-FFF2-40B4-BE49-F238E27FC236}">
              <a16:creationId xmlns:a16="http://schemas.microsoft.com/office/drawing/2014/main" id="{8EC9D41C-89F3-409E-A1F0-8FB1B427C0A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662600" y="1216025"/>
          <a:ext cx="4762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7</xdr:row>
      <xdr:rowOff>9525</xdr:rowOff>
    </xdr:from>
    <xdr:ext cx="53975" cy="62865"/>
    <xdr:pic>
      <xdr:nvPicPr>
        <xdr:cNvPr id="1577" name="BEx5AQZ4ETQ9LMY5EBWVH20Z7VXQ" hidden="1">
          <a:extLst>
            <a:ext uri="{FF2B5EF4-FFF2-40B4-BE49-F238E27FC236}">
              <a16:creationId xmlns:a16="http://schemas.microsoft.com/office/drawing/2014/main" id="{B96368A5-FD6C-49CD-BCF7-E193AB2D6AB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662600" y="1139825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7</xdr:row>
      <xdr:rowOff>85725</xdr:rowOff>
    </xdr:from>
    <xdr:ext cx="53975" cy="62865"/>
    <xdr:pic>
      <xdr:nvPicPr>
        <xdr:cNvPr id="1578" name="BExUBK0YZ5VYFY8TTITJGJU9S06A" hidden="1">
          <a:extLst>
            <a:ext uri="{FF2B5EF4-FFF2-40B4-BE49-F238E27FC236}">
              <a16:creationId xmlns:a16="http://schemas.microsoft.com/office/drawing/2014/main" id="{2CC06B23-BCEC-49CD-A7C6-4E6B03384BA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662600" y="1216025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7</xdr:row>
      <xdr:rowOff>9525</xdr:rowOff>
    </xdr:from>
    <xdr:ext cx="44450" cy="62865"/>
    <xdr:pic>
      <xdr:nvPicPr>
        <xdr:cNvPr id="1579" name="BExUEZCSSJ7RN4J18I2NUIQR2FZS" hidden="1">
          <a:extLst>
            <a:ext uri="{FF2B5EF4-FFF2-40B4-BE49-F238E27FC236}">
              <a16:creationId xmlns:a16="http://schemas.microsoft.com/office/drawing/2014/main" id="{FAEE41FF-978D-4AC9-9356-D670D38F934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662600" y="1139825"/>
          <a:ext cx="44450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7</xdr:row>
      <xdr:rowOff>85725</xdr:rowOff>
    </xdr:from>
    <xdr:ext cx="44450" cy="62865"/>
    <xdr:pic>
      <xdr:nvPicPr>
        <xdr:cNvPr id="1580" name="BExS3JDQWF7U3F5JTEVOE16ASIYK" hidden="1">
          <a:extLst>
            <a:ext uri="{FF2B5EF4-FFF2-40B4-BE49-F238E27FC236}">
              <a16:creationId xmlns:a16="http://schemas.microsoft.com/office/drawing/2014/main" id="{3BBD5D7E-6AC8-4F74-962B-7A297F26808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662600" y="1216025"/>
          <a:ext cx="44450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3</xdr:row>
      <xdr:rowOff>9525</xdr:rowOff>
    </xdr:from>
    <xdr:ext cx="53975" cy="59690"/>
    <xdr:pic>
      <xdr:nvPicPr>
        <xdr:cNvPr id="1581" name="BEx1KD7H6UB1VYCJ7O61P562EIUY" descr="IQGV9140X0K0UPBL8OGU3I44J" hidden="1">
          <a:extLst>
            <a:ext uri="{FF2B5EF4-FFF2-40B4-BE49-F238E27FC236}">
              <a16:creationId xmlns:a16="http://schemas.microsoft.com/office/drawing/2014/main" id="{4A292AF7-6B08-4111-A3B8-2BE2A2E0259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834175" y="492125"/>
          <a:ext cx="53975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3</xdr:row>
      <xdr:rowOff>85725</xdr:rowOff>
    </xdr:from>
    <xdr:ext cx="53975" cy="59690"/>
    <xdr:pic>
      <xdr:nvPicPr>
        <xdr:cNvPr id="1582" name="BEx5BJQWS6YWHH4ZMSUAMD641V6Y" descr="ZTMFMXCIQSECDX38ALEFHUB00" hidden="1">
          <a:extLst>
            <a:ext uri="{FF2B5EF4-FFF2-40B4-BE49-F238E27FC236}">
              <a16:creationId xmlns:a16="http://schemas.microsoft.com/office/drawing/2014/main" id="{E5195F5B-17FA-4CD8-89BA-525ECDCC1D9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834175" y="568325"/>
          <a:ext cx="53975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28</xdr:col>
      <xdr:colOff>0</xdr:colOff>
      <xdr:row>3</xdr:row>
      <xdr:rowOff>9525</xdr:rowOff>
    </xdr:from>
    <xdr:ext cx="44450" cy="59690"/>
    <xdr:pic>
      <xdr:nvPicPr>
        <xdr:cNvPr id="1583" name="BExVTO5Q8G2M7BPL4B2584LQS0R0" descr="OB6Q8NA4LZFE4GM9Y3V56BPMQ" hidden="1">
          <a:extLst>
            <a:ext uri="{FF2B5EF4-FFF2-40B4-BE49-F238E27FC236}">
              <a16:creationId xmlns:a16="http://schemas.microsoft.com/office/drawing/2014/main" id="{8D768B37-EE65-40BE-970E-3E330E9B74A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834175" y="492125"/>
          <a:ext cx="44450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3</xdr:row>
      <xdr:rowOff>85725</xdr:rowOff>
    </xdr:from>
    <xdr:ext cx="44450" cy="59690"/>
    <xdr:pic>
      <xdr:nvPicPr>
        <xdr:cNvPr id="1584" name="BExIFSCLN1G86X78PFLTSMRP0US5" descr="9JK4SPV4DG7VTCZIILWHXQU5J" hidden="1">
          <a:extLst>
            <a:ext uri="{FF2B5EF4-FFF2-40B4-BE49-F238E27FC236}">
              <a16:creationId xmlns:a16="http://schemas.microsoft.com/office/drawing/2014/main" id="{A2FCD6C4-66E8-47BF-8040-16AB96A6F99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834175" y="568325"/>
          <a:ext cx="44450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3</xdr:row>
      <xdr:rowOff>9525</xdr:rowOff>
    </xdr:from>
    <xdr:ext cx="53975" cy="59690"/>
    <xdr:pic>
      <xdr:nvPicPr>
        <xdr:cNvPr id="1585" name="BEx5AQZ4ETQ9LMY5EBWVH20Z7VXQ" hidden="1">
          <a:extLst>
            <a:ext uri="{FF2B5EF4-FFF2-40B4-BE49-F238E27FC236}">
              <a16:creationId xmlns:a16="http://schemas.microsoft.com/office/drawing/2014/main" id="{D954F504-5C25-4333-B103-E68EB80198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834175" y="492125"/>
          <a:ext cx="53975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3</xdr:row>
      <xdr:rowOff>85725</xdr:rowOff>
    </xdr:from>
    <xdr:ext cx="53975" cy="59690"/>
    <xdr:pic>
      <xdr:nvPicPr>
        <xdr:cNvPr id="1586" name="BExUBK0YZ5VYFY8TTITJGJU9S06A" hidden="1">
          <a:extLst>
            <a:ext uri="{FF2B5EF4-FFF2-40B4-BE49-F238E27FC236}">
              <a16:creationId xmlns:a16="http://schemas.microsoft.com/office/drawing/2014/main" id="{936E2EBC-EC57-4058-86B3-63FB2B9F11C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834175" y="568325"/>
          <a:ext cx="53975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3</xdr:row>
      <xdr:rowOff>9525</xdr:rowOff>
    </xdr:from>
    <xdr:ext cx="47625" cy="59690"/>
    <xdr:pic>
      <xdr:nvPicPr>
        <xdr:cNvPr id="1587" name="BExUEZCSSJ7RN4J18I2NUIQR2FZS" hidden="1">
          <a:extLst>
            <a:ext uri="{FF2B5EF4-FFF2-40B4-BE49-F238E27FC236}">
              <a16:creationId xmlns:a16="http://schemas.microsoft.com/office/drawing/2014/main" id="{9AFDDD18-5D07-43D0-AF77-ABD8E44AB9E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834175" y="492125"/>
          <a:ext cx="47625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3</xdr:row>
      <xdr:rowOff>85725</xdr:rowOff>
    </xdr:from>
    <xdr:ext cx="47625" cy="59690"/>
    <xdr:pic>
      <xdr:nvPicPr>
        <xdr:cNvPr id="1588" name="BExS3JDQWF7U3F5JTEVOE16ASIYK" hidden="1">
          <a:extLst>
            <a:ext uri="{FF2B5EF4-FFF2-40B4-BE49-F238E27FC236}">
              <a16:creationId xmlns:a16="http://schemas.microsoft.com/office/drawing/2014/main" id="{BCB458B5-3C1C-43FA-819C-904ED73E7D0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834175" y="568325"/>
          <a:ext cx="47625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8</xdr:row>
      <xdr:rowOff>0</xdr:rowOff>
    </xdr:from>
    <xdr:ext cx="142240" cy="144508"/>
    <xdr:pic>
      <xdr:nvPicPr>
        <xdr:cNvPr id="1589" name="BExQ6YTFRCLM0PV07QEQSXQHLWD4" descr="Collapsed" hidden="1">
          <a:extLst>
            <a:ext uri="{FF2B5EF4-FFF2-40B4-BE49-F238E27FC236}">
              <a16:creationId xmlns:a16="http://schemas.microsoft.com/office/drawing/2014/main" id="{4031A186-542F-4D34-BD9E-A4D30A3DD96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834175" y="1295400"/>
          <a:ext cx="142240" cy="144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28</xdr:col>
      <xdr:colOff>0</xdr:colOff>
      <xdr:row>7</xdr:row>
      <xdr:rowOff>57150</xdr:rowOff>
    </xdr:from>
    <xdr:ext cx="142240" cy="138793"/>
    <xdr:pic>
      <xdr:nvPicPr>
        <xdr:cNvPr id="1590" name="BExH2RMY2HZEOQYF40YOMAYC0RSL" descr="Expanded" hidden="1">
          <a:extLst>
            <a:ext uri="{FF2B5EF4-FFF2-40B4-BE49-F238E27FC236}">
              <a16:creationId xmlns:a16="http://schemas.microsoft.com/office/drawing/2014/main" id="{D88385D7-34A2-4E7F-A866-974AE4ADF56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834175" y="1190625"/>
          <a:ext cx="142240" cy="1387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28</xdr:col>
      <xdr:colOff>0</xdr:colOff>
      <xdr:row>4</xdr:row>
      <xdr:rowOff>9525</xdr:rowOff>
    </xdr:from>
    <xdr:ext cx="53975" cy="62865"/>
    <xdr:pic>
      <xdr:nvPicPr>
        <xdr:cNvPr id="1591" name="BEx1KD7H6UB1VYCJ7O61P562EIUY" descr="IQGV9140X0K0UPBL8OGU3I44J" hidden="1">
          <a:extLst>
            <a:ext uri="{FF2B5EF4-FFF2-40B4-BE49-F238E27FC236}">
              <a16:creationId xmlns:a16="http://schemas.microsoft.com/office/drawing/2014/main" id="{84359964-DFFA-4802-8A45-79A1D9A04F1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834175" y="654050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4</xdr:row>
      <xdr:rowOff>85725</xdr:rowOff>
    </xdr:from>
    <xdr:ext cx="53975" cy="62865"/>
    <xdr:pic>
      <xdr:nvPicPr>
        <xdr:cNvPr id="1592" name="BEx5BJQWS6YWHH4ZMSUAMD641V6Y" descr="ZTMFMXCIQSECDX38ALEFHUB00" hidden="1">
          <a:extLst>
            <a:ext uri="{FF2B5EF4-FFF2-40B4-BE49-F238E27FC236}">
              <a16:creationId xmlns:a16="http://schemas.microsoft.com/office/drawing/2014/main" id="{CFE6A20A-75F3-4424-BDB8-10819C7FF7B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834175" y="730250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28</xdr:col>
      <xdr:colOff>0</xdr:colOff>
      <xdr:row>4</xdr:row>
      <xdr:rowOff>9525</xdr:rowOff>
    </xdr:from>
    <xdr:ext cx="47625" cy="62865"/>
    <xdr:pic>
      <xdr:nvPicPr>
        <xdr:cNvPr id="1593" name="BExVTO5Q8G2M7BPL4B2584LQS0R0" descr="OB6Q8NA4LZFE4GM9Y3V56BPMQ" hidden="1">
          <a:extLst>
            <a:ext uri="{FF2B5EF4-FFF2-40B4-BE49-F238E27FC236}">
              <a16:creationId xmlns:a16="http://schemas.microsoft.com/office/drawing/2014/main" id="{BECD5383-1A19-4C69-B6C9-1391AF0DE6C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834175" y="654050"/>
          <a:ext cx="4762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4</xdr:row>
      <xdr:rowOff>85725</xdr:rowOff>
    </xdr:from>
    <xdr:ext cx="47625" cy="62865"/>
    <xdr:pic>
      <xdr:nvPicPr>
        <xdr:cNvPr id="1594" name="BExIFSCLN1G86X78PFLTSMRP0US5" descr="9JK4SPV4DG7VTCZIILWHXQU5J" hidden="1">
          <a:extLst>
            <a:ext uri="{FF2B5EF4-FFF2-40B4-BE49-F238E27FC236}">
              <a16:creationId xmlns:a16="http://schemas.microsoft.com/office/drawing/2014/main" id="{56BC4A2C-9F0A-4310-97E4-515D731EF9C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834175" y="730250"/>
          <a:ext cx="4762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4</xdr:row>
      <xdr:rowOff>9525</xdr:rowOff>
    </xdr:from>
    <xdr:ext cx="53975" cy="62865"/>
    <xdr:pic>
      <xdr:nvPicPr>
        <xdr:cNvPr id="1595" name="BEx5AQZ4ETQ9LMY5EBWVH20Z7VXQ" hidden="1">
          <a:extLst>
            <a:ext uri="{FF2B5EF4-FFF2-40B4-BE49-F238E27FC236}">
              <a16:creationId xmlns:a16="http://schemas.microsoft.com/office/drawing/2014/main" id="{C9E878A2-0DD7-45BD-A34F-0926A4A4E4D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834175" y="654050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4</xdr:row>
      <xdr:rowOff>85725</xdr:rowOff>
    </xdr:from>
    <xdr:ext cx="53975" cy="62865"/>
    <xdr:pic>
      <xdr:nvPicPr>
        <xdr:cNvPr id="1596" name="BExUBK0YZ5VYFY8TTITJGJU9S06A" hidden="1">
          <a:extLst>
            <a:ext uri="{FF2B5EF4-FFF2-40B4-BE49-F238E27FC236}">
              <a16:creationId xmlns:a16="http://schemas.microsoft.com/office/drawing/2014/main" id="{7C4C63B5-CEA0-41D1-ABD2-67840FB7F13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834175" y="730250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4</xdr:row>
      <xdr:rowOff>9525</xdr:rowOff>
    </xdr:from>
    <xdr:ext cx="44450" cy="62865"/>
    <xdr:pic>
      <xdr:nvPicPr>
        <xdr:cNvPr id="1597" name="BExUEZCSSJ7RN4J18I2NUIQR2FZS" hidden="1">
          <a:extLst>
            <a:ext uri="{FF2B5EF4-FFF2-40B4-BE49-F238E27FC236}">
              <a16:creationId xmlns:a16="http://schemas.microsoft.com/office/drawing/2014/main" id="{0DF09389-918A-47CD-B480-10A266E2A53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834175" y="654050"/>
          <a:ext cx="44450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4</xdr:row>
      <xdr:rowOff>85725</xdr:rowOff>
    </xdr:from>
    <xdr:ext cx="44450" cy="62865"/>
    <xdr:pic>
      <xdr:nvPicPr>
        <xdr:cNvPr id="1598" name="BExS3JDQWF7U3F5JTEVOE16ASIYK" hidden="1">
          <a:extLst>
            <a:ext uri="{FF2B5EF4-FFF2-40B4-BE49-F238E27FC236}">
              <a16:creationId xmlns:a16="http://schemas.microsoft.com/office/drawing/2014/main" id="{8A37E7BB-2B97-4D8F-8C83-84FF7BFB6EE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834175" y="730250"/>
          <a:ext cx="44450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5</xdr:row>
      <xdr:rowOff>9525</xdr:rowOff>
    </xdr:from>
    <xdr:ext cx="53975" cy="62865"/>
    <xdr:pic>
      <xdr:nvPicPr>
        <xdr:cNvPr id="1599" name="BEx1KD7H6UB1VYCJ7O61P562EIUY" descr="IQGV9140X0K0UPBL8OGU3I44J" hidden="1">
          <a:extLst>
            <a:ext uri="{FF2B5EF4-FFF2-40B4-BE49-F238E27FC236}">
              <a16:creationId xmlns:a16="http://schemas.microsoft.com/office/drawing/2014/main" id="{E0C86E0F-2FFC-45CA-A4F8-54B43D3027D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834175" y="815975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5</xdr:row>
      <xdr:rowOff>85725</xdr:rowOff>
    </xdr:from>
    <xdr:ext cx="53975" cy="62865"/>
    <xdr:pic>
      <xdr:nvPicPr>
        <xdr:cNvPr id="1600" name="BEx5BJQWS6YWHH4ZMSUAMD641V6Y" descr="ZTMFMXCIQSECDX38ALEFHUB00" hidden="1">
          <a:extLst>
            <a:ext uri="{FF2B5EF4-FFF2-40B4-BE49-F238E27FC236}">
              <a16:creationId xmlns:a16="http://schemas.microsoft.com/office/drawing/2014/main" id="{50E2F74E-7B1C-4C54-B340-1198911B21E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834175" y="892175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28</xdr:col>
      <xdr:colOff>0</xdr:colOff>
      <xdr:row>5</xdr:row>
      <xdr:rowOff>9525</xdr:rowOff>
    </xdr:from>
    <xdr:ext cx="47625" cy="62865"/>
    <xdr:pic>
      <xdr:nvPicPr>
        <xdr:cNvPr id="1601" name="BExVTO5Q8G2M7BPL4B2584LQS0R0" descr="OB6Q8NA4LZFE4GM9Y3V56BPMQ" hidden="1">
          <a:extLst>
            <a:ext uri="{FF2B5EF4-FFF2-40B4-BE49-F238E27FC236}">
              <a16:creationId xmlns:a16="http://schemas.microsoft.com/office/drawing/2014/main" id="{64167E13-8463-4B4B-A3B1-AFC3F776D53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834175" y="815975"/>
          <a:ext cx="4762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5</xdr:row>
      <xdr:rowOff>85725</xdr:rowOff>
    </xdr:from>
    <xdr:ext cx="47625" cy="62865"/>
    <xdr:pic>
      <xdr:nvPicPr>
        <xdr:cNvPr id="1602" name="BExIFSCLN1G86X78PFLTSMRP0US5" descr="9JK4SPV4DG7VTCZIILWHXQU5J" hidden="1">
          <a:extLst>
            <a:ext uri="{FF2B5EF4-FFF2-40B4-BE49-F238E27FC236}">
              <a16:creationId xmlns:a16="http://schemas.microsoft.com/office/drawing/2014/main" id="{969DC5E9-C2A8-413F-A6B9-B01BF264EAD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834175" y="892175"/>
          <a:ext cx="4762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5</xdr:row>
      <xdr:rowOff>9525</xdr:rowOff>
    </xdr:from>
    <xdr:ext cx="53975" cy="62865"/>
    <xdr:pic>
      <xdr:nvPicPr>
        <xdr:cNvPr id="1603" name="BEx5AQZ4ETQ9LMY5EBWVH20Z7VXQ" hidden="1">
          <a:extLst>
            <a:ext uri="{FF2B5EF4-FFF2-40B4-BE49-F238E27FC236}">
              <a16:creationId xmlns:a16="http://schemas.microsoft.com/office/drawing/2014/main" id="{31A2643F-54A0-4EC7-B7F0-A1788A17540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834175" y="815975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5</xdr:row>
      <xdr:rowOff>85725</xdr:rowOff>
    </xdr:from>
    <xdr:ext cx="53975" cy="62865"/>
    <xdr:pic>
      <xdr:nvPicPr>
        <xdr:cNvPr id="1604" name="BExUBK0YZ5VYFY8TTITJGJU9S06A" hidden="1">
          <a:extLst>
            <a:ext uri="{FF2B5EF4-FFF2-40B4-BE49-F238E27FC236}">
              <a16:creationId xmlns:a16="http://schemas.microsoft.com/office/drawing/2014/main" id="{6D5660F3-805A-4CB1-9477-65ACE83F931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834175" y="892175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5</xdr:row>
      <xdr:rowOff>9525</xdr:rowOff>
    </xdr:from>
    <xdr:ext cx="44450" cy="62865"/>
    <xdr:pic>
      <xdr:nvPicPr>
        <xdr:cNvPr id="1605" name="BExUEZCSSJ7RN4J18I2NUIQR2FZS" hidden="1">
          <a:extLst>
            <a:ext uri="{FF2B5EF4-FFF2-40B4-BE49-F238E27FC236}">
              <a16:creationId xmlns:a16="http://schemas.microsoft.com/office/drawing/2014/main" id="{784419BD-65FD-42B7-8C67-F27959BFFD4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834175" y="815975"/>
          <a:ext cx="44450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5</xdr:row>
      <xdr:rowOff>85725</xdr:rowOff>
    </xdr:from>
    <xdr:ext cx="44450" cy="62865"/>
    <xdr:pic>
      <xdr:nvPicPr>
        <xdr:cNvPr id="1606" name="BExS3JDQWF7U3F5JTEVOE16ASIYK" hidden="1">
          <a:extLst>
            <a:ext uri="{FF2B5EF4-FFF2-40B4-BE49-F238E27FC236}">
              <a16:creationId xmlns:a16="http://schemas.microsoft.com/office/drawing/2014/main" id="{F2037814-0A92-440D-A192-A33D410AC13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834175" y="892175"/>
          <a:ext cx="44450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6</xdr:row>
      <xdr:rowOff>9525</xdr:rowOff>
    </xdr:from>
    <xdr:ext cx="53975" cy="62865"/>
    <xdr:pic>
      <xdr:nvPicPr>
        <xdr:cNvPr id="1607" name="BEx1KD7H6UB1VYCJ7O61P562EIUY" descr="IQGV9140X0K0UPBL8OGU3I44J" hidden="1">
          <a:extLst>
            <a:ext uri="{FF2B5EF4-FFF2-40B4-BE49-F238E27FC236}">
              <a16:creationId xmlns:a16="http://schemas.microsoft.com/office/drawing/2014/main" id="{ADBCD2EE-1C50-43C6-8E8D-C61B0965857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834175" y="977900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6</xdr:row>
      <xdr:rowOff>85725</xdr:rowOff>
    </xdr:from>
    <xdr:ext cx="53975" cy="62865"/>
    <xdr:pic>
      <xdr:nvPicPr>
        <xdr:cNvPr id="1608" name="BEx5BJQWS6YWHH4ZMSUAMD641V6Y" descr="ZTMFMXCIQSECDX38ALEFHUB00" hidden="1">
          <a:extLst>
            <a:ext uri="{FF2B5EF4-FFF2-40B4-BE49-F238E27FC236}">
              <a16:creationId xmlns:a16="http://schemas.microsoft.com/office/drawing/2014/main" id="{3B9E4034-1EDF-421A-8444-029E1A431D3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834175" y="1054100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28</xdr:col>
      <xdr:colOff>0</xdr:colOff>
      <xdr:row>6</xdr:row>
      <xdr:rowOff>9525</xdr:rowOff>
    </xdr:from>
    <xdr:ext cx="47625" cy="62865"/>
    <xdr:pic>
      <xdr:nvPicPr>
        <xdr:cNvPr id="1609" name="BExVTO5Q8G2M7BPL4B2584LQS0R0" descr="OB6Q8NA4LZFE4GM9Y3V56BPMQ" hidden="1">
          <a:extLst>
            <a:ext uri="{FF2B5EF4-FFF2-40B4-BE49-F238E27FC236}">
              <a16:creationId xmlns:a16="http://schemas.microsoft.com/office/drawing/2014/main" id="{190E48C7-37B5-44D6-8051-7057AB54ECA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834175" y="977900"/>
          <a:ext cx="4762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6</xdr:row>
      <xdr:rowOff>85725</xdr:rowOff>
    </xdr:from>
    <xdr:ext cx="47625" cy="62865"/>
    <xdr:pic>
      <xdr:nvPicPr>
        <xdr:cNvPr id="1610" name="BExIFSCLN1G86X78PFLTSMRP0US5" descr="9JK4SPV4DG7VTCZIILWHXQU5J" hidden="1">
          <a:extLst>
            <a:ext uri="{FF2B5EF4-FFF2-40B4-BE49-F238E27FC236}">
              <a16:creationId xmlns:a16="http://schemas.microsoft.com/office/drawing/2014/main" id="{F9EFF8F4-9C6A-46C2-8FE9-6B820F7A2A8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834175" y="1054100"/>
          <a:ext cx="4762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6</xdr:row>
      <xdr:rowOff>9525</xdr:rowOff>
    </xdr:from>
    <xdr:ext cx="53975" cy="62865"/>
    <xdr:pic>
      <xdr:nvPicPr>
        <xdr:cNvPr id="1611" name="BEx5AQZ4ETQ9LMY5EBWVH20Z7VXQ" hidden="1">
          <a:extLst>
            <a:ext uri="{FF2B5EF4-FFF2-40B4-BE49-F238E27FC236}">
              <a16:creationId xmlns:a16="http://schemas.microsoft.com/office/drawing/2014/main" id="{A23A4F51-192C-4D88-9A65-B6ADF53A3A0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834175" y="977900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6</xdr:row>
      <xdr:rowOff>85725</xdr:rowOff>
    </xdr:from>
    <xdr:ext cx="53975" cy="62865"/>
    <xdr:pic>
      <xdr:nvPicPr>
        <xdr:cNvPr id="1612" name="BExUBK0YZ5VYFY8TTITJGJU9S06A" hidden="1">
          <a:extLst>
            <a:ext uri="{FF2B5EF4-FFF2-40B4-BE49-F238E27FC236}">
              <a16:creationId xmlns:a16="http://schemas.microsoft.com/office/drawing/2014/main" id="{C8399BE6-A0F6-414E-BEE5-ACE71712269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834175" y="1054100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6</xdr:row>
      <xdr:rowOff>9525</xdr:rowOff>
    </xdr:from>
    <xdr:ext cx="44450" cy="62865"/>
    <xdr:pic>
      <xdr:nvPicPr>
        <xdr:cNvPr id="1613" name="BExUEZCSSJ7RN4J18I2NUIQR2FZS" hidden="1">
          <a:extLst>
            <a:ext uri="{FF2B5EF4-FFF2-40B4-BE49-F238E27FC236}">
              <a16:creationId xmlns:a16="http://schemas.microsoft.com/office/drawing/2014/main" id="{5DA15C29-AC9F-4650-8C90-977666F6735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834175" y="977900"/>
          <a:ext cx="44450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6</xdr:row>
      <xdr:rowOff>85725</xdr:rowOff>
    </xdr:from>
    <xdr:ext cx="44450" cy="62865"/>
    <xdr:pic>
      <xdr:nvPicPr>
        <xdr:cNvPr id="1614" name="BExS3JDQWF7U3F5JTEVOE16ASIYK" hidden="1">
          <a:extLst>
            <a:ext uri="{FF2B5EF4-FFF2-40B4-BE49-F238E27FC236}">
              <a16:creationId xmlns:a16="http://schemas.microsoft.com/office/drawing/2014/main" id="{E42D5ACD-2138-437E-9ADE-BE2B823AE21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834175" y="1054100"/>
          <a:ext cx="44450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7</xdr:row>
      <xdr:rowOff>9525</xdr:rowOff>
    </xdr:from>
    <xdr:ext cx="53975" cy="62865"/>
    <xdr:pic>
      <xdr:nvPicPr>
        <xdr:cNvPr id="1615" name="BEx1KD7H6UB1VYCJ7O61P562EIUY" descr="IQGV9140X0K0UPBL8OGU3I44J" hidden="1">
          <a:extLst>
            <a:ext uri="{FF2B5EF4-FFF2-40B4-BE49-F238E27FC236}">
              <a16:creationId xmlns:a16="http://schemas.microsoft.com/office/drawing/2014/main" id="{4C0D223C-DF3D-405C-94DD-8D5E417DEF1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834175" y="1139825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7</xdr:row>
      <xdr:rowOff>85725</xdr:rowOff>
    </xdr:from>
    <xdr:ext cx="53975" cy="62865"/>
    <xdr:pic>
      <xdr:nvPicPr>
        <xdr:cNvPr id="1616" name="BEx5BJQWS6YWHH4ZMSUAMD641V6Y" descr="ZTMFMXCIQSECDX38ALEFHUB00" hidden="1">
          <a:extLst>
            <a:ext uri="{FF2B5EF4-FFF2-40B4-BE49-F238E27FC236}">
              <a16:creationId xmlns:a16="http://schemas.microsoft.com/office/drawing/2014/main" id="{7BC95CEC-25A6-48A6-AF52-1E492918082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834175" y="1216025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28</xdr:col>
      <xdr:colOff>0</xdr:colOff>
      <xdr:row>7</xdr:row>
      <xdr:rowOff>9525</xdr:rowOff>
    </xdr:from>
    <xdr:ext cx="47625" cy="62865"/>
    <xdr:pic>
      <xdr:nvPicPr>
        <xdr:cNvPr id="1617" name="BExVTO5Q8G2M7BPL4B2584LQS0R0" descr="OB6Q8NA4LZFE4GM9Y3V56BPMQ" hidden="1">
          <a:extLst>
            <a:ext uri="{FF2B5EF4-FFF2-40B4-BE49-F238E27FC236}">
              <a16:creationId xmlns:a16="http://schemas.microsoft.com/office/drawing/2014/main" id="{6F2FB3E3-F15E-4BF1-9D67-9DCA94678E3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834175" y="1139825"/>
          <a:ext cx="4762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7</xdr:row>
      <xdr:rowOff>85725</xdr:rowOff>
    </xdr:from>
    <xdr:ext cx="47625" cy="62865"/>
    <xdr:pic>
      <xdr:nvPicPr>
        <xdr:cNvPr id="1618" name="BExIFSCLN1G86X78PFLTSMRP0US5" descr="9JK4SPV4DG7VTCZIILWHXQU5J" hidden="1">
          <a:extLst>
            <a:ext uri="{FF2B5EF4-FFF2-40B4-BE49-F238E27FC236}">
              <a16:creationId xmlns:a16="http://schemas.microsoft.com/office/drawing/2014/main" id="{1EDC300F-6026-4A98-886F-5E7A78129AC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834175" y="1216025"/>
          <a:ext cx="4762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7</xdr:row>
      <xdr:rowOff>9525</xdr:rowOff>
    </xdr:from>
    <xdr:ext cx="53975" cy="62865"/>
    <xdr:pic>
      <xdr:nvPicPr>
        <xdr:cNvPr id="1619" name="BEx5AQZ4ETQ9LMY5EBWVH20Z7VXQ" hidden="1">
          <a:extLst>
            <a:ext uri="{FF2B5EF4-FFF2-40B4-BE49-F238E27FC236}">
              <a16:creationId xmlns:a16="http://schemas.microsoft.com/office/drawing/2014/main" id="{20246B5F-6B4E-4548-ACF9-3D071817B11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834175" y="1139825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7</xdr:row>
      <xdr:rowOff>85725</xdr:rowOff>
    </xdr:from>
    <xdr:ext cx="53975" cy="62865"/>
    <xdr:pic>
      <xdr:nvPicPr>
        <xdr:cNvPr id="1620" name="BExUBK0YZ5VYFY8TTITJGJU9S06A" hidden="1">
          <a:extLst>
            <a:ext uri="{FF2B5EF4-FFF2-40B4-BE49-F238E27FC236}">
              <a16:creationId xmlns:a16="http://schemas.microsoft.com/office/drawing/2014/main" id="{3CDDB704-5EAF-4648-8B15-5BFE7695B24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834175" y="1216025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7</xdr:row>
      <xdr:rowOff>9525</xdr:rowOff>
    </xdr:from>
    <xdr:ext cx="44450" cy="62865"/>
    <xdr:pic>
      <xdr:nvPicPr>
        <xdr:cNvPr id="1621" name="BExUEZCSSJ7RN4J18I2NUIQR2FZS" hidden="1">
          <a:extLst>
            <a:ext uri="{FF2B5EF4-FFF2-40B4-BE49-F238E27FC236}">
              <a16:creationId xmlns:a16="http://schemas.microsoft.com/office/drawing/2014/main" id="{08569C08-3055-4B93-8DEB-F4223A74AC6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834175" y="1139825"/>
          <a:ext cx="44450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7</xdr:row>
      <xdr:rowOff>85725</xdr:rowOff>
    </xdr:from>
    <xdr:ext cx="44450" cy="62865"/>
    <xdr:pic>
      <xdr:nvPicPr>
        <xdr:cNvPr id="1622" name="BExS3JDQWF7U3F5JTEVOE16ASIYK" hidden="1">
          <a:extLst>
            <a:ext uri="{FF2B5EF4-FFF2-40B4-BE49-F238E27FC236}">
              <a16:creationId xmlns:a16="http://schemas.microsoft.com/office/drawing/2014/main" id="{9F656451-BA4C-4041-B758-46267335115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834175" y="1216025"/>
          <a:ext cx="44450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3</xdr:row>
      <xdr:rowOff>9525</xdr:rowOff>
    </xdr:from>
    <xdr:ext cx="53975" cy="59690"/>
    <xdr:pic>
      <xdr:nvPicPr>
        <xdr:cNvPr id="1623" name="BEx1KD7H6UB1VYCJ7O61P562EIUY" descr="IQGV9140X0K0UPBL8OGU3I44J" hidden="1">
          <a:extLst>
            <a:ext uri="{FF2B5EF4-FFF2-40B4-BE49-F238E27FC236}">
              <a16:creationId xmlns:a16="http://schemas.microsoft.com/office/drawing/2014/main" id="{46756C16-A9FF-4189-8BE7-A0F062B1F88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005750" y="492125"/>
          <a:ext cx="53975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3</xdr:row>
      <xdr:rowOff>85725</xdr:rowOff>
    </xdr:from>
    <xdr:ext cx="53975" cy="59690"/>
    <xdr:pic>
      <xdr:nvPicPr>
        <xdr:cNvPr id="1624" name="BEx5BJQWS6YWHH4ZMSUAMD641V6Y" descr="ZTMFMXCIQSECDX38ALEFHUB00" hidden="1">
          <a:extLst>
            <a:ext uri="{FF2B5EF4-FFF2-40B4-BE49-F238E27FC236}">
              <a16:creationId xmlns:a16="http://schemas.microsoft.com/office/drawing/2014/main" id="{2B57A684-7F1D-4270-AC33-463FFAE17BD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005750" y="568325"/>
          <a:ext cx="53975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28</xdr:col>
      <xdr:colOff>0</xdr:colOff>
      <xdr:row>3</xdr:row>
      <xdr:rowOff>9525</xdr:rowOff>
    </xdr:from>
    <xdr:ext cx="44450" cy="59690"/>
    <xdr:pic>
      <xdr:nvPicPr>
        <xdr:cNvPr id="1625" name="BExVTO5Q8G2M7BPL4B2584LQS0R0" descr="OB6Q8NA4LZFE4GM9Y3V56BPMQ" hidden="1">
          <a:extLst>
            <a:ext uri="{FF2B5EF4-FFF2-40B4-BE49-F238E27FC236}">
              <a16:creationId xmlns:a16="http://schemas.microsoft.com/office/drawing/2014/main" id="{393AF597-737E-409F-9056-2CD132E33CF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005750" y="492125"/>
          <a:ext cx="44450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3</xdr:row>
      <xdr:rowOff>85725</xdr:rowOff>
    </xdr:from>
    <xdr:ext cx="44450" cy="59690"/>
    <xdr:pic>
      <xdr:nvPicPr>
        <xdr:cNvPr id="1626" name="BExIFSCLN1G86X78PFLTSMRP0US5" descr="9JK4SPV4DG7VTCZIILWHXQU5J" hidden="1">
          <a:extLst>
            <a:ext uri="{FF2B5EF4-FFF2-40B4-BE49-F238E27FC236}">
              <a16:creationId xmlns:a16="http://schemas.microsoft.com/office/drawing/2014/main" id="{E8D73C61-42FA-4B39-A5EE-2F2B7EEA70D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005750" y="568325"/>
          <a:ext cx="44450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3</xdr:row>
      <xdr:rowOff>9525</xdr:rowOff>
    </xdr:from>
    <xdr:ext cx="53975" cy="59690"/>
    <xdr:pic>
      <xdr:nvPicPr>
        <xdr:cNvPr id="1627" name="BEx5AQZ4ETQ9LMY5EBWVH20Z7VXQ" hidden="1">
          <a:extLst>
            <a:ext uri="{FF2B5EF4-FFF2-40B4-BE49-F238E27FC236}">
              <a16:creationId xmlns:a16="http://schemas.microsoft.com/office/drawing/2014/main" id="{3FE30C27-8A87-4FBF-B259-D3E97D93B30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005750" y="492125"/>
          <a:ext cx="53975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3</xdr:row>
      <xdr:rowOff>85725</xdr:rowOff>
    </xdr:from>
    <xdr:ext cx="53975" cy="59690"/>
    <xdr:pic>
      <xdr:nvPicPr>
        <xdr:cNvPr id="1628" name="BExUBK0YZ5VYFY8TTITJGJU9S06A" hidden="1">
          <a:extLst>
            <a:ext uri="{FF2B5EF4-FFF2-40B4-BE49-F238E27FC236}">
              <a16:creationId xmlns:a16="http://schemas.microsoft.com/office/drawing/2014/main" id="{2C68932A-EFBD-4E71-B317-5DAB183A521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005750" y="568325"/>
          <a:ext cx="53975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3</xdr:row>
      <xdr:rowOff>9525</xdr:rowOff>
    </xdr:from>
    <xdr:ext cx="47625" cy="59690"/>
    <xdr:pic>
      <xdr:nvPicPr>
        <xdr:cNvPr id="1629" name="BExUEZCSSJ7RN4J18I2NUIQR2FZS" hidden="1">
          <a:extLst>
            <a:ext uri="{FF2B5EF4-FFF2-40B4-BE49-F238E27FC236}">
              <a16:creationId xmlns:a16="http://schemas.microsoft.com/office/drawing/2014/main" id="{D78392D9-90BC-4BEE-983F-7CB1CF5EA4A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005750" y="492125"/>
          <a:ext cx="47625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3</xdr:row>
      <xdr:rowOff>85725</xdr:rowOff>
    </xdr:from>
    <xdr:ext cx="47625" cy="59690"/>
    <xdr:pic>
      <xdr:nvPicPr>
        <xdr:cNvPr id="1630" name="BExS3JDQWF7U3F5JTEVOE16ASIYK" hidden="1">
          <a:extLst>
            <a:ext uri="{FF2B5EF4-FFF2-40B4-BE49-F238E27FC236}">
              <a16:creationId xmlns:a16="http://schemas.microsoft.com/office/drawing/2014/main" id="{25593A09-097C-4869-942F-C1B25ED234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005750" y="568325"/>
          <a:ext cx="47625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8</xdr:row>
      <xdr:rowOff>0</xdr:rowOff>
    </xdr:from>
    <xdr:ext cx="142240" cy="144508"/>
    <xdr:pic>
      <xdr:nvPicPr>
        <xdr:cNvPr id="1631" name="BExQ6YTFRCLM0PV07QEQSXQHLWD4" descr="Collapsed" hidden="1">
          <a:extLst>
            <a:ext uri="{FF2B5EF4-FFF2-40B4-BE49-F238E27FC236}">
              <a16:creationId xmlns:a16="http://schemas.microsoft.com/office/drawing/2014/main" id="{292E3ECE-A94A-4FED-A6A5-F343D5A0D69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005750" y="1295400"/>
          <a:ext cx="142240" cy="144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28</xdr:col>
      <xdr:colOff>0</xdr:colOff>
      <xdr:row>7</xdr:row>
      <xdr:rowOff>57150</xdr:rowOff>
    </xdr:from>
    <xdr:ext cx="142240" cy="138793"/>
    <xdr:pic>
      <xdr:nvPicPr>
        <xdr:cNvPr id="1632" name="BExH2RMY2HZEOQYF40YOMAYC0RSL" descr="Expanded" hidden="1">
          <a:extLst>
            <a:ext uri="{FF2B5EF4-FFF2-40B4-BE49-F238E27FC236}">
              <a16:creationId xmlns:a16="http://schemas.microsoft.com/office/drawing/2014/main" id="{5B5498FB-0283-47F6-A7BF-1360E2F7099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005750" y="1190625"/>
          <a:ext cx="142240" cy="1387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28</xdr:col>
      <xdr:colOff>0</xdr:colOff>
      <xdr:row>4</xdr:row>
      <xdr:rowOff>9525</xdr:rowOff>
    </xdr:from>
    <xdr:ext cx="53975" cy="62865"/>
    <xdr:pic>
      <xdr:nvPicPr>
        <xdr:cNvPr id="1633" name="BEx1KD7H6UB1VYCJ7O61P562EIUY" descr="IQGV9140X0K0UPBL8OGU3I44J" hidden="1">
          <a:extLst>
            <a:ext uri="{FF2B5EF4-FFF2-40B4-BE49-F238E27FC236}">
              <a16:creationId xmlns:a16="http://schemas.microsoft.com/office/drawing/2014/main" id="{37C2B162-2F0F-4E3F-ABF6-2DFB0B2348B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005750" y="654050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4</xdr:row>
      <xdr:rowOff>85725</xdr:rowOff>
    </xdr:from>
    <xdr:ext cx="53975" cy="62865"/>
    <xdr:pic>
      <xdr:nvPicPr>
        <xdr:cNvPr id="1634" name="BEx5BJQWS6YWHH4ZMSUAMD641V6Y" descr="ZTMFMXCIQSECDX38ALEFHUB00" hidden="1">
          <a:extLst>
            <a:ext uri="{FF2B5EF4-FFF2-40B4-BE49-F238E27FC236}">
              <a16:creationId xmlns:a16="http://schemas.microsoft.com/office/drawing/2014/main" id="{1C4693E4-2726-42D8-A35B-BE2C3D1C290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005750" y="730250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28</xdr:col>
      <xdr:colOff>0</xdr:colOff>
      <xdr:row>4</xdr:row>
      <xdr:rowOff>9525</xdr:rowOff>
    </xdr:from>
    <xdr:ext cx="47625" cy="62865"/>
    <xdr:pic>
      <xdr:nvPicPr>
        <xdr:cNvPr id="1635" name="BExVTO5Q8G2M7BPL4B2584LQS0R0" descr="OB6Q8NA4LZFE4GM9Y3V56BPMQ" hidden="1">
          <a:extLst>
            <a:ext uri="{FF2B5EF4-FFF2-40B4-BE49-F238E27FC236}">
              <a16:creationId xmlns:a16="http://schemas.microsoft.com/office/drawing/2014/main" id="{30B7B683-87F5-4F8B-9624-79E9D51DDEC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005750" y="654050"/>
          <a:ext cx="4762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4</xdr:row>
      <xdr:rowOff>85725</xdr:rowOff>
    </xdr:from>
    <xdr:ext cx="47625" cy="62865"/>
    <xdr:pic>
      <xdr:nvPicPr>
        <xdr:cNvPr id="1636" name="BExIFSCLN1G86X78PFLTSMRP0US5" descr="9JK4SPV4DG7VTCZIILWHXQU5J" hidden="1">
          <a:extLst>
            <a:ext uri="{FF2B5EF4-FFF2-40B4-BE49-F238E27FC236}">
              <a16:creationId xmlns:a16="http://schemas.microsoft.com/office/drawing/2014/main" id="{2A69AA6F-71BF-4978-859F-1D8C769B2F6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005750" y="730250"/>
          <a:ext cx="4762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4</xdr:row>
      <xdr:rowOff>9525</xdr:rowOff>
    </xdr:from>
    <xdr:ext cx="53975" cy="62865"/>
    <xdr:pic>
      <xdr:nvPicPr>
        <xdr:cNvPr id="1637" name="BEx5AQZ4ETQ9LMY5EBWVH20Z7VXQ" hidden="1">
          <a:extLst>
            <a:ext uri="{FF2B5EF4-FFF2-40B4-BE49-F238E27FC236}">
              <a16:creationId xmlns:a16="http://schemas.microsoft.com/office/drawing/2014/main" id="{76E0BF0B-2A7A-48D1-962B-FC246626F18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005750" y="654050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4</xdr:row>
      <xdr:rowOff>85725</xdr:rowOff>
    </xdr:from>
    <xdr:ext cx="53975" cy="62865"/>
    <xdr:pic>
      <xdr:nvPicPr>
        <xdr:cNvPr id="1638" name="BExUBK0YZ5VYFY8TTITJGJU9S06A" hidden="1">
          <a:extLst>
            <a:ext uri="{FF2B5EF4-FFF2-40B4-BE49-F238E27FC236}">
              <a16:creationId xmlns:a16="http://schemas.microsoft.com/office/drawing/2014/main" id="{27369CE3-8A71-4E4E-8E16-4190127900E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005750" y="730250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4</xdr:row>
      <xdr:rowOff>9525</xdr:rowOff>
    </xdr:from>
    <xdr:ext cx="44450" cy="62865"/>
    <xdr:pic>
      <xdr:nvPicPr>
        <xdr:cNvPr id="1639" name="BExUEZCSSJ7RN4J18I2NUIQR2FZS" hidden="1">
          <a:extLst>
            <a:ext uri="{FF2B5EF4-FFF2-40B4-BE49-F238E27FC236}">
              <a16:creationId xmlns:a16="http://schemas.microsoft.com/office/drawing/2014/main" id="{B7A8984D-B7A2-41AF-914D-3DC002C1FB6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005750" y="654050"/>
          <a:ext cx="44450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4</xdr:row>
      <xdr:rowOff>85725</xdr:rowOff>
    </xdr:from>
    <xdr:ext cx="44450" cy="62865"/>
    <xdr:pic>
      <xdr:nvPicPr>
        <xdr:cNvPr id="1640" name="BExS3JDQWF7U3F5JTEVOE16ASIYK" hidden="1">
          <a:extLst>
            <a:ext uri="{FF2B5EF4-FFF2-40B4-BE49-F238E27FC236}">
              <a16:creationId xmlns:a16="http://schemas.microsoft.com/office/drawing/2014/main" id="{76F0273B-6C2D-4036-863E-5D4787B763E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005750" y="730250"/>
          <a:ext cx="44450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5</xdr:row>
      <xdr:rowOff>9525</xdr:rowOff>
    </xdr:from>
    <xdr:ext cx="53975" cy="62865"/>
    <xdr:pic>
      <xdr:nvPicPr>
        <xdr:cNvPr id="1641" name="BEx1KD7H6UB1VYCJ7O61P562EIUY" descr="IQGV9140X0K0UPBL8OGU3I44J" hidden="1">
          <a:extLst>
            <a:ext uri="{FF2B5EF4-FFF2-40B4-BE49-F238E27FC236}">
              <a16:creationId xmlns:a16="http://schemas.microsoft.com/office/drawing/2014/main" id="{AA3D3767-DE6C-4E57-8BA0-B5AA212D3CA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005750" y="815975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5</xdr:row>
      <xdr:rowOff>85725</xdr:rowOff>
    </xdr:from>
    <xdr:ext cx="53975" cy="62865"/>
    <xdr:pic>
      <xdr:nvPicPr>
        <xdr:cNvPr id="1642" name="BEx5BJQWS6YWHH4ZMSUAMD641V6Y" descr="ZTMFMXCIQSECDX38ALEFHUB00" hidden="1">
          <a:extLst>
            <a:ext uri="{FF2B5EF4-FFF2-40B4-BE49-F238E27FC236}">
              <a16:creationId xmlns:a16="http://schemas.microsoft.com/office/drawing/2014/main" id="{67D15227-945B-4C9D-921F-6CFFE2E6874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005750" y="892175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28</xdr:col>
      <xdr:colOff>0</xdr:colOff>
      <xdr:row>5</xdr:row>
      <xdr:rowOff>9525</xdr:rowOff>
    </xdr:from>
    <xdr:ext cx="47625" cy="62865"/>
    <xdr:pic>
      <xdr:nvPicPr>
        <xdr:cNvPr id="1643" name="BExVTO5Q8G2M7BPL4B2584LQS0R0" descr="OB6Q8NA4LZFE4GM9Y3V56BPMQ" hidden="1">
          <a:extLst>
            <a:ext uri="{FF2B5EF4-FFF2-40B4-BE49-F238E27FC236}">
              <a16:creationId xmlns:a16="http://schemas.microsoft.com/office/drawing/2014/main" id="{CACDC3B3-1E3D-4208-8934-7E33E7AEDCC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005750" y="815975"/>
          <a:ext cx="4762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5</xdr:row>
      <xdr:rowOff>85725</xdr:rowOff>
    </xdr:from>
    <xdr:ext cx="47625" cy="62865"/>
    <xdr:pic>
      <xdr:nvPicPr>
        <xdr:cNvPr id="1644" name="BExIFSCLN1G86X78PFLTSMRP0US5" descr="9JK4SPV4DG7VTCZIILWHXQU5J" hidden="1">
          <a:extLst>
            <a:ext uri="{FF2B5EF4-FFF2-40B4-BE49-F238E27FC236}">
              <a16:creationId xmlns:a16="http://schemas.microsoft.com/office/drawing/2014/main" id="{E541E020-7E88-4931-B90D-B9D64CC06BF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005750" y="892175"/>
          <a:ext cx="4762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5</xdr:row>
      <xdr:rowOff>9525</xdr:rowOff>
    </xdr:from>
    <xdr:ext cx="53975" cy="62865"/>
    <xdr:pic>
      <xdr:nvPicPr>
        <xdr:cNvPr id="1645" name="BEx5AQZ4ETQ9LMY5EBWVH20Z7VXQ" hidden="1">
          <a:extLst>
            <a:ext uri="{FF2B5EF4-FFF2-40B4-BE49-F238E27FC236}">
              <a16:creationId xmlns:a16="http://schemas.microsoft.com/office/drawing/2014/main" id="{1436AFCE-A074-4D7A-9260-BDB1C357788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005750" y="815975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5</xdr:row>
      <xdr:rowOff>85725</xdr:rowOff>
    </xdr:from>
    <xdr:ext cx="53975" cy="62865"/>
    <xdr:pic>
      <xdr:nvPicPr>
        <xdr:cNvPr id="1646" name="BExUBK0YZ5VYFY8TTITJGJU9S06A" hidden="1">
          <a:extLst>
            <a:ext uri="{FF2B5EF4-FFF2-40B4-BE49-F238E27FC236}">
              <a16:creationId xmlns:a16="http://schemas.microsoft.com/office/drawing/2014/main" id="{BE2A76EB-440F-4AB0-810D-CF463A67CFB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005750" y="892175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5</xdr:row>
      <xdr:rowOff>9525</xdr:rowOff>
    </xdr:from>
    <xdr:ext cx="44450" cy="62865"/>
    <xdr:pic>
      <xdr:nvPicPr>
        <xdr:cNvPr id="1647" name="BExUEZCSSJ7RN4J18I2NUIQR2FZS" hidden="1">
          <a:extLst>
            <a:ext uri="{FF2B5EF4-FFF2-40B4-BE49-F238E27FC236}">
              <a16:creationId xmlns:a16="http://schemas.microsoft.com/office/drawing/2014/main" id="{50D83BB0-F31D-47A0-BE08-74EA420AC48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005750" y="815975"/>
          <a:ext cx="44450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5</xdr:row>
      <xdr:rowOff>85725</xdr:rowOff>
    </xdr:from>
    <xdr:ext cx="44450" cy="62865"/>
    <xdr:pic>
      <xdr:nvPicPr>
        <xdr:cNvPr id="1648" name="BExS3JDQWF7U3F5JTEVOE16ASIYK" hidden="1">
          <a:extLst>
            <a:ext uri="{FF2B5EF4-FFF2-40B4-BE49-F238E27FC236}">
              <a16:creationId xmlns:a16="http://schemas.microsoft.com/office/drawing/2014/main" id="{2526B6FC-24FF-4E27-AF2E-32D5BFD48E3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005750" y="892175"/>
          <a:ext cx="44450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6</xdr:row>
      <xdr:rowOff>9525</xdr:rowOff>
    </xdr:from>
    <xdr:ext cx="53975" cy="62865"/>
    <xdr:pic>
      <xdr:nvPicPr>
        <xdr:cNvPr id="1649" name="BEx1KD7H6UB1VYCJ7O61P562EIUY" descr="IQGV9140X0K0UPBL8OGU3I44J" hidden="1">
          <a:extLst>
            <a:ext uri="{FF2B5EF4-FFF2-40B4-BE49-F238E27FC236}">
              <a16:creationId xmlns:a16="http://schemas.microsoft.com/office/drawing/2014/main" id="{8FB48E27-6FCD-4EE1-AAB4-588FB7B6E9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005750" y="977900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6</xdr:row>
      <xdr:rowOff>85725</xdr:rowOff>
    </xdr:from>
    <xdr:ext cx="53975" cy="62865"/>
    <xdr:pic>
      <xdr:nvPicPr>
        <xdr:cNvPr id="1650" name="BEx5BJQWS6YWHH4ZMSUAMD641V6Y" descr="ZTMFMXCIQSECDX38ALEFHUB00" hidden="1">
          <a:extLst>
            <a:ext uri="{FF2B5EF4-FFF2-40B4-BE49-F238E27FC236}">
              <a16:creationId xmlns:a16="http://schemas.microsoft.com/office/drawing/2014/main" id="{9B9B481F-B271-4BB9-8319-245B04448F2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005750" y="1054100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28</xdr:col>
      <xdr:colOff>0</xdr:colOff>
      <xdr:row>6</xdr:row>
      <xdr:rowOff>9525</xdr:rowOff>
    </xdr:from>
    <xdr:ext cx="47625" cy="62865"/>
    <xdr:pic>
      <xdr:nvPicPr>
        <xdr:cNvPr id="1651" name="BExVTO5Q8G2M7BPL4B2584LQS0R0" descr="OB6Q8NA4LZFE4GM9Y3V56BPMQ" hidden="1">
          <a:extLst>
            <a:ext uri="{FF2B5EF4-FFF2-40B4-BE49-F238E27FC236}">
              <a16:creationId xmlns:a16="http://schemas.microsoft.com/office/drawing/2014/main" id="{8F3763B8-4F11-460C-9E45-BE4CB199F8D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005750" y="977900"/>
          <a:ext cx="4762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6</xdr:row>
      <xdr:rowOff>85725</xdr:rowOff>
    </xdr:from>
    <xdr:ext cx="47625" cy="62865"/>
    <xdr:pic>
      <xdr:nvPicPr>
        <xdr:cNvPr id="1652" name="BExIFSCLN1G86X78PFLTSMRP0US5" descr="9JK4SPV4DG7VTCZIILWHXQU5J" hidden="1">
          <a:extLst>
            <a:ext uri="{FF2B5EF4-FFF2-40B4-BE49-F238E27FC236}">
              <a16:creationId xmlns:a16="http://schemas.microsoft.com/office/drawing/2014/main" id="{A7A7E089-06D9-4BB5-9077-655244ABF3D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005750" y="1054100"/>
          <a:ext cx="4762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6</xdr:row>
      <xdr:rowOff>9525</xdr:rowOff>
    </xdr:from>
    <xdr:ext cx="53975" cy="62865"/>
    <xdr:pic>
      <xdr:nvPicPr>
        <xdr:cNvPr id="1653" name="BEx5AQZ4ETQ9LMY5EBWVH20Z7VXQ" hidden="1">
          <a:extLst>
            <a:ext uri="{FF2B5EF4-FFF2-40B4-BE49-F238E27FC236}">
              <a16:creationId xmlns:a16="http://schemas.microsoft.com/office/drawing/2014/main" id="{DB4D11B6-EA8E-4F7A-9973-4D2D3708AAC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005750" y="977900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6</xdr:row>
      <xdr:rowOff>85725</xdr:rowOff>
    </xdr:from>
    <xdr:ext cx="53975" cy="62865"/>
    <xdr:pic>
      <xdr:nvPicPr>
        <xdr:cNvPr id="1654" name="BExUBK0YZ5VYFY8TTITJGJU9S06A" hidden="1">
          <a:extLst>
            <a:ext uri="{FF2B5EF4-FFF2-40B4-BE49-F238E27FC236}">
              <a16:creationId xmlns:a16="http://schemas.microsoft.com/office/drawing/2014/main" id="{31E21842-5E13-4111-962A-DD3610C8943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005750" y="1054100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6</xdr:row>
      <xdr:rowOff>9525</xdr:rowOff>
    </xdr:from>
    <xdr:ext cx="44450" cy="62865"/>
    <xdr:pic>
      <xdr:nvPicPr>
        <xdr:cNvPr id="1655" name="BExUEZCSSJ7RN4J18I2NUIQR2FZS" hidden="1">
          <a:extLst>
            <a:ext uri="{FF2B5EF4-FFF2-40B4-BE49-F238E27FC236}">
              <a16:creationId xmlns:a16="http://schemas.microsoft.com/office/drawing/2014/main" id="{61D4837A-9B1B-406F-B1EF-CDAFA5ECFF6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005750" y="977900"/>
          <a:ext cx="44450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6</xdr:row>
      <xdr:rowOff>85725</xdr:rowOff>
    </xdr:from>
    <xdr:ext cx="44450" cy="62865"/>
    <xdr:pic>
      <xdr:nvPicPr>
        <xdr:cNvPr id="1656" name="BExS3JDQWF7U3F5JTEVOE16ASIYK" hidden="1">
          <a:extLst>
            <a:ext uri="{FF2B5EF4-FFF2-40B4-BE49-F238E27FC236}">
              <a16:creationId xmlns:a16="http://schemas.microsoft.com/office/drawing/2014/main" id="{6BDB82B3-AD0A-4347-91BE-53B9DB8FA2F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005750" y="1054100"/>
          <a:ext cx="44450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7</xdr:row>
      <xdr:rowOff>9525</xdr:rowOff>
    </xdr:from>
    <xdr:ext cx="53975" cy="62865"/>
    <xdr:pic>
      <xdr:nvPicPr>
        <xdr:cNvPr id="1657" name="BEx1KD7H6UB1VYCJ7O61P562EIUY" descr="IQGV9140X0K0UPBL8OGU3I44J" hidden="1">
          <a:extLst>
            <a:ext uri="{FF2B5EF4-FFF2-40B4-BE49-F238E27FC236}">
              <a16:creationId xmlns:a16="http://schemas.microsoft.com/office/drawing/2014/main" id="{2BEF83DE-5226-4584-88C1-84B7457FC24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005750" y="1139825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7</xdr:row>
      <xdr:rowOff>85725</xdr:rowOff>
    </xdr:from>
    <xdr:ext cx="53975" cy="62865"/>
    <xdr:pic>
      <xdr:nvPicPr>
        <xdr:cNvPr id="1658" name="BEx5BJQWS6YWHH4ZMSUAMD641V6Y" descr="ZTMFMXCIQSECDX38ALEFHUB00" hidden="1">
          <a:extLst>
            <a:ext uri="{FF2B5EF4-FFF2-40B4-BE49-F238E27FC236}">
              <a16:creationId xmlns:a16="http://schemas.microsoft.com/office/drawing/2014/main" id="{8DB259AF-F036-4CEB-9F93-E0E04124A3B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005750" y="1216025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28</xdr:col>
      <xdr:colOff>0</xdr:colOff>
      <xdr:row>7</xdr:row>
      <xdr:rowOff>9525</xdr:rowOff>
    </xdr:from>
    <xdr:ext cx="47625" cy="62865"/>
    <xdr:pic>
      <xdr:nvPicPr>
        <xdr:cNvPr id="1659" name="BExVTO5Q8G2M7BPL4B2584LQS0R0" descr="OB6Q8NA4LZFE4GM9Y3V56BPMQ" hidden="1">
          <a:extLst>
            <a:ext uri="{FF2B5EF4-FFF2-40B4-BE49-F238E27FC236}">
              <a16:creationId xmlns:a16="http://schemas.microsoft.com/office/drawing/2014/main" id="{C0AA7530-D5E8-4089-9A93-B5FE18446F8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005750" y="1139825"/>
          <a:ext cx="4762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7</xdr:row>
      <xdr:rowOff>85725</xdr:rowOff>
    </xdr:from>
    <xdr:ext cx="47625" cy="62865"/>
    <xdr:pic>
      <xdr:nvPicPr>
        <xdr:cNvPr id="1660" name="BExIFSCLN1G86X78PFLTSMRP0US5" descr="9JK4SPV4DG7VTCZIILWHXQU5J" hidden="1">
          <a:extLst>
            <a:ext uri="{FF2B5EF4-FFF2-40B4-BE49-F238E27FC236}">
              <a16:creationId xmlns:a16="http://schemas.microsoft.com/office/drawing/2014/main" id="{E451AFC8-601E-442B-B709-40FE8008151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005750" y="1216025"/>
          <a:ext cx="4762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7</xdr:row>
      <xdr:rowOff>9525</xdr:rowOff>
    </xdr:from>
    <xdr:ext cx="53975" cy="62865"/>
    <xdr:pic>
      <xdr:nvPicPr>
        <xdr:cNvPr id="1661" name="BEx5AQZ4ETQ9LMY5EBWVH20Z7VXQ" hidden="1">
          <a:extLst>
            <a:ext uri="{FF2B5EF4-FFF2-40B4-BE49-F238E27FC236}">
              <a16:creationId xmlns:a16="http://schemas.microsoft.com/office/drawing/2014/main" id="{BC8CD5A0-4B8F-4E15-8761-8DB3BFD033A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005750" y="1139825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7</xdr:row>
      <xdr:rowOff>85725</xdr:rowOff>
    </xdr:from>
    <xdr:ext cx="53975" cy="62865"/>
    <xdr:pic>
      <xdr:nvPicPr>
        <xdr:cNvPr id="1662" name="BExUBK0YZ5VYFY8TTITJGJU9S06A" hidden="1">
          <a:extLst>
            <a:ext uri="{FF2B5EF4-FFF2-40B4-BE49-F238E27FC236}">
              <a16:creationId xmlns:a16="http://schemas.microsoft.com/office/drawing/2014/main" id="{16C19369-11C8-4172-A5C6-3036EA17A76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005750" y="1216025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7</xdr:row>
      <xdr:rowOff>9525</xdr:rowOff>
    </xdr:from>
    <xdr:ext cx="44450" cy="62865"/>
    <xdr:pic>
      <xdr:nvPicPr>
        <xdr:cNvPr id="1663" name="BExUEZCSSJ7RN4J18I2NUIQR2FZS" hidden="1">
          <a:extLst>
            <a:ext uri="{FF2B5EF4-FFF2-40B4-BE49-F238E27FC236}">
              <a16:creationId xmlns:a16="http://schemas.microsoft.com/office/drawing/2014/main" id="{2E45F0A6-7B5A-46AA-B43D-17B2777493F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005750" y="1139825"/>
          <a:ext cx="44450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7</xdr:row>
      <xdr:rowOff>85725</xdr:rowOff>
    </xdr:from>
    <xdr:ext cx="44450" cy="62865"/>
    <xdr:pic>
      <xdr:nvPicPr>
        <xdr:cNvPr id="1664" name="BExS3JDQWF7U3F5JTEVOE16ASIYK" hidden="1">
          <a:extLst>
            <a:ext uri="{FF2B5EF4-FFF2-40B4-BE49-F238E27FC236}">
              <a16:creationId xmlns:a16="http://schemas.microsoft.com/office/drawing/2014/main" id="{CE5CBCC8-E53A-4A0A-9B74-F11F45523D2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005750" y="1216025"/>
          <a:ext cx="44450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3</xdr:row>
      <xdr:rowOff>9525</xdr:rowOff>
    </xdr:from>
    <xdr:ext cx="53975" cy="59690"/>
    <xdr:pic>
      <xdr:nvPicPr>
        <xdr:cNvPr id="1665" name="BEx1KD7H6UB1VYCJ7O61P562EIUY" descr="IQGV9140X0K0UPBL8OGU3I44J" hidden="1">
          <a:extLst>
            <a:ext uri="{FF2B5EF4-FFF2-40B4-BE49-F238E27FC236}">
              <a16:creationId xmlns:a16="http://schemas.microsoft.com/office/drawing/2014/main" id="{C251AB19-A33D-43E3-825D-C0AF1FAE2F5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177325" y="492125"/>
          <a:ext cx="53975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3</xdr:row>
      <xdr:rowOff>85725</xdr:rowOff>
    </xdr:from>
    <xdr:ext cx="53975" cy="59690"/>
    <xdr:pic>
      <xdr:nvPicPr>
        <xdr:cNvPr id="1666" name="BEx5BJQWS6YWHH4ZMSUAMD641V6Y" descr="ZTMFMXCIQSECDX38ALEFHUB00" hidden="1">
          <a:extLst>
            <a:ext uri="{FF2B5EF4-FFF2-40B4-BE49-F238E27FC236}">
              <a16:creationId xmlns:a16="http://schemas.microsoft.com/office/drawing/2014/main" id="{ACE4259B-4C7B-430C-86EF-C46F6AB6CCA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177325" y="568325"/>
          <a:ext cx="53975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28</xdr:col>
      <xdr:colOff>0</xdr:colOff>
      <xdr:row>3</xdr:row>
      <xdr:rowOff>9525</xdr:rowOff>
    </xdr:from>
    <xdr:ext cx="44450" cy="59690"/>
    <xdr:pic>
      <xdr:nvPicPr>
        <xdr:cNvPr id="1667" name="BExVTO5Q8G2M7BPL4B2584LQS0R0" descr="OB6Q8NA4LZFE4GM9Y3V56BPMQ" hidden="1">
          <a:extLst>
            <a:ext uri="{FF2B5EF4-FFF2-40B4-BE49-F238E27FC236}">
              <a16:creationId xmlns:a16="http://schemas.microsoft.com/office/drawing/2014/main" id="{93F149ED-7EFF-4DE6-8B29-481872A4173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177325" y="492125"/>
          <a:ext cx="44450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3</xdr:row>
      <xdr:rowOff>85725</xdr:rowOff>
    </xdr:from>
    <xdr:ext cx="44450" cy="59690"/>
    <xdr:pic>
      <xdr:nvPicPr>
        <xdr:cNvPr id="1668" name="BExIFSCLN1G86X78PFLTSMRP0US5" descr="9JK4SPV4DG7VTCZIILWHXQU5J" hidden="1">
          <a:extLst>
            <a:ext uri="{FF2B5EF4-FFF2-40B4-BE49-F238E27FC236}">
              <a16:creationId xmlns:a16="http://schemas.microsoft.com/office/drawing/2014/main" id="{3F459AD1-C40C-489D-BEF1-E294B625E90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177325" y="568325"/>
          <a:ext cx="44450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3</xdr:row>
      <xdr:rowOff>9525</xdr:rowOff>
    </xdr:from>
    <xdr:ext cx="53975" cy="59690"/>
    <xdr:pic>
      <xdr:nvPicPr>
        <xdr:cNvPr id="1669" name="BEx5AQZ4ETQ9LMY5EBWVH20Z7VXQ" hidden="1">
          <a:extLst>
            <a:ext uri="{FF2B5EF4-FFF2-40B4-BE49-F238E27FC236}">
              <a16:creationId xmlns:a16="http://schemas.microsoft.com/office/drawing/2014/main" id="{0786777B-008C-4F02-BBF0-C9108902F39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177325" y="492125"/>
          <a:ext cx="53975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3</xdr:row>
      <xdr:rowOff>85725</xdr:rowOff>
    </xdr:from>
    <xdr:ext cx="53975" cy="59690"/>
    <xdr:pic>
      <xdr:nvPicPr>
        <xdr:cNvPr id="1670" name="BExUBK0YZ5VYFY8TTITJGJU9S06A" hidden="1">
          <a:extLst>
            <a:ext uri="{FF2B5EF4-FFF2-40B4-BE49-F238E27FC236}">
              <a16:creationId xmlns:a16="http://schemas.microsoft.com/office/drawing/2014/main" id="{AC80589D-50F0-475F-A7ED-E99533BE154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177325" y="568325"/>
          <a:ext cx="53975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3</xdr:row>
      <xdr:rowOff>9525</xdr:rowOff>
    </xdr:from>
    <xdr:ext cx="47625" cy="59690"/>
    <xdr:pic>
      <xdr:nvPicPr>
        <xdr:cNvPr id="1671" name="BExUEZCSSJ7RN4J18I2NUIQR2FZS" hidden="1">
          <a:extLst>
            <a:ext uri="{FF2B5EF4-FFF2-40B4-BE49-F238E27FC236}">
              <a16:creationId xmlns:a16="http://schemas.microsoft.com/office/drawing/2014/main" id="{7C566AF0-D2F3-4BA2-9556-76FD1E46C59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177325" y="492125"/>
          <a:ext cx="47625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3</xdr:row>
      <xdr:rowOff>85725</xdr:rowOff>
    </xdr:from>
    <xdr:ext cx="47625" cy="59690"/>
    <xdr:pic>
      <xdr:nvPicPr>
        <xdr:cNvPr id="1672" name="BExS3JDQWF7U3F5JTEVOE16ASIYK" hidden="1">
          <a:extLst>
            <a:ext uri="{FF2B5EF4-FFF2-40B4-BE49-F238E27FC236}">
              <a16:creationId xmlns:a16="http://schemas.microsoft.com/office/drawing/2014/main" id="{FEEAE3A8-9F54-49F6-9007-625F458472D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177325" y="568325"/>
          <a:ext cx="47625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8</xdr:row>
      <xdr:rowOff>0</xdr:rowOff>
    </xdr:from>
    <xdr:ext cx="142240" cy="144508"/>
    <xdr:pic>
      <xdr:nvPicPr>
        <xdr:cNvPr id="1673" name="BExQ6YTFRCLM0PV07QEQSXQHLWD4" descr="Collapsed" hidden="1">
          <a:extLst>
            <a:ext uri="{FF2B5EF4-FFF2-40B4-BE49-F238E27FC236}">
              <a16:creationId xmlns:a16="http://schemas.microsoft.com/office/drawing/2014/main" id="{74ED6D5B-668F-425C-AE6D-6084C18FC08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177325" y="1295400"/>
          <a:ext cx="142240" cy="144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28</xdr:col>
      <xdr:colOff>0</xdr:colOff>
      <xdr:row>7</xdr:row>
      <xdr:rowOff>57150</xdr:rowOff>
    </xdr:from>
    <xdr:ext cx="142240" cy="138793"/>
    <xdr:pic>
      <xdr:nvPicPr>
        <xdr:cNvPr id="1674" name="BExH2RMY2HZEOQYF40YOMAYC0RSL" descr="Expanded" hidden="1">
          <a:extLst>
            <a:ext uri="{FF2B5EF4-FFF2-40B4-BE49-F238E27FC236}">
              <a16:creationId xmlns:a16="http://schemas.microsoft.com/office/drawing/2014/main" id="{69DF77BE-0D1B-43B5-9BB3-432452720ED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177325" y="1190625"/>
          <a:ext cx="142240" cy="1387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28</xdr:col>
      <xdr:colOff>0</xdr:colOff>
      <xdr:row>4</xdr:row>
      <xdr:rowOff>9525</xdr:rowOff>
    </xdr:from>
    <xdr:ext cx="53975" cy="62865"/>
    <xdr:pic>
      <xdr:nvPicPr>
        <xdr:cNvPr id="1675" name="BEx1KD7H6UB1VYCJ7O61P562EIUY" descr="IQGV9140X0K0UPBL8OGU3I44J" hidden="1">
          <a:extLst>
            <a:ext uri="{FF2B5EF4-FFF2-40B4-BE49-F238E27FC236}">
              <a16:creationId xmlns:a16="http://schemas.microsoft.com/office/drawing/2014/main" id="{380EFBDE-9B85-49C5-A8E4-C68E597B7DA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177325" y="654050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4</xdr:row>
      <xdr:rowOff>85725</xdr:rowOff>
    </xdr:from>
    <xdr:ext cx="53975" cy="62865"/>
    <xdr:pic>
      <xdr:nvPicPr>
        <xdr:cNvPr id="1676" name="BEx5BJQWS6YWHH4ZMSUAMD641V6Y" descr="ZTMFMXCIQSECDX38ALEFHUB00" hidden="1">
          <a:extLst>
            <a:ext uri="{FF2B5EF4-FFF2-40B4-BE49-F238E27FC236}">
              <a16:creationId xmlns:a16="http://schemas.microsoft.com/office/drawing/2014/main" id="{85F38965-9BA8-41B7-9F41-B0B1822B8C2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177325" y="730250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28</xdr:col>
      <xdr:colOff>0</xdr:colOff>
      <xdr:row>4</xdr:row>
      <xdr:rowOff>9525</xdr:rowOff>
    </xdr:from>
    <xdr:ext cx="47625" cy="62865"/>
    <xdr:pic>
      <xdr:nvPicPr>
        <xdr:cNvPr id="1677" name="BExVTO5Q8G2M7BPL4B2584LQS0R0" descr="OB6Q8NA4LZFE4GM9Y3V56BPMQ" hidden="1">
          <a:extLst>
            <a:ext uri="{FF2B5EF4-FFF2-40B4-BE49-F238E27FC236}">
              <a16:creationId xmlns:a16="http://schemas.microsoft.com/office/drawing/2014/main" id="{7F17A7D1-3934-47FD-9E64-64AD3198F7A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177325" y="654050"/>
          <a:ext cx="4762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4</xdr:row>
      <xdr:rowOff>85725</xdr:rowOff>
    </xdr:from>
    <xdr:ext cx="47625" cy="62865"/>
    <xdr:pic>
      <xdr:nvPicPr>
        <xdr:cNvPr id="1678" name="BExIFSCLN1G86X78PFLTSMRP0US5" descr="9JK4SPV4DG7VTCZIILWHXQU5J" hidden="1">
          <a:extLst>
            <a:ext uri="{FF2B5EF4-FFF2-40B4-BE49-F238E27FC236}">
              <a16:creationId xmlns:a16="http://schemas.microsoft.com/office/drawing/2014/main" id="{AFF28192-1C94-4D22-B511-9039D814311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177325" y="730250"/>
          <a:ext cx="4762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4</xdr:row>
      <xdr:rowOff>9525</xdr:rowOff>
    </xdr:from>
    <xdr:ext cx="53975" cy="62865"/>
    <xdr:pic>
      <xdr:nvPicPr>
        <xdr:cNvPr id="1679" name="BEx5AQZ4ETQ9LMY5EBWVH20Z7VXQ" hidden="1">
          <a:extLst>
            <a:ext uri="{FF2B5EF4-FFF2-40B4-BE49-F238E27FC236}">
              <a16:creationId xmlns:a16="http://schemas.microsoft.com/office/drawing/2014/main" id="{65DB16CA-0511-4C57-B828-5D7CAAA432C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177325" y="654050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4</xdr:row>
      <xdr:rowOff>85725</xdr:rowOff>
    </xdr:from>
    <xdr:ext cx="53975" cy="62865"/>
    <xdr:pic>
      <xdr:nvPicPr>
        <xdr:cNvPr id="1680" name="BExUBK0YZ5VYFY8TTITJGJU9S06A" hidden="1">
          <a:extLst>
            <a:ext uri="{FF2B5EF4-FFF2-40B4-BE49-F238E27FC236}">
              <a16:creationId xmlns:a16="http://schemas.microsoft.com/office/drawing/2014/main" id="{1A076FE4-87A7-45F8-86C3-5ACD0C2A0AC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177325" y="730250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4</xdr:row>
      <xdr:rowOff>9525</xdr:rowOff>
    </xdr:from>
    <xdr:ext cx="44450" cy="62865"/>
    <xdr:pic>
      <xdr:nvPicPr>
        <xdr:cNvPr id="1681" name="BExUEZCSSJ7RN4J18I2NUIQR2FZS" hidden="1">
          <a:extLst>
            <a:ext uri="{FF2B5EF4-FFF2-40B4-BE49-F238E27FC236}">
              <a16:creationId xmlns:a16="http://schemas.microsoft.com/office/drawing/2014/main" id="{D120040C-61F3-4225-B0F9-1D5A4AAC1BA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177325" y="654050"/>
          <a:ext cx="44450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4</xdr:row>
      <xdr:rowOff>85725</xdr:rowOff>
    </xdr:from>
    <xdr:ext cx="44450" cy="62865"/>
    <xdr:pic>
      <xdr:nvPicPr>
        <xdr:cNvPr id="1682" name="BExS3JDQWF7U3F5JTEVOE16ASIYK" hidden="1">
          <a:extLst>
            <a:ext uri="{FF2B5EF4-FFF2-40B4-BE49-F238E27FC236}">
              <a16:creationId xmlns:a16="http://schemas.microsoft.com/office/drawing/2014/main" id="{14D79129-F8B1-4469-BB19-1628409F77B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177325" y="730250"/>
          <a:ext cx="44450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5</xdr:row>
      <xdr:rowOff>9525</xdr:rowOff>
    </xdr:from>
    <xdr:ext cx="53975" cy="62865"/>
    <xdr:pic>
      <xdr:nvPicPr>
        <xdr:cNvPr id="1683" name="BEx1KD7H6UB1VYCJ7O61P562EIUY" descr="IQGV9140X0K0UPBL8OGU3I44J" hidden="1">
          <a:extLst>
            <a:ext uri="{FF2B5EF4-FFF2-40B4-BE49-F238E27FC236}">
              <a16:creationId xmlns:a16="http://schemas.microsoft.com/office/drawing/2014/main" id="{5BD024EB-440A-45E4-9117-91B7C5E144F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177325" y="815975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5</xdr:row>
      <xdr:rowOff>85725</xdr:rowOff>
    </xdr:from>
    <xdr:ext cx="53975" cy="62865"/>
    <xdr:pic>
      <xdr:nvPicPr>
        <xdr:cNvPr id="1684" name="BEx5BJQWS6YWHH4ZMSUAMD641V6Y" descr="ZTMFMXCIQSECDX38ALEFHUB00" hidden="1">
          <a:extLst>
            <a:ext uri="{FF2B5EF4-FFF2-40B4-BE49-F238E27FC236}">
              <a16:creationId xmlns:a16="http://schemas.microsoft.com/office/drawing/2014/main" id="{427B7336-0940-4201-B524-009B1912B8F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177325" y="892175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28</xdr:col>
      <xdr:colOff>0</xdr:colOff>
      <xdr:row>5</xdr:row>
      <xdr:rowOff>9525</xdr:rowOff>
    </xdr:from>
    <xdr:ext cx="47625" cy="62865"/>
    <xdr:pic>
      <xdr:nvPicPr>
        <xdr:cNvPr id="1685" name="BExVTO5Q8G2M7BPL4B2584LQS0R0" descr="OB6Q8NA4LZFE4GM9Y3V56BPMQ" hidden="1">
          <a:extLst>
            <a:ext uri="{FF2B5EF4-FFF2-40B4-BE49-F238E27FC236}">
              <a16:creationId xmlns:a16="http://schemas.microsoft.com/office/drawing/2014/main" id="{B5042BE1-8D8A-42B2-AF01-51E3932D98B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177325" y="815975"/>
          <a:ext cx="4762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5</xdr:row>
      <xdr:rowOff>85725</xdr:rowOff>
    </xdr:from>
    <xdr:ext cx="47625" cy="62865"/>
    <xdr:pic>
      <xdr:nvPicPr>
        <xdr:cNvPr id="1686" name="BExIFSCLN1G86X78PFLTSMRP0US5" descr="9JK4SPV4DG7VTCZIILWHXQU5J" hidden="1">
          <a:extLst>
            <a:ext uri="{FF2B5EF4-FFF2-40B4-BE49-F238E27FC236}">
              <a16:creationId xmlns:a16="http://schemas.microsoft.com/office/drawing/2014/main" id="{87D50DAF-D9F5-40EF-8D78-B0A13B8BD19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177325" y="892175"/>
          <a:ext cx="4762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5</xdr:row>
      <xdr:rowOff>9525</xdr:rowOff>
    </xdr:from>
    <xdr:ext cx="53975" cy="62865"/>
    <xdr:pic>
      <xdr:nvPicPr>
        <xdr:cNvPr id="1687" name="BEx5AQZ4ETQ9LMY5EBWVH20Z7VXQ" hidden="1">
          <a:extLst>
            <a:ext uri="{FF2B5EF4-FFF2-40B4-BE49-F238E27FC236}">
              <a16:creationId xmlns:a16="http://schemas.microsoft.com/office/drawing/2014/main" id="{83915441-E99A-405E-9EE1-B425118B9F1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177325" y="815975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5</xdr:row>
      <xdr:rowOff>85725</xdr:rowOff>
    </xdr:from>
    <xdr:ext cx="53975" cy="62865"/>
    <xdr:pic>
      <xdr:nvPicPr>
        <xdr:cNvPr id="1688" name="BExUBK0YZ5VYFY8TTITJGJU9S06A" hidden="1">
          <a:extLst>
            <a:ext uri="{FF2B5EF4-FFF2-40B4-BE49-F238E27FC236}">
              <a16:creationId xmlns:a16="http://schemas.microsoft.com/office/drawing/2014/main" id="{70253BA2-C056-4A08-961A-F83A01F6D93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177325" y="892175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5</xdr:row>
      <xdr:rowOff>9525</xdr:rowOff>
    </xdr:from>
    <xdr:ext cx="44450" cy="62865"/>
    <xdr:pic>
      <xdr:nvPicPr>
        <xdr:cNvPr id="1689" name="BExUEZCSSJ7RN4J18I2NUIQR2FZS" hidden="1">
          <a:extLst>
            <a:ext uri="{FF2B5EF4-FFF2-40B4-BE49-F238E27FC236}">
              <a16:creationId xmlns:a16="http://schemas.microsoft.com/office/drawing/2014/main" id="{67F87E4F-46D6-4EE2-9900-C613783548C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177325" y="815975"/>
          <a:ext cx="44450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5</xdr:row>
      <xdr:rowOff>85725</xdr:rowOff>
    </xdr:from>
    <xdr:ext cx="44450" cy="62865"/>
    <xdr:pic>
      <xdr:nvPicPr>
        <xdr:cNvPr id="1690" name="BExS3JDQWF7U3F5JTEVOE16ASIYK" hidden="1">
          <a:extLst>
            <a:ext uri="{FF2B5EF4-FFF2-40B4-BE49-F238E27FC236}">
              <a16:creationId xmlns:a16="http://schemas.microsoft.com/office/drawing/2014/main" id="{D43639B4-21E0-4241-969D-70B7C029032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177325" y="892175"/>
          <a:ext cx="44450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6</xdr:row>
      <xdr:rowOff>9525</xdr:rowOff>
    </xdr:from>
    <xdr:ext cx="53975" cy="62865"/>
    <xdr:pic>
      <xdr:nvPicPr>
        <xdr:cNvPr id="1691" name="BEx1KD7H6UB1VYCJ7O61P562EIUY" descr="IQGV9140X0K0UPBL8OGU3I44J" hidden="1">
          <a:extLst>
            <a:ext uri="{FF2B5EF4-FFF2-40B4-BE49-F238E27FC236}">
              <a16:creationId xmlns:a16="http://schemas.microsoft.com/office/drawing/2014/main" id="{98961B40-A57B-4896-9BD1-EEE76514B68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177325" y="977900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6</xdr:row>
      <xdr:rowOff>85725</xdr:rowOff>
    </xdr:from>
    <xdr:ext cx="53975" cy="62865"/>
    <xdr:pic>
      <xdr:nvPicPr>
        <xdr:cNvPr id="1692" name="BEx5BJQWS6YWHH4ZMSUAMD641V6Y" descr="ZTMFMXCIQSECDX38ALEFHUB00" hidden="1">
          <a:extLst>
            <a:ext uri="{FF2B5EF4-FFF2-40B4-BE49-F238E27FC236}">
              <a16:creationId xmlns:a16="http://schemas.microsoft.com/office/drawing/2014/main" id="{DA85D506-B28D-4583-BB79-0176AF8EBA3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177325" y="1054100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28</xdr:col>
      <xdr:colOff>0</xdr:colOff>
      <xdr:row>6</xdr:row>
      <xdr:rowOff>9525</xdr:rowOff>
    </xdr:from>
    <xdr:ext cx="47625" cy="62865"/>
    <xdr:pic>
      <xdr:nvPicPr>
        <xdr:cNvPr id="1693" name="BExVTO5Q8G2M7BPL4B2584LQS0R0" descr="OB6Q8NA4LZFE4GM9Y3V56BPMQ" hidden="1">
          <a:extLst>
            <a:ext uri="{FF2B5EF4-FFF2-40B4-BE49-F238E27FC236}">
              <a16:creationId xmlns:a16="http://schemas.microsoft.com/office/drawing/2014/main" id="{2AF52B95-6370-44B9-B16B-778E386DBFA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177325" y="977900"/>
          <a:ext cx="4762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6</xdr:row>
      <xdr:rowOff>85725</xdr:rowOff>
    </xdr:from>
    <xdr:ext cx="47625" cy="62865"/>
    <xdr:pic>
      <xdr:nvPicPr>
        <xdr:cNvPr id="1694" name="BExIFSCLN1G86X78PFLTSMRP0US5" descr="9JK4SPV4DG7VTCZIILWHXQU5J" hidden="1">
          <a:extLst>
            <a:ext uri="{FF2B5EF4-FFF2-40B4-BE49-F238E27FC236}">
              <a16:creationId xmlns:a16="http://schemas.microsoft.com/office/drawing/2014/main" id="{DDD9D8FA-B86A-4EDF-8851-64D3A328709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177325" y="1054100"/>
          <a:ext cx="4762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6</xdr:row>
      <xdr:rowOff>9525</xdr:rowOff>
    </xdr:from>
    <xdr:ext cx="53975" cy="62865"/>
    <xdr:pic>
      <xdr:nvPicPr>
        <xdr:cNvPr id="1695" name="BEx5AQZ4ETQ9LMY5EBWVH20Z7VXQ" hidden="1">
          <a:extLst>
            <a:ext uri="{FF2B5EF4-FFF2-40B4-BE49-F238E27FC236}">
              <a16:creationId xmlns:a16="http://schemas.microsoft.com/office/drawing/2014/main" id="{874999BC-386D-44B3-809F-3AFA991C481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177325" y="977900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6</xdr:row>
      <xdr:rowOff>85725</xdr:rowOff>
    </xdr:from>
    <xdr:ext cx="53975" cy="62865"/>
    <xdr:pic>
      <xdr:nvPicPr>
        <xdr:cNvPr id="1696" name="BExUBK0YZ5VYFY8TTITJGJU9S06A" hidden="1">
          <a:extLst>
            <a:ext uri="{FF2B5EF4-FFF2-40B4-BE49-F238E27FC236}">
              <a16:creationId xmlns:a16="http://schemas.microsoft.com/office/drawing/2014/main" id="{AF663CE0-66CF-47AA-93A2-66D4443F902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177325" y="1054100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6</xdr:row>
      <xdr:rowOff>9525</xdr:rowOff>
    </xdr:from>
    <xdr:ext cx="44450" cy="62865"/>
    <xdr:pic>
      <xdr:nvPicPr>
        <xdr:cNvPr id="1697" name="BExUEZCSSJ7RN4J18I2NUIQR2FZS" hidden="1">
          <a:extLst>
            <a:ext uri="{FF2B5EF4-FFF2-40B4-BE49-F238E27FC236}">
              <a16:creationId xmlns:a16="http://schemas.microsoft.com/office/drawing/2014/main" id="{00934247-4F8D-4F87-A6D9-8738CDAA20B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177325" y="977900"/>
          <a:ext cx="44450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6</xdr:row>
      <xdr:rowOff>85725</xdr:rowOff>
    </xdr:from>
    <xdr:ext cx="44450" cy="62865"/>
    <xdr:pic>
      <xdr:nvPicPr>
        <xdr:cNvPr id="1698" name="BExS3JDQWF7U3F5JTEVOE16ASIYK" hidden="1">
          <a:extLst>
            <a:ext uri="{FF2B5EF4-FFF2-40B4-BE49-F238E27FC236}">
              <a16:creationId xmlns:a16="http://schemas.microsoft.com/office/drawing/2014/main" id="{76C542BB-98D1-4316-A385-D2403987811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177325" y="1054100"/>
          <a:ext cx="44450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7</xdr:row>
      <xdr:rowOff>9525</xdr:rowOff>
    </xdr:from>
    <xdr:ext cx="53975" cy="62865"/>
    <xdr:pic>
      <xdr:nvPicPr>
        <xdr:cNvPr id="1699" name="BEx1KD7H6UB1VYCJ7O61P562EIUY" descr="IQGV9140X0K0UPBL8OGU3I44J" hidden="1">
          <a:extLst>
            <a:ext uri="{FF2B5EF4-FFF2-40B4-BE49-F238E27FC236}">
              <a16:creationId xmlns:a16="http://schemas.microsoft.com/office/drawing/2014/main" id="{41A84061-63E8-4D49-A852-977FDEDA4CE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177325" y="1139825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7</xdr:row>
      <xdr:rowOff>85725</xdr:rowOff>
    </xdr:from>
    <xdr:ext cx="53975" cy="62865"/>
    <xdr:pic>
      <xdr:nvPicPr>
        <xdr:cNvPr id="1700" name="BEx5BJQWS6YWHH4ZMSUAMD641V6Y" descr="ZTMFMXCIQSECDX38ALEFHUB00" hidden="1">
          <a:extLst>
            <a:ext uri="{FF2B5EF4-FFF2-40B4-BE49-F238E27FC236}">
              <a16:creationId xmlns:a16="http://schemas.microsoft.com/office/drawing/2014/main" id="{AE7EE948-D1F6-44FF-815A-2F819028343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177325" y="1216025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28</xdr:col>
      <xdr:colOff>0</xdr:colOff>
      <xdr:row>7</xdr:row>
      <xdr:rowOff>9525</xdr:rowOff>
    </xdr:from>
    <xdr:ext cx="47625" cy="62865"/>
    <xdr:pic>
      <xdr:nvPicPr>
        <xdr:cNvPr id="1701" name="BExVTO5Q8G2M7BPL4B2584LQS0R0" descr="OB6Q8NA4LZFE4GM9Y3V56BPMQ" hidden="1">
          <a:extLst>
            <a:ext uri="{FF2B5EF4-FFF2-40B4-BE49-F238E27FC236}">
              <a16:creationId xmlns:a16="http://schemas.microsoft.com/office/drawing/2014/main" id="{A1CA1063-3076-495F-9A8D-86187D44FF3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177325" y="1139825"/>
          <a:ext cx="4762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7</xdr:row>
      <xdr:rowOff>85725</xdr:rowOff>
    </xdr:from>
    <xdr:ext cx="47625" cy="62865"/>
    <xdr:pic>
      <xdr:nvPicPr>
        <xdr:cNvPr id="1702" name="BExIFSCLN1G86X78PFLTSMRP0US5" descr="9JK4SPV4DG7VTCZIILWHXQU5J" hidden="1">
          <a:extLst>
            <a:ext uri="{FF2B5EF4-FFF2-40B4-BE49-F238E27FC236}">
              <a16:creationId xmlns:a16="http://schemas.microsoft.com/office/drawing/2014/main" id="{71E84286-83AE-406F-9B2B-9C12AF5AB4E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177325" y="1216025"/>
          <a:ext cx="4762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7</xdr:row>
      <xdr:rowOff>9525</xdr:rowOff>
    </xdr:from>
    <xdr:ext cx="53975" cy="62865"/>
    <xdr:pic>
      <xdr:nvPicPr>
        <xdr:cNvPr id="1703" name="BEx5AQZ4ETQ9LMY5EBWVH20Z7VXQ" hidden="1">
          <a:extLst>
            <a:ext uri="{FF2B5EF4-FFF2-40B4-BE49-F238E27FC236}">
              <a16:creationId xmlns:a16="http://schemas.microsoft.com/office/drawing/2014/main" id="{3AF73400-79B1-4C78-AEDD-B595264912B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177325" y="1139825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7</xdr:row>
      <xdr:rowOff>85725</xdr:rowOff>
    </xdr:from>
    <xdr:ext cx="53975" cy="62865"/>
    <xdr:pic>
      <xdr:nvPicPr>
        <xdr:cNvPr id="1704" name="BExUBK0YZ5VYFY8TTITJGJU9S06A" hidden="1">
          <a:extLst>
            <a:ext uri="{FF2B5EF4-FFF2-40B4-BE49-F238E27FC236}">
              <a16:creationId xmlns:a16="http://schemas.microsoft.com/office/drawing/2014/main" id="{2AD7C59A-ED22-4DD5-B83D-6B423E5F496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177325" y="1216025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7</xdr:row>
      <xdr:rowOff>9525</xdr:rowOff>
    </xdr:from>
    <xdr:ext cx="44450" cy="62865"/>
    <xdr:pic>
      <xdr:nvPicPr>
        <xdr:cNvPr id="1705" name="BExUEZCSSJ7RN4J18I2NUIQR2FZS" hidden="1">
          <a:extLst>
            <a:ext uri="{FF2B5EF4-FFF2-40B4-BE49-F238E27FC236}">
              <a16:creationId xmlns:a16="http://schemas.microsoft.com/office/drawing/2014/main" id="{BD45D126-7122-4AC4-A7A1-9665976D410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177325" y="1139825"/>
          <a:ext cx="44450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7</xdr:row>
      <xdr:rowOff>85725</xdr:rowOff>
    </xdr:from>
    <xdr:ext cx="44450" cy="62865"/>
    <xdr:pic>
      <xdr:nvPicPr>
        <xdr:cNvPr id="1706" name="BExS3JDQWF7U3F5JTEVOE16ASIYK" hidden="1">
          <a:extLst>
            <a:ext uri="{FF2B5EF4-FFF2-40B4-BE49-F238E27FC236}">
              <a16:creationId xmlns:a16="http://schemas.microsoft.com/office/drawing/2014/main" id="{D31135B6-ADBD-452D-BB1D-F6C9A91869E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177325" y="1216025"/>
          <a:ext cx="44450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3</xdr:row>
      <xdr:rowOff>9525</xdr:rowOff>
    </xdr:from>
    <xdr:ext cx="53975" cy="59690"/>
    <xdr:pic>
      <xdr:nvPicPr>
        <xdr:cNvPr id="1707" name="BEx1KD7H6UB1VYCJ7O61P562EIUY" descr="IQGV9140X0K0UPBL8OGU3I44J" hidden="1">
          <a:extLst>
            <a:ext uri="{FF2B5EF4-FFF2-40B4-BE49-F238E27FC236}">
              <a16:creationId xmlns:a16="http://schemas.microsoft.com/office/drawing/2014/main" id="{A8EE4C85-2A01-4D6B-9A77-92896538E2C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348900" y="492125"/>
          <a:ext cx="53975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3</xdr:row>
      <xdr:rowOff>85725</xdr:rowOff>
    </xdr:from>
    <xdr:ext cx="53975" cy="59690"/>
    <xdr:pic>
      <xdr:nvPicPr>
        <xdr:cNvPr id="1708" name="BEx5BJQWS6YWHH4ZMSUAMD641V6Y" descr="ZTMFMXCIQSECDX38ALEFHUB00" hidden="1">
          <a:extLst>
            <a:ext uri="{FF2B5EF4-FFF2-40B4-BE49-F238E27FC236}">
              <a16:creationId xmlns:a16="http://schemas.microsoft.com/office/drawing/2014/main" id="{3ED84A42-BCEF-472D-B59E-6B65E9D64E4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348900" y="568325"/>
          <a:ext cx="53975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28</xdr:col>
      <xdr:colOff>0</xdr:colOff>
      <xdr:row>3</xdr:row>
      <xdr:rowOff>9525</xdr:rowOff>
    </xdr:from>
    <xdr:ext cx="44450" cy="59690"/>
    <xdr:pic>
      <xdr:nvPicPr>
        <xdr:cNvPr id="1709" name="BExVTO5Q8G2M7BPL4B2584LQS0R0" descr="OB6Q8NA4LZFE4GM9Y3V56BPMQ" hidden="1">
          <a:extLst>
            <a:ext uri="{FF2B5EF4-FFF2-40B4-BE49-F238E27FC236}">
              <a16:creationId xmlns:a16="http://schemas.microsoft.com/office/drawing/2014/main" id="{FA82AA78-C88F-49C9-8EC8-2ABE003140C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348900" y="492125"/>
          <a:ext cx="44450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3</xdr:row>
      <xdr:rowOff>85725</xdr:rowOff>
    </xdr:from>
    <xdr:ext cx="44450" cy="59690"/>
    <xdr:pic>
      <xdr:nvPicPr>
        <xdr:cNvPr id="1710" name="BExIFSCLN1G86X78PFLTSMRP0US5" descr="9JK4SPV4DG7VTCZIILWHXQU5J" hidden="1">
          <a:extLst>
            <a:ext uri="{FF2B5EF4-FFF2-40B4-BE49-F238E27FC236}">
              <a16:creationId xmlns:a16="http://schemas.microsoft.com/office/drawing/2014/main" id="{544477E1-FFF1-4766-B250-3DD72D813BB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348900" y="568325"/>
          <a:ext cx="44450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3</xdr:row>
      <xdr:rowOff>9525</xdr:rowOff>
    </xdr:from>
    <xdr:ext cx="53975" cy="59690"/>
    <xdr:pic>
      <xdr:nvPicPr>
        <xdr:cNvPr id="1711" name="BEx5AQZ4ETQ9LMY5EBWVH20Z7VXQ" hidden="1">
          <a:extLst>
            <a:ext uri="{FF2B5EF4-FFF2-40B4-BE49-F238E27FC236}">
              <a16:creationId xmlns:a16="http://schemas.microsoft.com/office/drawing/2014/main" id="{EC0631B5-1AE7-48CB-8096-3271E3B4827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348900" y="492125"/>
          <a:ext cx="53975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3</xdr:row>
      <xdr:rowOff>85725</xdr:rowOff>
    </xdr:from>
    <xdr:ext cx="53975" cy="59690"/>
    <xdr:pic>
      <xdr:nvPicPr>
        <xdr:cNvPr id="1712" name="BExUBK0YZ5VYFY8TTITJGJU9S06A" hidden="1">
          <a:extLst>
            <a:ext uri="{FF2B5EF4-FFF2-40B4-BE49-F238E27FC236}">
              <a16:creationId xmlns:a16="http://schemas.microsoft.com/office/drawing/2014/main" id="{8ED23BB4-753A-4A6E-92B9-E81AED58A2F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348900" y="568325"/>
          <a:ext cx="53975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3</xdr:row>
      <xdr:rowOff>9525</xdr:rowOff>
    </xdr:from>
    <xdr:ext cx="47625" cy="59690"/>
    <xdr:pic>
      <xdr:nvPicPr>
        <xdr:cNvPr id="1713" name="BExUEZCSSJ7RN4J18I2NUIQR2FZS" hidden="1">
          <a:extLst>
            <a:ext uri="{FF2B5EF4-FFF2-40B4-BE49-F238E27FC236}">
              <a16:creationId xmlns:a16="http://schemas.microsoft.com/office/drawing/2014/main" id="{28DED04A-2F66-4981-8616-09A7FBDC19F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348900" y="492125"/>
          <a:ext cx="47625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3</xdr:row>
      <xdr:rowOff>85725</xdr:rowOff>
    </xdr:from>
    <xdr:ext cx="47625" cy="59690"/>
    <xdr:pic>
      <xdr:nvPicPr>
        <xdr:cNvPr id="1714" name="BExS3JDQWF7U3F5JTEVOE16ASIYK" hidden="1">
          <a:extLst>
            <a:ext uri="{FF2B5EF4-FFF2-40B4-BE49-F238E27FC236}">
              <a16:creationId xmlns:a16="http://schemas.microsoft.com/office/drawing/2014/main" id="{F4E1F663-2B84-49DA-A58E-57D5E14217A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348900" y="568325"/>
          <a:ext cx="47625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8</xdr:row>
      <xdr:rowOff>0</xdr:rowOff>
    </xdr:from>
    <xdr:ext cx="142240" cy="144508"/>
    <xdr:pic>
      <xdr:nvPicPr>
        <xdr:cNvPr id="1715" name="BExQ6YTFRCLM0PV07QEQSXQHLWD4" descr="Collapsed" hidden="1">
          <a:extLst>
            <a:ext uri="{FF2B5EF4-FFF2-40B4-BE49-F238E27FC236}">
              <a16:creationId xmlns:a16="http://schemas.microsoft.com/office/drawing/2014/main" id="{F113744E-55A1-40BC-868B-EFE7D2EBB5B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348900" y="1295400"/>
          <a:ext cx="142240" cy="144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28</xdr:col>
      <xdr:colOff>0</xdr:colOff>
      <xdr:row>7</xdr:row>
      <xdr:rowOff>57150</xdr:rowOff>
    </xdr:from>
    <xdr:ext cx="142240" cy="138793"/>
    <xdr:pic>
      <xdr:nvPicPr>
        <xdr:cNvPr id="1716" name="BExH2RMY2HZEOQYF40YOMAYC0RSL" descr="Expanded" hidden="1">
          <a:extLst>
            <a:ext uri="{FF2B5EF4-FFF2-40B4-BE49-F238E27FC236}">
              <a16:creationId xmlns:a16="http://schemas.microsoft.com/office/drawing/2014/main" id="{E1EDA550-2DC6-49E2-933F-23B93B0EF43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348900" y="1190625"/>
          <a:ext cx="142240" cy="1387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28</xdr:col>
      <xdr:colOff>0</xdr:colOff>
      <xdr:row>4</xdr:row>
      <xdr:rowOff>9525</xdr:rowOff>
    </xdr:from>
    <xdr:ext cx="53975" cy="62865"/>
    <xdr:pic>
      <xdr:nvPicPr>
        <xdr:cNvPr id="1717" name="BEx1KD7H6UB1VYCJ7O61P562EIUY" descr="IQGV9140X0K0UPBL8OGU3I44J" hidden="1">
          <a:extLst>
            <a:ext uri="{FF2B5EF4-FFF2-40B4-BE49-F238E27FC236}">
              <a16:creationId xmlns:a16="http://schemas.microsoft.com/office/drawing/2014/main" id="{AD18C0B5-16C0-467E-8ECA-DC85A94C211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348900" y="654050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4</xdr:row>
      <xdr:rowOff>85725</xdr:rowOff>
    </xdr:from>
    <xdr:ext cx="53975" cy="62865"/>
    <xdr:pic>
      <xdr:nvPicPr>
        <xdr:cNvPr id="1718" name="BEx5BJQWS6YWHH4ZMSUAMD641V6Y" descr="ZTMFMXCIQSECDX38ALEFHUB00" hidden="1">
          <a:extLst>
            <a:ext uri="{FF2B5EF4-FFF2-40B4-BE49-F238E27FC236}">
              <a16:creationId xmlns:a16="http://schemas.microsoft.com/office/drawing/2014/main" id="{073129BE-94F4-4C3E-9E3B-01D6437A1B3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348900" y="730250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28</xdr:col>
      <xdr:colOff>0</xdr:colOff>
      <xdr:row>4</xdr:row>
      <xdr:rowOff>9525</xdr:rowOff>
    </xdr:from>
    <xdr:ext cx="47625" cy="62865"/>
    <xdr:pic>
      <xdr:nvPicPr>
        <xdr:cNvPr id="1719" name="BExVTO5Q8G2M7BPL4B2584LQS0R0" descr="OB6Q8NA4LZFE4GM9Y3V56BPMQ" hidden="1">
          <a:extLst>
            <a:ext uri="{FF2B5EF4-FFF2-40B4-BE49-F238E27FC236}">
              <a16:creationId xmlns:a16="http://schemas.microsoft.com/office/drawing/2014/main" id="{2DA08DC5-EDF5-4818-9066-EE33BB6223C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348900" y="654050"/>
          <a:ext cx="4762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4</xdr:row>
      <xdr:rowOff>85725</xdr:rowOff>
    </xdr:from>
    <xdr:ext cx="47625" cy="62865"/>
    <xdr:pic>
      <xdr:nvPicPr>
        <xdr:cNvPr id="1720" name="BExIFSCLN1G86X78PFLTSMRP0US5" descr="9JK4SPV4DG7VTCZIILWHXQU5J" hidden="1">
          <a:extLst>
            <a:ext uri="{FF2B5EF4-FFF2-40B4-BE49-F238E27FC236}">
              <a16:creationId xmlns:a16="http://schemas.microsoft.com/office/drawing/2014/main" id="{4682E00A-0894-4314-BAA8-6ECCF097C3C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348900" y="730250"/>
          <a:ext cx="4762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4</xdr:row>
      <xdr:rowOff>9525</xdr:rowOff>
    </xdr:from>
    <xdr:ext cx="53975" cy="62865"/>
    <xdr:pic>
      <xdr:nvPicPr>
        <xdr:cNvPr id="1721" name="BEx5AQZ4ETQ9LMY5EBWVH20Z7VXQ" hidden="1">
          <a:extLst>
            <a:ext uri="{FF2B5EF4-FFF2-40B4-BE49-F238E27FC236}">
              <a16:creationId xmlns:a16="http://schemas.microsoft.com/office/drawing/2014/main" id="{B79AA380-E717-401A-AD66-A877185C666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348900" y="654050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4</xdr:row>
      <xdr:rowOff>85725</xdr:rowOff>
    </xdr:from>
    <xdr:ext cx="53975" cy="62865"/>
    <xdr:pic>
      <xdr:nvPicPr>
        <xdr:cNvPr id="1722" name="BExUBK0YZ5VYFY8TTITJGJU9S06A" hidden="1">
          <a:extLst>
            <a:ext uri="{FF2B5EF4-FFF2-40B4-BE49-F238E27FC236}">
              <a16:creationId xmlns:a16="http://schemas.microsoft.com/office/drawing/2014/main" id="{DC6FCB9B-D960-4C4E-A092-1CEF7B17511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348900" y="730250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4</xdr:row>
      <xdr:rowOff>9525</xdr:rowOff>
    </xdr:from>
    <xdr:ext cx="44450" cy="62865"/>
    <xdr:pic>
      <xdr:nvPicPr>
        <xdr:cNvPr id="1723" name="BExUEZCSSJ7RN4J18I2NUIQR2FZS" hidden="1">
          <a:extLst>
            <a:ext uri="{FF2B5EF4-FFF2-40B4-BE49-F238E27FC236}">
              <a16:creationId xmlns:a16="http://schemas.microsoft.com/office/drawing/2014/main" id="{90313CED-173C-4C1B-9BF1-33C7499A511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348900" y="654050"/>
          <a:ext cx="44450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4</xdr:row>
      <xdr:rowOff>85725</xdr:rowOff>
    </xdr:from>
    <xdr:ext cx="44450" cy="62865"/>
    <xdr:pic>
      <xdr:nvPicPr>
        <xdr:cNvPr id="1724" name="BExS3JDQWF7U3F5JTEVOE16ASIYK" hidden="1">
          <a:extLst>
            <a:ext uri="{FF2B5EF4-FFF2-40B4-BE49-F238E27FC236}">
              <a16:creationId xmlns:a16="http://schemas.microsoft.com/office/drawing/2014/main" id="{D71165AF-B011-4E72-81AC-A11180EC2A8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348900" y="730250"/>
          <a:ext cx="44450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5</xdr:row>
      <xdr:rowOff>9525</xdr:rowOff>
    </xdr:from>
    <xdr:ext cx="53975" cy="62865"/>
    <xdr:pic>
      <xdr:nvPicPr>
        <xdr:cNvPr id="1725" name="BEx1KD7H6UB1VYCJ7O61P562EIUY" descr="IQGV9140X0K0UPBL8OGU3I44J" hidden="1">
          <a:extLst>
            <a:ext uri="{FF2B5EF4-FFF2-40B4-BE49-F238E27FC236}">
              <a16:creationId xmlns:a16="http://schemas.microsoft.com/office/drawing/2014/main" id="{B2EFDD5A-6647-4504-9446-69F6974F0E4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348900" y="815975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5</xdr:row>
      <xdr:rowOff>85725</xdr:rowOff>
    </xdr:from>
    <xdr:ext cx="53975" cy="62865"/>
    <xdr:pic>
      <xdr:nvPicPr>
        <xdr:cNvPr id="1726" name="BEx5BJQWS6YWHH4ZMSUAMD641V6Y" descr="ZTMFMXCIQSECDX38ALEFHUB00" hidden="1">
          <a:extLst>
            <a:ext uri="{FF2B5EF4-FFF2-40B4-BE49-F238E27FC236}">
              <a16:creationId xmlns:a16="http://schemas.microsoft.com/office/drawing/2014/main" id="{9409D159-002B-4E00-9BB0-77D492639AA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348900" y="892175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28</xdr:col>
      <xdr:colOff>0</xdr:colOff>
      <xdr:row>5</xdr:row>
      <xdr:rowOff>9525</xdr:rowOff>
    </xdr:from>
    <xdr:ext cx="47625" cy="62865"/>
    <xdr:pic>
      <xdr:nvPicPr>
        <xdr:cNvPr id="1727" name="BExVTO5Q8G2M7BPL4B2584LQS0R0" descr="OB6Q8NA4LZFE4GM9Y3V56BPMQ" hidden="1">
          <a:extLst>
            <a:ext uri="{FF2B5EF4-FFF2-40B4-BE49-F238E27FC236}">
              <a16:creationId xmlns:a16="http://schemas.microsoft.com/office/drawing/2014/main" id="{78CDD063-A63E-45C9-8DDB-A1CACB63895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348900" y="815975"/>
          <a:ext cx="4762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5</xdr:row>
      <xdr:rowOff>85725</xdr:rowOff>
    </xdr:from>
    <xdr:ext cx="47625" cy="62865"/>
    <xdr:pic>
      <xdr:nvPicPr>
        <xdr:cNvPr id="1728" name="BExIFSCLN1G86X78PFLTSMRP0US5" descr="9JK4SPV4DG7VTCZIILWHXQU5J" hidden="1">
          <a:extLst>
            <a:ext uri="{FF2B5EF4-FFF2-40B4-BE49-F238E27FC236}">
              <a16:creationId xmlns:a16="http://schemas.microsoft.com/office/drawing/2014/main" id="{F510DB3B-0BE2-458E-B798-3ECA5E9A9CC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348900" y="892175"/>
          <a:ext cx="4762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5</xdr:row>
      <xdr:rowOff>9525</xdr:rowOff>
    </xdr:from>
    <xdr:ext cx="53975" cy="62865"/>
    <xdr:pic>
      <xdr:nvPicPr>
        <xdr:cNvPr id="1729" name="BEx5AQZ4ETQ9LMY5EBWVH20Z7VXQ" hidden="1">
          <a:extLst>
            <a:ext uri="{FF2B5EF4-FFF2-40B4-BE49-F238E27FC236}">
              <a16:creationId xmlns:a16="http://schemas.microsoft.com/office/drawing/2014/main" id="{A0BB3213-8295-411C-BDC6-BF9DD668142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348900" y="815975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5</xdr:row>
      <xdr:rowOff>85725</xdr:rowOff>
    </xdr:from>
    <xdr:ext cx="53975" cy="62865"/>
    <xdr:pic>
      <xdr:nvPicPr>
        <xdr:cNvPr id="1730" name="BExUBK0YZ5VYFY8TTITJGJU9S06A" hidden="1">
          <a:extLst>
            <a:ext uri="{FF2B5EF4-FFF2-40B4-BE49-F238E27FC236}">
              <a16:creationId xmlns:a16="http://schemas.microsoft.com/office/drawing/2014/main" id="{B1BA061E-1B5F-4954-8ACE-3E79377A11A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348900" y="892175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5</xdr:row>
      <xdr:rowOff>9525</xdr:rowOff>
    </xdr:from>
    <xdr:ext cx="44450" cy="62865"/>
    <xdr:pic>
      <xdr:nvPicPr>
        <xdr:cNvPr id="1731" name="BExUEZCSSJ7RN4J18I2NUIQR2FZS" hidden="1">
          <a:extLst>
            <a:ext uri="{FF2B5EF4-FFF2-40B4-BE49-F238E27FC236}">
              <a16:creationId xmlns:a16="http://schemas.microsoft.com/office/drawing/2014/main" id="{B42CAC8E-E422-4DB8-885E-7421011E54C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348900" y="815975"/>
          <a:ext cx="44450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5</xdr:row>
      <xdr:rowOff>85725</xdr:rowOff>
    </xdr:from>
    <xdr:ext cx="44450" cy="62865"/>
    <xdr:pic>
      <xdr:nvPicPr>
        <xdr:cNvPr id="1732" name="BExS3JDQWF7U3F5JTEVOE16ASIYK" hidden="1">
          <a:extLst>
            <a:ext uri="{FF2B5EF4-FFF2-40B4-BE49-F238E27FC236}">
              <a16:creationId xmlns:a16="http://schemas.microsoft.com/office/drawing/2014/main" id="{A0AA397F-1B50-4248-967E-66D1868FDC7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348900" y="892175"/>
          <a:ext cx="44450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6</xdr:row>
      <xdr:rowOff>9525</xdr:rowOff>
    </xdr:from>
    <xdr:ext cx="53975" cy="62865"/>
    <xdr:pic>
      <xdr:nvPicPr>
        <xdr:cNvPr id="1733" name="BEx1KD7H6UB1VYCJ7O61P562EIUY" descr="IQGV9140X0K0UPBL8OGU3I44J" hidden="1">
          <a:extLst>
            <a:ext uri="{FF2B5EF4-FFF2-40B4-BE49-F238E27FC236}">
              <a16:creationId xmlns:a16="http://schemas.microsoft.com/office/drawing/2014/main" id="{8B775D5E-ECE7-4DE3-BDAB-9F9B0BDF956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348900" y="977900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6</xdr:row>
      <xdr:rowOff>85725</xdr:rowOff>
    </xdr:from>
    <xdr:ext cx="53975" cy="62865"/>
    <xdr:pic>
      <xdr:nvPicPr>
        <xdr:cNvPr id="1734" name="BEx5BJQWS6YWHH4ZMSUAMD641V6Y" descr="ZTMFMXCIQSECDX38ALEFHUB00" hidden="1">
          <a:extLst>
            <a:ext uri="{FF2B5EF4-FFF2-40B4-BE49-F238E27FC236}">
              <a16:creationId xmlns:a16="http://schemas.microsoft.com/office/drawing/2014/main" id="{65E062E7-6A33-49A1-AF71-263207EAF08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348900" y="1054100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28</xdr:col>
      <xdr:colOff>0</xdr:colOff>
      <xdr:row>6</xdr:row>
      <xdr:rowOff>9525</xdr:rowOff>
    </xdr:from>
    <xdr:ext cx="47625" cy="62865"/>
    <xdr:pic>
      <xdr:nvPicPr>
        <xdr:cNvPr id="1735" name="BExVTO5Q8G2M7BPL4B2584LQS0R0" descr="OB6Q8NA4LZFE4GM9Y3V56BPMQ" hidden="1">
          <a:extLst>
            <a:ext uri="{FF2B5EF4-FFF2-40B4-BE49-F238E27FC236}">
              <a16:creationId xmlns:a16="http://schemas.microsoft.com/office/drawing/2014/main" id="{31C9E36D-BF60-45CE-96E9-7D558322641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348900" y="977900"/>
          <a:ext cx="4762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6</xdr:row>
      <xdr:rowOff>85725</xdr:rowOff>
    </xdr:from>
    <xdr:ext cx="47625" cy="62865"/>
    <xdr:pic>
      <xdr:nvPicPr>
        <xdr:cNvPr id="1736" name="BExIFSCLN1G86X78PFLTSMRP0US5" descr="9JK4SPV4DG7VTCZIILWHXQU5J" hidden="1">
          <a:extLst>
            <a:ext uri="{FF2B5EF4-FFF2-40B4-BE49-F238E27FC236}">
              <a16:creationId xmlns:a16="http://schemas.microsoft.com/office/drawing/2014/main" id="{F0092B0F-36D5-4735-817B-2D1F8D0EFD5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348900" y="1054100"/>
          <a:ext cx="4762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6</xdr:row>
      <xdr:rowOff>9525</xdr:rowOff>
    </xdr:from>
    <xdr:ext cx="53975" cy="62865"/>
    <xdr:pic>
      <xdr:nvPicPr>
        <xdr:cNvPr id="1737" name="BEx5AQZ4ETQ9LMY5EBWVH20Z7VXQ" hidden="1">
          <a:extLst>
            <a:ext uri="{FF2B5EF4-FFF2-40B4-BE49-F238E27FC236}">
              <a16:creationId xmlns:a16="http://schemas.microsoft.com/office/drawing/2014/main" id="{C9907B0A-1D70-4EC1-A89C-955BE8532B9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348900" y="977900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6</xdr:row>
      <xdr:rowOff>85725</xdr:rowOff>
    </xdr:from>
    <xdr:ext cx="53975" cy="62865"/>
    <xdr:pic>
      <xdr:nvPicPr>
        <xdr:cNvPr id="1738" name="BExUBK0YZ5VYFY8TTITJGJU9S06A" hidden="1">
          <a:extLst>
            <a:ext uri="{FF2B5EF4-FFF2-40B4-BE49-F238E27FC236}">
              <a16:creationId xmlns:a16="http://schemas.microsoft.com/office/drawing/2014/main" id="{A22983BB-F898-4CF3-8069-C094999FF3D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348900" y="1054100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6</xdr:row>
      <xdr:rowOff>9525</xdr:rowOff>
    </xdr:from>
    <xdr:ext cx="44450" cy="62865"/>
    <xdr:pic>
      <xdr:nvPicPr>
        <xdr:cNvPr id="1739" name="BExUEZCSSJ7RN4J18I2NUIQR2FZS" hidden="1">
          <a:extLst>
            <a:ext uri="{FF2B5EF4-FFF2-40B4-BE49-F238E27FC236}">
              <a16:creationId xmlns:a16="http://schemas.microsoft.com/office/drawing/2014/main" id="{A0CA33AF-24F8-4E38-B665-5126F1C2188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348900" y="977900"/>
          <a:ext cx="44450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6</xdr:row>
      <xdr:rowOff>85725</xdr:rowOff>
    </xdr:from>
    <xdr:ext cx="44450" cy="62865"/>
    <xdr:pic>
      <xdr:nvPicPr>
        <xdr:cNvPr id="1740" name="BExS3JDQWF7U3F5JTEVOE16ASIYK" hidden="1">
          <a:extLst>
            <a:ext uri="{FF2B5EF4-FFF2-40B4-BE49-F238E27FC236}">
              <a16:creationId xmlns:a16="http://schemas.microsoft.com/office/drawing/2014/main" id="{6C651792-60C7-4C23-86A2-FB9263383DE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348900" y="1054100"/>
          <a:ext cx="44450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7</xdr:row>
      <xdr:rowOff>9525</xdr:rowOff>
    </xdr:from>
    <xdr:ext cx="53975" cy="62865"/>
    <xdr:pic>
      <xdr:nvPicPr>
        <xdr:cNvPr id="1741" name="BEx1KD7H6UB1VYCJ7O61P562EIUY" descr="IQGV9140X0K0UPBL8OGU3I44J" hidden="1">
          <a:extLst>
            <a:ext uri="{FF2B5EF4-FFF2-40B4-BE49-F238E27FC236}">
              <a16:creationId xmlns:a16="http://schemas.microsoft.com/office/drawing/2014/main" id="{89FFD9F8-7CD6-40CF-AD76-BE0FB33C8C9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348900" y="1139825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7</xdr:row>
      <xdr:rowOff>85725</xdr:rowOff>
    </xdr:from>
    <xdr:ext cx="53975" cy="62865"/>
    <xdr:pic>
      <xdr:nvPicPr>
        <xdr:cNvPr id="1742" name="BEx5BJQWS6YWHH4ZMSUAMD641V6Y" descr="ZTMFMXCIQSECDX38ALEFHUB00" hidden="1">
          <a:extLst>
            <a:ext uri="{FF2B5EF4-FFF2-40B4-BE49-F238E27FC236}">
              <a16:creationId xmlns:a16="http://schemas.microsoft.com/office/drawing/2014/main" id="{3DBAF43F-5F69-46D9-B8DB-5B4740726A6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348900" y="1216025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28</xdr:col>
      <xdr:colOff>0</xdr:colOff>
      <xdr:row>7</xdr:row>
      <xdr:rowOff>9525</xdr:rowOff>
    </xdr:from>
    <xdr:ext cx="47625" cy="62865"/>
    <xdr:pic>
      <xdr:nvPicPr>
        <xdr:cNvPr id="1743" name="BExVTO5Q8G2M7BPL4B2584LQS0R0" descr="OB6Q8NA4LZFE4GM9Y3V56BPMQ" hidden="1">
          <a:extLst>
            <a:ext uri="{FF2B5EF4-FFF2-40B4-BE49-F238E27FC236}">
              <a16:creationId xmlns:a16="http://schemas.microsoft.com/office/drawing/2014/main" id="{DC69C91D-1CB2-4A0C-B9AC-A060CD9CE2B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348900" y="1139825"/>
          <a:ext cx="4762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7</xdr:row>
      <xdr:rowOff>85725</xdr:rowOff>
    </xdr:from>
    <xdr:ext cx="47625" cy="62865"/>
    <xdr:pic>
      <xdr:nvPicPr>
        <xdr:cNvPr id="1744" name="BExIFSCLN1G86X78PFLTSMRP0US5" descr="9JK4SPV4DG7VTCZIILWHXQU5J" hidden="1">
          <a:extLst>
            <a:ext uri="{FF2B5EF4-FFF2-40B4-BE49-F238E27FC236}">
              <a16:creationId xmlns:a16="http://schemas.microsoft.com/office/drawing/2014/main" id="{2B66ECED-D41C-4774-B0AC-69E31E25841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348900" y="1216025"/>
          <a:ext cx="4762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7</xdr:row>
      <xdr:rowOff>9525</xdr:rowOff>
    </xdr:from>
    <xdr:ext cx="53975" cy="62865"/>
    <xdr:pic>
      <xdr:nvPicPr>
        <xdr:cNvPr id="1745" name="BEx5AQZ4ETQ9LMY5EBWVH20Z7VXQ" hidden="1">
          <a:extLst>
            <a:ext uri="{FF2B5EF4-FFF2-40B4-BE49-F238E27FC236}">
              <a16:creationId xmlns:a16="http://schemas.microsoft.com/office/drawing/2014/main" id="{E6FB6814-1296-4FF5-9D42-12CE7D4B630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348900" y="1139825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7</xdr:row>
      <xdr:rowOff>85725</xdr:rowOff>
    </xdr:from>
    <xdr:ext cx="53975" cy="62865"/>
    <xdr:pic>
      <xdr:nvPicPr>
        <xdr:cNvPr id="1746" name="BExUBK0YZ5VYFY8TTITJGJU9S06A" hidden="1">
          <a:extLst>
            <a:ext uri="{FF2B5EF4-FFF2-40B4-BE49-F238E27FC236}">
              <a16:creationId xmlns:a16="http://schemas.microsoft.com/office/drawing/2014/main" id="{4E06ED18-F508-4414-9FC2-244CA605708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348900" y="1216025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7</xdr:row>
      <xdr:rowOff>9525</xdr:rowOff>
    </xdr:from>
    <xdr:ext cx="44450" cy="62865"/>
    <xdr:pic>
      <xdr:nvPicPr>
        <xdr:cNvPr id="1747" name="BExUEZCSSJ7RN4J18I2NUIQR2FZS" hidden="1">
          <a:extLst>
            <a:ext uri="{FF2B5EF4-FFF2-40B4-BE49-F238E27FC236}">
              <a16:creationId xmlns:a16="http://schemas.microsoft.com/office/drawing/2014/main" id="{B7589B46-3D4E-4B39-80A7-8CA3FD6B894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348900" y="1139825"/>
          <a:ext cx="44450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7</xdr:row>
      <xdr:rowOff>85725</xdr:rowOff>
    </xdr:from>
    <xdr:ext cx="44450" cy="62865"/>
    <xdr:pic>
      <xdr:nvPicPr>
        <xdr:cNvPr id="1748" name="BExS3JDQWF7U3F5JTEVOE16ASIYK" hidden="1">
          <a:extLst>
            <a:ext uri="{FF2B5EF4-FFF2-40B4-BE49-F238E27FC236}">
              <a16:creationId xmlns:a16="http://schemas.microsoft.com/office/drawing/2014/main" id="{E66756CE-C677-41F0-96BF-AD47CABA3D6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348900" y="1216025"/>
          <a:ext cx="44450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3</xdr:row>
      <xdr:rowOff>9525</xdr:rowOff>
    </xdr:from>
    <xdr:ext cx="53975" cy="59690"/>
    <xdr:pic>
      <xdr:nvPicPr>
        <xdr:cNvPr id="1749" name="BEx1KD7H6UB1VYCJ7O61P562EIUY" descr="IQGV9140X0K0UPBL8OGU3I44J" hidden="1">
          <a:extLst>
            <a:ext uri="{FF2B5EF4-FFF2-40B4-BE49-F238E27FC236}">
              <a16:creationId xmlns:a16="http://schemas.microsoft.com/office/drawing/2014/main" id="{B98B1403-5509-49EB-9C92-332EF0FC2CC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20475" y="492125"/>
          <a:ext cx="53975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3</xdr:row>
      <xdr:rowOff>85725</xdr:rowOff>
    </xdr:from>
    <xdr:ext cx="53975" cy="59690"/>
    <xdr:pic>
      <xdr:nvPicPr>
        <xdr:cNvPr id="1750" name="BEx5BJQWS6YWHH4ZMSUAMD641V6Y" descr="ZTMFMXCIQSECDX38ALEFHUB00" hidden="1">
          <a:extLst>
            <a:ext uri="{FF2B5EF4-FFF2-40B4-BE49-F238E27FC236}">
              <a16:creationId xmlns:a16="http://schemas.microsoft.com/office/drawing/2014/main" id="{E97E5F6A-0C21-429A-AB98-EC45C7FB61A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20475" y="568325"/>
          <a:ext cx="53975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28</xdr:col>
      <xdr:colOff>0</xdr:colOff>
      <xdr:row>3</xdr:row>
      <xdr:rowOff>9525</xdr:rowOff>
    </xdr:from>
    <xdr:ext cx="44450" cy="59690"/>
    <xdr:pic>
      <xdr:nvPicPr>
        <xdr:cNvPr id="1751" name="BExVTO5Q8G2M7BPL4B2584LQS0R0" descr="OB6Q8NA4LZFE4GM9Y3V56BPMQ" hidden="1">
          <a:extLst>
            <a:ext uri="{FF2B5EF4-FFF2-40B4-BE49-F238E27FC236}">
              <a16:creationId xmlns:a16="http://schemas.microsoft.com/office/drawing/2014/main" id="{841D6F9E-0714-4EDA-A643-E63D9CAFFE6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20475" y="492125"/>
          <a:ext cx="44450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3</xdr:row>
      <xdr:rowOff>85725</xdr:rowOff>
    </xdr:from>
    <xdr:ext cx="44450" cy="59690"/>
    <xdr:pic>
      <xdr:nvPicPr>
        <xdr:cNvPr id="1752" name="BExIFSCLN1G86X78PFLTSMRP0US5" descr="9JK4SPV4DG7VTCZIILWHXQU5J" hidden="1">
          <a:extLst>
            <a:ext uri="{FF2B5EF4-FFF2-40B4-BE49-F238E27FC236}">
              <a16:creationId xmlns:a16="http://schemas.microsoft.com/office/drawing/2014/main" id="{E06F496A-ABFB-4A08-904F-9706F703CFD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20475" y="568325"/>
          <a:ext cx="44450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3</xdr:row>
      <xdr:rowOff>9525</xdr:rowOff>
    </xdr:from>
    <xdr:ext cx="53975" cy="59690"/>
    <xdr:pic>
      <xdr:nvPicPr>
        <xdr:cNvPr id="1753" name="BEx5AQZ4ETQ9LMY5EBWVH20Z7VXQ" hidden="1">
          <a:extLst>
            <a:ext uri="{FF2B5EF4-FFF2-40B4-BE49-F238E27FC236}">
              <a16:creationId xmlns:a16="http://schemas.microsoft.com/office/drawing/2014/main" id="{A7A9C70E-FE5F-4F11-B640-8AB43FB7817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20475" y="492125"/>
          <a:ext cx="53975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3</xdr:row>
      <xdr:rowOff>85725</xdr:rowOff>
    </xdr:from>
    <xdr:ext cx="53975" cy="59690"/>
    <xdr:pic>
      <xdr:nvPicPr>
        <xdr:cNvPr id="1754" name="BExUBK0YZ5VYFY8TTITJGJU9S06A" hidden="1">
          <a:extLst>
            <a:ext uri="{FF2B5EF4-FFF2-40B4-BE49-F238E27FC236}">
              <a16:creationId xmlns:a16="http://schemas.microsoft.com/office/drawing/2014/main" id="{1F2C7729-7C15-4BEB-BE10-92572FE2D11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20475" y="568325"/>
          <a:ext cx="53975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3</xdr:row>
      <xdr:rowOff>9525</xdr:rowOff>
    </xdr:from>
    <xdr:ext cx="47625" cy="59690"/>
    <xdr:pic>
      <xdr:nvPicPr>
        <xdr:cNvPr id="1755" name="BExUEZCSSJ7RN4J18I2NUIQR2FZS" hidden="1">
          <a:extLst>
            <a:ext uri="{FF2B5EF4-FFF2-40B4-BE49-F238E27FC236}">
              <a16:creationId xmlns:a16="http://schemas.microsoft.com/office/drawing/2014/main" id="{167A262D-5941-455C-BDE0-E8D87F5FD18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20475" y="492125"/>
          <a:ext cx="47625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3</xdr:row>
      <xdr:rowOff>85725</xdr:rowOff>
    </xdr:from>
    <xdr:ext cx="47625" cy="59690"/>
    <xdr:pic>
      <xdr:nvPicPr>
        <xdr:cNvPr id="1756" name="BExS3JDQWF7U3F5JTEVOE16ASIYK" hidden="1">
          <a:extLst>
            <a:ext uri="{FF2B5EF4-FFF2-40B4-BE49-F238E27FC236}">
              <a16:creationId xmlns:a16="http://schemas.microsoft.com/office/drawing/2014/main" id="{23CF9FA5-F46F-4E17-AC5D-F1C14616590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20475" y="568325"/>
          <a:ext cx="47625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8</xdr:row>
      <xdr:rowOff>0</xdr:rowOff>
    </xdr:from>
    <xdr:ext cx="142240" cy="144508"/>
    <xdr:pic>
      <xdr:nvPicPr>
        <xdr:cNvPr id="1757" name="BExQ6YTFRCLM0PV07QEQSXQHLWD4" descr="Collapsed" hidden="1">
          <a:extLst>
            <a:ext uri="{FF2B5EF4-FFF2-40B4-BE49-F238E27FC236}">
              <a16:creationId xmlns:a16="http://schemas.microsoft.com/office/drawing/2014/main" id="{3CA63628-AFB8-42FE-BCCD-80236AEF569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20475" y="1295400"/>
          <a:ext cx="142240" cy="144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28</xdr:col>
      <xdr:colOff>0</xdr:colOff>
      <xdr:row>7</xdr:row>
      <xdr:rowOff>57150</xdr:rowOff>
    </xdr:from>
    <xdr:ext cx="142240" cy="138793"/>
    <xdr:pic>
      <xdr:nvPicPr>
        <xdr:cNvPr id="1758" name="BExH2RMY2HZEOQYF40YOMAYC0RSL" descr="Expanded" hidden="1">
          <a:extLst>
            <a:ext uri="{FF2B5EF4-FFF2-40B4-BE49-F238E27FC236}">
              <a16:creationId xmlns:a16="http://schemas.microsoft.com/office/drawing/2014/main" id="{56130BE8-A427-482A-8F09-919D2A472AA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20475" y="1190625"/>
          <a:ext cx="142240" cy="1387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28</xdr:col>
      <xdr:colOff>0</xdr:colOff>
      <xdr:row>4</xdr:row>
      <xdr:rowOff>9525</xdr:rowOff>
    </xdr:from>
    <xdr:ext cx="53975" cy="62865"/>
    <xdr:pic>
      <xdr:nvPicPr>
        <xdr:cNvPr id="1759" name="BEx1KD7H6UB1VYCJ7O61P562EIUY" descr="IQGV9140X0K0UPBL8OGU3I44J" hidden="1">
          <a:extLst>
            <a:ext uri="{FF2B5EF4-FFF2-40B4-BE49-F238E27FC236}">
              <a16:creationId xmlns:a16="http://schemas.microsoft.com/office/drawing/2014/main" id="{CAF1FDCB-772F-4F3D-9516-B5C47972A87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20475" y="654050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4</xdr:row>
      <xdr:rowOff>85725</xdr:rowOff>
    </xdr:from>
    <xdr:ext cx="53975" cy="62865"/>
    <xdr:pic>
      <xdr:nvPicPr>
        <xdr:cNvPr id="1760" name="BEx5BJQWS6YWHH4ZMSUAMD641V6Y" descr="ZTMFMXCIQSECDX38ALEFHUB00" hidden="1">
          <a:extLst>
            <a:ext uri="{FF2B5EF4-FFF2-40B4-BE49-F238E27FC236}">
              <a16:creationId xmlns:a16="http://schemas.microsoft.com/office/drawing/2014/main" id="{1FCB2230-CF58-42F3-8178-4BC7121D636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20475" y="730250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28</xdr:col>
      <xdr:colOff>0</xdr:colOff>
      <xdr:row>4</xdr:row>
      <xdr:rowOff>9525</xdr:rowOff>
    </xdr:from>
    <xdr:ext cx="47625" cy="62865"/>
    <xdr:pic>
      <xdr:nvPicPr>
        <xdr:cNvPr id="1761" name="BExVTO5Q8G2M7BPL4B2584LQS0R0" descr="OB6Q8NA4LZFE4GM9Y3V56BPMQ" hidden="1">
          <a:extLst>
            <a:ext uri="{FF2B5EF4-FFF2-40B4-BE49-F238E27FC236}">
              <a16:creationId xmlns:a16="http://schemas.microsoft.com/office/drawing/2014/main" id="{9D17D8E6-D735-4ADC-A6DD-524474C79F5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20475" y="654050"/>
          <a:ext cx="4762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4</xdr:row>
      <xdr:rowOff>85725</xdr:rowOff>
    </xdr:from>
    <xdr:ext cx="47625" cy="62865"/>
    <xdr:pic>
      <xdr:nvPicPr>
        <xdr:cNvPr id="1762" name="BExIFSCLN1G86X78PFLTSMRP0US5" descr="9JK4SPV4DG7VTCZIILWHXQU5J" hidden="1">
          <a:extLst>
            <a:ext uri="{FF2B5EF4-FFF2-40B4-BE49-F238E27FC236}">
              <a16:creationId xmlns:a16="http://schemas.microsoft.com/office/drawing/2014/main" id="{E4D3FD6D-B273-4CAC-9CC9-DD7067D1B86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20475" y="730250"/>
          <a:ext cx="4762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4</xdr:row>
      <xdr:rowOff>9525</xdr:rowOff>
    </xdr:from>
    <xdr:ext cx="53975" cy="62865"/>
    <xdr:pic>
      <xdr:nvPicPr>
        <xdr:cNvPr id="1763" name="BEx5AQZ4ETQ9LMY5EBWVH20Z7VXQ" hidden="1">
          <a:extLst>
            <a:ext uri="{FF2B5EF4-FFF2-40B4-BE49-F238E27FC236}">
              <a16:creationId xmlns:a16="http://schemas.microsoft.com/office/drawing/2014/main" id="{623FFC86-783C-4CCB-8A4B-26DEE6B48BE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20475" y="654050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4</xdr:row>
      <xdr:rowOff>85725</xdr:rowOff>
    </xdr:from>
    <xdr:ext cx="53975" cy="62865"/>
    <xdr:pic>
      <xdr:nvPicPr>
        <xdr:cNvPr id="1764" name="BExUBK0YZ5VYFY8TTITJGJU9S06A" hidden="1">
          <a:extLst>
            <a:ext uri="{FF2B5EF4-FFF2-40B4-BE49-F238E27FC236}">
              <a16:creationId xmlns:a16="http://schemas.microsoft.com/office/drawing/2014/main" id="{8CC984CC-7D6C-4DDE-BA1C-A9D4BCAB32C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20475" y="730250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4</xdr:row>
      <xdr:rowOff>9525</xdr:rowOff>
    </xdr:from>
    <xdr:ext cx="44450" cy="62865"/>
    <xdr:pic>
      <xdr:nvPicPr>
        <xdr:cNvPr id="1765" name="BExUEZCSSJ7RN4J18I2NUIQR2FZS" hidden="1">
          <a:extLst>
            <a:ext uri="{FF2B5EF4-FFF2-40B4-BE49-F238E27FC236}">
              <a16:creationId xmlns:a16="http://schemas.microsoft.com/office/drawing/2014/main" id="{8B2583AF-5541-4428-8811-13697CC74D1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20475" y="654050"/>
          <a:ext cx="44450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4</xdr:row>
      <xdr:rowOff>85725</xdr:rowOff>
    </xdr:from>
    <xdr:ext cx="44450" cy="62865"/>
    <xdr:pic>
      <xdr:nvPicPr>
        <xdr:cNvPr id="1766" name="BExS3JDQWF7U3F5JTEVOE16ASIYK" hidden="1">
          <a:extLst>
            <a:ext uri="{FF2B5EF4-FFF2-40B4-BE49-F238E27FC236}">
              <a16:creationId xmlns:a16="http://schemas.microsoft.com/office/drawing/2014/main" id="{8EFEF360-8CA8-48B3-A2FC-D53E5D1CA37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20475" y="730250"/>
          <a:ext cx="44450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5</xdr:row>
      <xdr:rowOff>9525</xdr:rowOff>
    </xdr:from>
    <xdr:ext cx="53975" cy="62865"/>
    <xdr:pic>
      <xdr:nvPicPr>
        <xdr:cNvPr id="1767" name="BEx1KD7H6UB1VYCJ7O61P562EIUY" descr="IQGV9140X0K0UPBL8OGU3I44J" hidden="1">
          <a:extLst>
            <a:ext uri="{FF2B5EF4-FFF2-40B4-BE49-F238E27FC236}">
              <a16:creationId xmlns:a16="http://schemas.microsoft.com/office/drawing/2014/main" id="{CD84E277-6BB4-423A-B50A-E2DBEA6B175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20475" y="815975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5</xdr:row>
      <xdr:rowOff>85725</xdr:rowOff>
    </xdr:from>
    <xdr:ext cx="53975" cy="62865"/>
    <xdr:pic>
      <xdr:nvPicPr>
        <xdr:cNvPr id="1768" name="BEx5BJQWS6YWHH4ZMSUAMD641V6Y" descr="ZTMFMXCIQSECDX38ALEFHUB00" hidden="1">
          <a:extLst>
            <a:ext uri="{FF2B5EF4-FFF2-40B4-BE49-F238E27FC236}">
              <a16:creationId xmlns:a16="http://schemas.microsoft.com/office/drawing/2014/main" id="{21328E8C-E1A3-4618-988D-31461C1425B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20475" y="892175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28</xdr:col>
      <xdr:colOff>0</xdr:colOff>
      <xdr:row>5</xdr:row>
      <xdr:rowOff>9525</xdr:rowOff>
    </xdr:from>
    <xdr:ext cx="47625" cy="62865"/>
    <xdr:pic>
      <xdr:nvPicPr>
        <xdr:cNvPr id="1769" name="BExVTO5Q8G2M7BPL4B2584LQS0R0" descr="OB6Q8NA4LZFE4GM9Y3V56BPMQ" hidden="1">
          <a:extLst>
            <a:ext uri="{FF2B5EF4-FFF2-40B4-BE49-F238E27FC236}">
              <a16:creationId xmlns:a16="http://schemas.microsoft.com/office/drawing/2014/main" id="{2CFA31D4-4451-469C-89C4-C0A774F657E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20475" y="815975"/>
          <a:ext cx="4762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5</xdr:row>
      <xdr:rowOff>85725</xdr:rowOff>
    </xdr:from>
    <xdr:ext cx="47625" cy="62865"/>
    <xdr:pic>
      <xdr:nvPicPr>
        <xdr:cNvPr id="1770" name="BExIFSCLN1G86X78PFLTSMRP0US5" descr="9JK4SPV4DG7VTCZIILWHXQU5J" hidden="1">
          <a:extLst>
            <a:ext uri="{FF2B5EF4-FFF2-40B4-BE49-F238E27FC236}">
              <a16:creationId xmlns:a16="http://schemas.microsoft.com/office/drawing/2014/main" id="{7A8E42DB-561B-4ADF-A29F-30B1366A2FB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20475" y="892175"/>
          <a:ext cx="4762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5</xdr:row>
      <xdr:rowOff>9525</xdr:rowOff>
    </xdr:from>
    <xdr:ext cx="53975" cy="62865"/>
    <xdr:pic>
      <xdr:nvPicPr>
        <xdr:cNvPr id="1771" name="BEx5AQZ4ETQ9LMY5EBWVH20Z7VXQ" hidden="1">
          <a:extLst>
            <a:ext uri="{FF2B5EF4-FFF2-40B4-BE49-F238E27FC236}">
              <a16:creationId xmlns:a16="http://schemas.microsoft.com/office/drawing/2014/main" id="{A0AAB59C-0826-4F9F-8E43-4A41BBF5172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20475" y="815975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5</xdr:row>
      <xdr:rowOff>85725</xdr:rowOff>
    </xdr:from>
    <xdr:ext cx="53975" cy="62865"/>
    <xdr:pic>
      <xdr:nvPicPr>
        <xdr:cNvPr id="1772" name="BExUBK0YZ5VYFY8TTITJGJU9S06A" hidden="1">
          <a:extLst>
            <a:ext uri="{FF2B5EF4-FFF2-40B4-BE49-F238E27FC236}">
              <a16:creationId xmlns:a16="http://schemas.microsoft.com/office/drawing/2014/main" id="{507853CB-9641-4F85-9F94-FDCF443F270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20475" y="892175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5</xdr:row>
      <xdr:rowOff>9525</xdr:rowOff>
    </xdr:from>
    <xdr:ext cx="44450" cy="62865"/>
    <xdr:pic>
      <xdr:nvPicPr>
        <xdr:cNvPr id="1773" name="BExUEZCSSJ7RN4J18I2NUIQR2FZS" hidden="1">
          <a:extLst>
            <a:ext uri="{FF2B5EF4-FFF2-40B4-BE49-F238E27FC236}">
              <a16:creationId xmlns:a16="http://schemas.microsoft.com/office/drawing/2014/main" id="{E13F327C-17E9-4A41-99DD-CC89C34B7C9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20475" y="815975"/>
          <a:ext cx="44450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5</xdr:row>
      <xdr:rowOff>85725</xdr:rowOff>
    </xdr:from>
    <xdr:ext cx="44450" cy="62865"/>
    <xdr:pic>
      <xdr:nvPicPr>
        <xdr:cNvPr id="1774" name="BExS3JDQWF7U3F5JTEVOE16ASIYK" hidden="1">
          <a:extLst>
            <a:ext uri="{FF2B5EF4-FFF2-40B4-BE49-F238E27FC236}">
              <a16:creationId xmlns:a16="http://schemas.microsoft.com/office/drawing/2014/main" id="{1EBD9AC1-B70C-4218-BEC9-0517565128B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20475" y="892175"/>
          <a:ext cx="44450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6</xdr:row>
      <xdr:rowOff>9525</xdr:rowOff>
    </xdr:from>
    <xdr:ext cx="53975" cy="62865"/>
    <xdr:pic>
      <xdr:nvPicPr>
        <xdr:cNvPr id="1775" name="BEx1KD7H6UB1VYCJ7O61P562EIUY" descr="IQGV9140X0K0UPBL8OGU3I44J" hidden="1">
          <a:extLst>
            <a:ext uri="{FF2B5EF4-FFF2-40B4-BE49-F238E27FC236}">
              <a16:creationId xmlns:a16="http://schemas.microsoft.com/office/drawing/2014/main" id="{FD7B1369-902D-4FA4-A346-40890629EB1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20475" y="977900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6</xdr:row>
      <xdr:rowOff>85725</xdr:rowOff>
    </xdr:from>
    <xdr:ext cx="53975" cy="62865"/>
    <xdr:pic>
      <xdr:nvPicPr>
        <xdr:cNvPr id="1776" name="BEx5BJQWS6YWHH4ZMSUAMD641V6Y" descr="ZTMFMXCIQSECDX38ALEFHUB00" hidden="1">
          <a:extLst>
            <a:ext uri="{FF2B5EF4-FFF2-40B4-BE49-F238E27FC236}">
              <a16:creationId xmlns:a16="http://schemas.microsoft.com/office/drawing/2014/main" id="{825771B5-4777-4EE2-9DCA-747F6AF9083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20475" y="1054100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28</xdr:col>
      <xdr:colOff>0</xdr:colOff>
      <xdr:row>6</xdr:row>
      <xdr:rowOff>9525</xdr:rowOff>
    </xdr:from>
    <xdr:ext cx="47625" cy="62865"/>
    <xdr:pic>
      <xdr:nvPicPr>
        <xdr:cNvPr id="1777" name="BExVTO5Q8G2M7BPL4B2584LQS0R0" descr="OB6Q8NA4LZFE4GM9Y3V56BPMQ" hidden="1">
          <a:extLst>
            <a:ext uri="{FF2B5EF4-FFF2-40B4-BE49-F238E27FC236}">
              <a16:creationId xmlns:a16="http://schemas.microsoft.com/office/drawing/2014/main" id="{B5B66657-BAE1-4A79-9CE3-817073A6D6F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20475" y="977900"/>
          <a:ext cx="4762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6</xdr:row>
      <xdr:rowOff>85725</xdr:rowOff>
    </xdr:from>
    <xdr:ext cx="47625" cy="62865"/>
    <xdr:pic>
      <xdr:nvPicPr>
        <xdr:cNvPr id="1778" name="BExIFSCLN1G86X78PFLTSMRP0US5" descr="9JK4SPV4DG7VTCZIILWHXQU5J" hidden="1">
          <a:extLst>
            <a:ext uri="{FF2B5EF4-FFF2-40B4-BE49-F238E27FC236}">
              <a16:creationId xmlns:a16="http://schemas.microsoft.com/office/drawing/2014/main" id="{C6791119-5BAD-408F-9F08-B0B90E0669F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20475" y="1054100"/>
          <a:ext cx="4762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6</xdr:row>
      <xdr:rowOff>9525</xdr:rowOff>
    </xdr:from>
    <xdr:ext cx="53975" cy="62865"/>
    <xdr:pic>
      <xdr:nvPicPr>
        <xdr:cNvPr id="1779" name="BEx5AQZ4ETQ9LMY5EBWVH20Z7VXQ" hidden="1">
          <a:extLst>
            <a:ext uri="{FF2B5EF4-FFF2-40B4-BE49-F238E27FC236}">
              <a16:creationId xmlns:a16="http://schemas.microsoft.com/office/drawing/2014/main" id="{537A2F21-03C6-47B5-AEE3-CECF8EFDD42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20475" y="977900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6</xdr:row>
      <xdr:rowOff>85725</xdr:rowOff>
    </xdr:from>
    <xdr:ext cx="53975" cy="62865"/>
    <xdr:pic>
      <xdr:nvPicPr>
        <xdr:cNvPr id="1780" name="BExUBK0YZ5VYFY8TTITJGJU9S06A" hidden="1">
          <a:extLst>
            <a:ext uri="{FF2B5EF4-FFF2-40B4-BE49-F238E27FC236}">
              <a16:creationId xmlns:a16="http://schemas.microsoft.com/office/drawing/2014/main" id="{68A3D979-443B-4605-AAE6-ED4ECCB511F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20475" y="1054100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6</xdr:row>
      <xdr:rowOff>9525</xdr:rowOff>
    </xdr:from>
    <xdr:ext cx="44450" cy="62865"/>
    <xdr:pic>
      <xdr:nvPicPr>
        <xdr:cNvPr id="1781" name="BExUEZCSSJ7RN4J18I2NUIQR2FZS" hidden="1">
          <a:extLst>
            <a:ext uri="{FF2B5EF4-FFF2-40B4-BE49-F238E27FC236}">
              <a16:creationId xmlns:a16="http://schemas.microsoft.com/office/drawing/2014/main" id="{C766AA09-AF66-432F-8B53-2B01B9E7F97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20475" y="977900"/>
          <a:ext cx="44450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6</xdr:row>
      <xdr:rowOff>85725</xdr:rowOff>
    </xdr:from>
    <xdr:ext cx="44450" cy="62865"/>
    <xdr:pic>
      <xdr:nvPicPr>
        <xdr:cNvPr id="1782" name="BExS3JDQWF7U3F5JTEVOE16ASIYK" hidden="1">
          <a:extLst>
            <a:ext uri="{FF2B5EF4-FFF2-40B4-BE49-F238E27FC236}">
              <a16:creationId xmlns:a16="http://schemas.microsoft.com/office/drawing/2014/main" id="{FF7C4A32-427B-4DDC-984A-A04D4F1F5AD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20475" y="1054100"/>
          <a:ext cx="44450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7</xdr:row>
      <xdr:rowOff>9525</xdr:rowOff>
    </xdr:from>
    <xdr:ext cx="53975" cy="62865"/>
    <xdr:pic>
      <xdr:nvPicPr>
        <xdr:cNvPr id="1783" name="BEx1KD7H6UB1VYCJ7O61P562EIUY" descr="IQGV9140X0K0UPBL8OGU3I44J" hidden="1">
          <a:extLst>
            <a:ext uri="{FF2B5EF4-FFF2-40B4-BE49-F238E27FC236}">
              <a16:creationId xmlns:a16="http://schemas.microsoft.com/office/drawing/2014/main" id="{9A4A3C38-0E59-4670-9869-FE504FA41A1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20475" y="1139825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7</xdr:row>
      <xdr:rowOff>85725</xdr:rowOff>
    </xdr:from>
    <xdr:ext cx="53975" cy="62865"/>
    <xdr:pic>
      <xdr:nvPicPr>
        <xdr:cNvPr id="1784" name="BEx5BJQWS6YWHH4ZMSUAMD641V6Y" descr="ZTMFMXCIQSECDX38ALEFHUB00" hidden="1">
          <a:extLst>
            <a:ext uri="{FF2B5EF4-FFF2-40B4-BE49-F238E27FC236}">
              <a16:creationId xmlns:a16="http://schemas.microsoft.com/office/drawing/2014/main" id="{8481BE11-3F01-44FF-831F-7F986293980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20475" y="1216025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28</xdr:col>
      <xdr:colOff>0</xdr:colOff>
      <xdr:row>7</xdr:row>
      <xdr:rowOff>9525</xdr:rowOff>
    </xdr:from>
    <xdr:ext cx="47625" cy="62865"/>
    <xdr:pic>
      <xdr:nvPicPr>
        <xdr:cNvPr id="1785" name="BExVTO5Q8G2M7BPL4B2584LQS0R0" descr="OB6Q8NA4LZFE4GM9Y3V56BPMQ" hidden="1">
          <a:extLst>
            <a:ext uri="{FF2B5EF4-FFF2-40B4-BE49-F238E27FC236}">
              <a16:creationId xmlns:a16="http://schemas.microsoft.com/office/drawing/2014/main" id="{BE9605B7-4560-4E23-9682-7917066F1C9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20475" y="1139825"/>
          <a:ext cx="4762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7</xdr:row>
      <xdr:rowOff>85725</xdr:rowOff>
    </xdr:from>
    <xdr:ext cx="47625" cy="62865"/>
    <xdr:pic>
      <xdr:nvPicPr>
        <xdr:cNvPr id="1786" name="BExIFSCLN1G86X78PFLTSMRP0US5" descr="9JK4SPV4DG7VTCZIILWHXQU5J" hidden="1">
          <a:extLst>
            <a:ext uri="{FF2B5EF4-FFF2-40B4-BE49-F238E27FC236}">
              <a16:creationId xmlns:a16="http://schemas.microsoft.com/office/drawing/2014/main" id="{8661FC82-33DC-4793-8250-D58D1AB9783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20475" y="1216025"/>
          <a:ext cx="4762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7</xdr:row>
      <xdr:rowOff>9525</xdr:rowOff>
    </xdr:from>
    <xdr:ext cx="53975" cy="62865"/>
    <xdr:pic>
      <xdr:nvPicPr>
        <xdr:cNvPr id="1787" name="BEx5AQZ4ETQ9LMY5EBWVH20Z7VXQ" hidden="1">
          <a:extLst>
            <a:ext uri="{FF2B5EF4-FFF2-40B4-BE49-F238E27FC236}">
              <a16:creationId xmlns:a16="http://schemas.microsoft.com/office/drawing/2014/main" id="{2DA6547E-C1C1-4F52-9025-D953E351264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20475" y="1139825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7</xdr:row>
      <xdr:rowOff>85725</xdr:rowOff>
    </xdr:from>
    <xdr:ext cx="53975" cy="62865"/>
    <xdr:pic>
      <xdr:nvPicPr>
        <xdr:cNvPr id="1788" name="BExUBK0YZ5VYFY8TTITJGJU9S06A" hidden="1">
          <a:extLst>
            <a:ext uri="{FF2B5EF4-FFF2-40B4-BE49-F238E27FC236}">
              <a16:creationId xmlns:a16="http://schemas.microsoft.com/office/drawing/2014/main" id="{BC260B2E-2FBF-49BE-BAC3-D2D4DB234BD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20475" y="1216025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7</xdr:row>
      <xdr:rowOff>9525</xdr:rowOff>
    </xdr:from>
    <xdr:ext cx="44450" cy="62865"/>
    <xdr:pic>
      <xdr:nvPicPr>
        <xdr:cNvPr id="1789" name="BExUEZCSSJ7RN4J18I2NUIQR2FZS" hidden="1">
          <a:extLst>
            <a:ext uri="{FF2B5EF4-FFF2-40B4-BE49-F238E27FC236}">
              <a16:creationId xmlns:a16="http://schemas.microsoft.com/office/drawing/2014/main" id="{280A3AAA-D06B-490B-9AB2-DB1D8505B47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20475" y="1139825"/>
          <a:ext cx="44450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7</xdr:row>
      <xdr:rowOff>85725</xdr:rowOff>
    </xdr:from>
    <xdr:ext cx="44450" cy="62865"/>
    <xdr:pic>
      <xdr:nvPicPr>
        <xdr:cNvPr id="1790" name="BExS3JDQWF7U3F5JTEVOE16ASIYK" hidden="1">
          <a:extLst>
            <a:ext uri="{FF2B5EF4-FFF2-40B4-BE49-F238E27FC236}">
              <a16:creationId xmlns:a16="http://schemas.microsoft.com/office/drawing/2014/main" id="{8D73BE26-3F3F-4D0D-AE8C-61A635AFEA4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20475" y="1216025"/>
          <a:ext cx="44450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3</xdr:row>
      <xdr:rowOff>9525</xdr:rowOff>
    </xdr:from>
    <xdr:ext cx="53975" cy="59690"/>
    <xdr:pic>
      <xdr:nvPicPr>
        <xdr:cNvPr id="1791" name="BEx1KD7H6UB1VYCJ7O61P562EIUY" descr="IQGV9140X0K0UPBL8OGU3I44J" hidden="1">
          <a:extLst>
            <a:ext uri="{FF2B5EF4-FFF2-40B4-BE49-F238E27FC236}">
              <a16:creationId xmlns:a16="http://schemas.microsoft.com/office/drawing/2014/main" id="{4E0E8C9D-3B63-419D-A0F5-81A84ACEDEC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692050" y="492125"/>
          <a:ext cx="53975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3</xdr:row>
      <xdr:rowOff>85725</xdr:rowOff>
    </xdr:from>
    <xdr:ext cx="53975" cy="59690"/>
    <xdr:pic>
      <xdr:nvPicPr>
        <xdr:cNvPr id="1792" name="BEx5BJQWS6YWHH4ZMSUAMD641V6Y" descr="ZTMFMXCIQSECDX38ALEFHUB00" hidden="1">
          <a:extLst>
            <a:ext uri="{FF2B5EF4-FFF2-40B4-BE49-F238E27FC236}">
              <a16:creationId xmlns:a16="http://schemas.microsoft.com/office/drawing/2014/main" id="{197EF273-4D51-43DD-8F27-CE828D530EF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692050" y="568325"/>
          <a:ext cx="53975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28</xdr:col>
      <xdr:colOff>0</xdr:colOff>
      <xdr:row>3</xdr:row>
      <xdr:rowOff>9525</xdr:rowOff>
    </xdr:from>
    <xdr:ext cx="44450" cy="59690"/>
    <xdr:pic>
      <xdr:nvPicPr>
        <xdr:cNvPr id="1793" name="BExVTO5Q8G2M7BPL4B2584LQS0R0" descr="OB6Q8NA4LZFE4GM9Y3V56BPMQ" hidden="1">
          <a:extLst>
            <a:ext uri="{FF2B5EF4-FFF2-40B4-BE49-F238E27FC236}">
              <a16:creationId xmlns:a16="http://schemas.microsoft.com/office/drawing/2014/main" id="{E70F23DB-C698-40F2-A653-D9AA2BA94D3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692050" y="492125"/>
          <a:ext cx="44450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3</xdr:row>
      <xdr:rowOff>85725</xdr:rowOff>
    </xdr:from>
    <xdr:ext cx="44450" cy="59690"/>
    <xdr:pic>
      <xdr:nvPicPr>
        <xdr:cNvPr id="1794" name="BExIFSCLN1G86X78PFLTSMRP0US5" descr="9JK4SPV4DG7VTCZIILWHXQU5J" hidden="1">
          <a:extLst>
            <a:ext uri="{FF2B5EF4-FFF2-40B4-BE49-F238E27FC236}">
              <a16:creationId xmlns:a16="http://schemas.microsoft.com/office/drawing/2014/main" id="{F41DC75D-ACC9-44A6-9757-CDDC2717DF0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692050" y="568325"/>
          <a:ext cx="44450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3</xdr:row>
      <xdr:rowOff>9525</xdr:rowOff>
    </xdr:from>
    <xdr:ext cx="53975" cy="59690"/>
    <xdr:pic>
      <xdr:nvPicPr>
        <xdr:cNvPr id="1795" name="BEx5AQZ4ETQ9LMY5EBWVH20Z7VXQ" hidden="1">
          <a:extLst>
            <a:ext uri="{FF2B5EF4-FFF2-40B4-BE49-F238E27FC236}">
              <a16:creationId xmlns:a16="http://schemas.microsoft.com/office/drawing/2014/main" id="{9AC28487-4C38-4559-8076-26A9001283E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692050" y="492125"/>
          <a:ext cx="53975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3</xdr:row>
      <xdr:rowOff>85725</xdr:rowOff>
    </xdr:from>
    <xdr:ext cx="53975" cy="59690"/>
    <xdr:pic>
      <xdr:nvPicPr>
        <xdr:cNvPr id="1796" name="BExUBK0YZ5VYFY8TTITJGJU9S06A" hidden="1">
          <a:extLst>
            <a:ext uri="{FF2B5EF4-FFF2-40B4-BE49-F238E27FC236}">
              <a16:creationId xmlns:a16="http://schemas.microsoft.com/office/drawing/2014/main" id="{18B038E7-D246-4317-B48D-60BC654E019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692050" y="568325"/>
          <a:ext cx="53975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3</xdr:row>
      <xdr:rowOff>9525</xdr:rowOff>
    </xdr:from>
    <xdr:ext cx="47625" cy="59690"/>
    <xdr:pic>
      <xdr:nvPicPr>
        <xdr:cNvPr id="1797" name="BExUEZCSSJ7RN4J18I2NUIQR2FZS" hidden="1">
          <a:extLst>
            <a:ext uri="{FF2B5EF4-FFF2-40B4-BE49-F238E27FC236}">
              <a16:creationId xmlns:a16="http://schemas.microsoft.com/office/drawing/2014/main" id="{AE5A1961-2816-45AA-A972-0BE0556B1B0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692050" y="492125"/>
          <a:ext cx="47625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3</xdr:row>
      <xdr:rowOff>85725</xdr:rowOff>
    </xdr:from>
    <xdr:ext cx="47625" cy="59690"/>
    <xdr:pic>
      <xdr:nvPicPr>
        <xdr:cNvPr id="1798" name="BExS3JDQWF7U3F5JTEVOE16ASIYK" hidden="1">
          <a:extLst>
            <a:ext uri="{FF2B5EF4-FFF2-40B4-BE49-F238E27FC236}">
              <a16:creationId xmlns:a16="http://schemas.microsoft.com/office/drawing/2014/main" id="{3CF8762C-F1F7-49C7-A6CC-03BAC22874F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692050" y="568325"/>
          <a:ext cx="47625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8</xdr:row>
      <xdr:rowOff>0</xdr:rowOff>
    </xdr:from>
    <xdr:ext cx="142240" cy="144508"/>
    <xdr:pic>
      <xdr:nvPicPr>
        <xdr:cNvPr id="1799" name="BExQ6YTFRCLM0PV07QEQSXQHLWD4" descr="Collapsed" hidden="1">
          <a:extLst>
            <a:ext uri="{FF2B5EF4-FFF2-40B4-BE49-F238E27FC236}">
              <a16:creationId xmlns:a16="http://schemas.microsoft.com/office/drawing/2014/main" id="{74D951B8-D352-4CC2-AE81-A98F46F0EAF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692050" y="1295400"/>
          <a:ext cx="142240" cy="144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28</xdr:col>
      <xdr:colOff>0</xdr:colOff>
      <xdr:row>7</xdr:row>
      <xdr:rowOff>57150</xdr:rowOff>
    </xdr:from>
    <xdr:ext cx="142240" cy="138793"/>
    <xdr:pic>
      <xdr:nvPicPr>
        <xdr:cNvPr id="1800" name="BExH2RMY2HZEOQYF40YOMAYC0RSL" descr="Expanded" hidden="1">
          <a:extLst>
            <a:ext uri="{FF2B5EF4-FFF2-40B4-BE49-F238E27FC236}">
              <a16:creationId xmlns:a16="http://schemas.microsoft.com/office/drawing/2014/main" id="{761054EB-3985-4A92-9E8A-CE0A55D652D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692050" y="1190625"/>
          <a:ext cx="142240" cy="1387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28</xdr:col>
      <xdr:colOff>0</xdr:colOff>
      <xdr:row>4</xdr:row>
      <xdr:rowOff>9525</xdr:rowOff>
    </xdr:from>
    <xdr:ext cx="53975" cy="62865"/>
    <xdr:pic>
      <xdr:nvPicPr>
        <xdr:cNvPr id="1801" name="BEx1KD7H6UB1VYCJ7O61P562EIUY" descr="IQGV9140X0K0UPBL8OGU3I44J" hidden="1">
          <a:extLst>
            <a:ext uri="{FF2B5EF4-FFF2-40B4-BE49-F238E27FC236}">
              <a16:creationId xmlns:a16="http://schemas.microsoft.com/office/drawing/2014/main" id="{305E4D55-AFCC-4F5D-8B5F-FB3DC0F7DD0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692050" y="654050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4</xdr:row>
      <xdr:rowOff>85725</xdr:rowOff>
    </xdr:from>
    <xdr:ext cx="53975" cy="62865"/>
    <xdr:pic>
      <xdr:nvPicPr>
        <xdr:cNvPr id="1802" name="BEx5BJQWS6YWHH4ZMSUAMD641V6Y" descr="ZTMFMXCIQSECDX38ALEFHUB00" hidden="1">
          <a:extLst>
            <a:ext uri="{FF2B5EF4-FFF2-40B4-BE49-F238E27FC236}">
              <a16:creationId xmlns:a16="http://schemas.microsoft.com/office/drawing/2014/main" id="{BFBEE6D2-F651-4C0A-86BC-FE4C8A8AF4F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692050" y="730250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28</xdr:col>
      <xdr:colOff>0</xdr:colOff>
      <xdr:row>4</xdr:row>
      <xdr:rowOff>9525</xdr:rowOff>
    </xdr:from>
    <xdr:ext cx="47625" cy="62865"/>
    <xdr:pic>
      <xdr:nvPicPr>
        <xdr:cNvPr id="1803" name="BExVTO5Q8G2M7BPL4B2584LQS0R0" descr="OB6Q8NA4LZFE4GM9Y3V56BPMQ" hidden="1">
          <a:extLst>
            <a:ext uri="{FF2B5EF4-FFF2-40B4-BE49-F238E27FC236}">
              <a16:creationId xmlns:a16="http://schemas.microsoft.com/office/drawing/2014/main" id="{BF8ECC93-D82F-498E-A692-4DBC7D94DD4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692050" y="654050"/>
          <a:ext cx="4762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4</xdr:row>
      <xdr:rowOff>85725</xdr:rowOff>
    </xdr:from>
    <xdr:ext cx="47625" cy="62865"/>
    <xdr:pic>
      <xdr:nvPicPr>
        <xdr:cNvPr id="1804" name="BExIFSCLN1G86X78PFLTSMRP0US5" descr="9JK4SPV4DG7VTCZIILWHXQU5J" hidden="1">
          <a:extLst>
            <a:ext uri="{FF2B5EF4-FFF2-40B4-BE49-F238E27FC236}">
              <a16:creationId xmlns:a16="http://schemas.microsoft.com/office/drawing/2014/main" id="{FC95AB5F-2383-4F4F-BAB5-97A5A8D111F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692050" y="730250"/>
          <a:ext cx="4762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4</xdr:row>
      <xdr:rowOff>9525</xdr:rowOff>
    </xdr:from>
    <xdr:ext cx="53975" cy="62865"/>
    <xdr:pic>
      <xdr:nvPicPr>
        <xdr:cNvPr id="1805" name="BEx5AQZ4ETQ9LMY5EBWVH20Z7VXQ" hidden="1">
          <a:extLst>
            <a:ext uri="{FF2B5EF4-FFF2-40B4-BE49-F238E27FC236}">
              <a16:creationId xmlns:a16="http://schemas.microsoft.com/office/drawing/2014/main" id="{928FD860-043B-4389-90CF-5A34021B174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692050" y="654050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4</xdr:row>
      <xdr:rowOff>85725</xdr:rowOff>
    </xdr:from>
    <xdr:ext cx="53975" cy="62865"/>
    <xdr:pic>
      <xdr:nvPicPr>
        <xdr:cNvPr id="1806" name="BExUBK0YZ5VYFY8TTITJGJU9S06A" hidden="1">
          <a:extLst>
            <a:ext uri="{FF2B5EF4-FFF2-40B4-BE49-F238E27FC236}">
              <a16:creationId xmlns:a16="http://schemas.microsoft.com/office/drawing/2014/main" id="{EA52403B-2D67-4172-8397-D33DC675C79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692050" y="730250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4</xdr:row>
      <xdr:rowOff>9525</xdr:rowOff>
    </xdr:from>
    <xdr:ext cx="44450" cy="62865"/>
    <xdr:pic>
      <xdr:nvPicPr>
        <xdr:cNvPr id="1807" name="BExUEZCSSJ7RN4J18I2NUIQR2FZS" hidden="1">
          <a:extLst>
            <a:ext uri="{FF2B5EF4-FFF2-40B4-BE49-F238E27FC236}">
              <a16:creationId xmlns:a16="http://schemas.microsoft.com/office/drawing/2014/main" id="{7A3FBD80-7AE2-4203-9DC9-9A4BD93F6FF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692050" y="654050"/>
          <a:ext cx="44450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4</xdr:row>
      <xdr:rowOff>85725</xdr:rowOff>
    </xdr:from>
    <xdr:ext cx="44450" cy="62865"/>
    <xdr:pic>
      <xdr:nvPicPr>
        <xdr:cNvPr id="1808" name="BExS3JDQWF7U3F5JTEVOE16ASIYK" hidden="1">
          <a:extLst>
            <a:ext uri="{FF2B5EF4-FFF2-40B4-BE49-F238E27FC236}">
              <a16:creationId xmlns:a16="http://schemas.microsoft.com/office/drawing/2014/main" id="{59C9633B-402C-4430-B9EA-04AF14A3D8F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692050" y="730250"/>
          <a:ext cx="44450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5</xdr:row>
      <xdr:rowOff>9525</xdr:rowOff>
    </xdr:from>
    <xdr:ext cx="53975" cy="62865"/>
    <xdr:pic>
      <xdr:nvPicPr>
        <xdr:cNvPr id="1809" name="BEx1KD7H6UB1VYCJ7O61P562EIUY" descr="IQGV9140X0K0UPBL8OGU3I44J" hidden="1">
          <a:extLst>
            <a:ext uri="{FF2B5EF4-FFF2-40B4-BE49-F238E27FC236}">
              <a16:creationId xmlns:a16="http://schemas.microsoft.com/office/drawing/2014/main" id="{44CCB9CE-4BAE-40B1-B27F-0DCDB605811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692050" y="815975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5</xdr:row>
      <xdr:rowOff>85725</xdr:rowOff>
    </xdr:from>
    <xdr:ext cx="53975" cy="62865"/>
    <xdr:pic>
      <xdr:nvPicPr>
        <xdr:cNvPr id="1810" name="BEx5BJQWS6YWHH4ZMSUAMD641V6Y" descr="ZTMFMXCIQSECDX38ALEFHUB00" hidden="1">
          <a:extLst>
            <a:ext uri="{FF2B5EF4-FFF2-40B4-BE49-F238E27FC236}">
              <a16:creationId xmlns:a16="http://schemas.microsoft.com/office/drawing/2014/main" id="{9B8FFC58-EAE7-4EE5-B604-186C18EFDC1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692050" y="892175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28</xdr:col>
      <xdr:colOff>0</xdr:colOff>
      <xdr:row>5</xdr:row>
      <xdr:rowOff>9525</xdr:rowOff>
    </xdr:from>
    <xdr:ext cx="47625" cy="62865"/>
    <xdr:pic>
      <xdr:nvPicPr>
        <xdr:cNvPr id="1811" name="BExVTO5Q8G2M7BPL4B2584LQS0R0" descr="OB6Q8NA4LZFE4GM9Y3V56BPMQ" hidden="1">
          <a:extLst>
            <a:ext uri="{FF2B5EF4-FFF2-40B4-BE49-F238E27FC236}">
              <a16:creationId xmlns:a16="http://schemas.microsoft.com/office/drawing/2014/main" id="{379958F0-B58E-4024-843D-5F8CF7B8003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692050" y="815975"/>
          <a:ext cx="4762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5</xdr:row>
      <xdr:rowOff>85725</xdr:rowOff>
    </xdr:from>
    <xdr:ext cx="47625" cy="62865"/>
    <xdr:pic>
      <xdr:nvPicPr>
        <xdr:cNvPr id="1812" name="BExIFSCLN1G86X78PFLTSMRP0US5" descr="9JK4SPV4DG7VTCZIILWHXQU5J" hidden="1">
          <a:extLst>
            <a:ext uri="{FF2B5EF4-FFF2-40B4-BE49-F238E27FC236}">
              <a16:creationId xmlns:a16="http://schemas.microsoft.com/office/drawing/2014/main" id="{174472C7-93C2-4990-8AAD-6C0D9DEE3E8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692050" y="892175"/>
          <a:ext cx="4762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5</xdr:row>
      <xdr:rowOff>9525</xdr:rowOff>
    </xdr:from>
    <xdr:ext cx="53975" cy="62865"/>
    <xdr:pic>
      <xdr:nvPicPr>
        <xdr:cNvPr id="1813" name="BEx5AQZ4ETQ9LMY5EBWVH20Z7VXQ" hidden="1">
          <a:extLst>
            <a:ext uri="{FF2B5EF4-FFF2-40B4-BE49-F238E27FC236}">
              <a16:creationId xmlns:a16="http://schemas.microsoft.com/office/drawing/2014/main" id="{0AF7740F-D54B-41D3-88FA-A5BF924DF2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692050" y="815975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5</xdr:row>
      <xdr:rowOff>85725</xdr:rowOff>
    </xdr:from>
    <xdr:ext cx="53975" cy="62865"/>
    <xdr:pic>
      <xdr:nvPicPr>
        <xdr:cNvPr id="1814" name="BExUBK0YZ5VYFY8TTITJGJU9S06A" hidden="1">
          <a:extLst>
            <a:ext uri="{FF2B5EF4-FFF2-40B4-BE49-F238E27FC236}">
              <a16:creationId xmlns:a16="http://schemas.microsoft.com/office/drawing/2014/main" id="{E2A0FE9A-3966-4C01-BF9C-F4D27FF0B78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692050" y="892175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5</xdr:row>
      <xdr:rowOff>9525</xdr:rowOff>
    </xdr:from>
    <xdr:ext cx="44450" cy="62865"/>
    <xdr:pic>
      <xdr:nvPicPr>
        <xdr:cNvPr id="1815" name="BExUEZCSSJ7RN4J18I2NUIQR2FZS" hidden="1">
          <a:extLst>
            <a:ext uri="{FF2B5EF4-FFF2-40B4-BE49-F238E27FC236}">
              <a16:creationId xmlns:a16="http://schemas.microsoft.com/office/drawing/2014/main" id="{8344C994-83FF-4975-BAA7-CBAC028C657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692050" y="815975"/>
          <a:ext cx="44450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5</xdr:row>
      <xdr:rowOff>85725</xdr:rowOff>
    </xdr:from>
    <xdr:ext cx="44450" cy="62865"/>
    <xdr:pic>
      <xdr:nvPicPr>
        <xdr:cNvPr id="1816" name="BExS3JDQWF7U3F5JTEVOE16ASIYK" hidden="1">
          <a:extLst>
            <a:ext uri="{FF2B5EF4-FFF2-40B4-BE49-F238E27FC236}">
              <a16:creationId xmlns:a16="http://schemas.microsoft.com/office/drawing/2014/main" id="{0C8D7BE9-D5BA-4E41-B536-B470AB7E5C2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692050" y="892175"/>
          <a:ext cx="44450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6</xdr:row>
      <xdr:rowOff>9525</xdr:rowOff>
    </xdr:from>
    <xdr:ext cx="53975" cy="62865"/>
    <xdr:pic>
      <xdr:nvPicPr>
        <xdr:cNvPr id="1817" name="BEx1KD7H6UB1VYCJ7O61P562EIUY" descr="IQGV9140X0K0UPBL8OGU3I44J" hidden="1">
          <a:extLst>
            <a:ext uri="{FF2B5EF4-FFF2-40B4-BE49-F238E27FC236}">
              <a16:creationId xmlns:a16="http://schemas.microsoft.com/office/drawing/2014/main" id="{2065EEA7-BFE9-4FF9-B829-1AAF15C485D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692050" y="977900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6</xdr:row>
      <xdr:rowOff>85725</xdr:rowOff>
    </xdr:from>
    <xdr:ext cx="53975" cy="62865"/>
    <xdr:pic>
      <xdr:nvPicPr>
        <xdr:cNvPr id="1818" name="BEx5BJQWS6YWHH4ZMSUAMD641V6Y" descr="ZTMFMXCIQSECDX38ALEFHUB00" hidden="1">
          <a:extLst>
            <a:ext uri="{FF2B5EF4-FFF2-40B4-BE49-F238E27FC236}">
              <a16:creationId xmlns:a16="http://schemas.microsoft.com/office/drawing/2014/main" id="{CE566D9A-A9A6-4768-BE5C-A26EE3EB483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692050" y="1054100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28</xdr:col>
      <xdr:colOff>0</xdr:colOff>
      <xdr:row>6</xdr:row>
      <xdr:rowOff>9525</xdr:rowOff>
    </xdr:from>
    <xdr:ext cx="47625" cy="62865"/>
    <xdr:pic>
      <xdr:nvPicPr>
        <xdr:cNvPr id="1819" name="BExVTO5Q8G2M7BPL4B2584LQS0R0" descr="OB6Q8NA4LZFE4GM9Y3V56BPMQ" hidden="1">
          <a:extLst>
            <a:ext uri="{FF2B5EF4-FFF2-40B4-BE49-F238E27FC236}">
              <a16:creationId xmlns:a16="http://schemas.microsoft.com/office/drawing/2014/main" id="{786BA0F1-DC54-4257-8FE9-0857B1875DD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692050" y="977900"/>
          <a:ext cx="4762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6</xdr:row>
      <xdr:rowOff>85725</xdr:rowOff>
    </xdr:from>
    <xdr:ext cx="47625" cy="62865"/>
    <xdr:pic>
      <xdr:nvPicPr>
        <xdr:cNvPr id="1820" name="BExIFSCLN1G86X78PFLTSMRP0US5" descr="9JK4SPV4DG7VTCZIILWHXQU5J" hidden="1">
          <a:extLst>
            <a:ext uri="{FF2B5EF4-FFF2-40B4-BE49-F238E27FC236}">
              <a16:creationId xmlns:a16="http://schemas.microsoft.com/office/drawing/2014/main" id="{5F089049-F87F-4DAF-BBC2-9711D196652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692050" y="1054100"/>
          <a:ext cx="4762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6</xdr:row>
      <xdr:rowOff>9525</xdr:rowOff>
    </xdr:from>
    <xdr:ext cx="53975" cy="62865"/>
    <xdr:pic>
      <xdr:nvPicPr>
        <xdr:cNvPr id="1821" name="BEx5AQZ4ETQ9LMY5EBWVH20Z7VXQ" hidden="1">
          <a:extLst>
            <a:ext uri="{FF2B5EF4-FFF2-40B4-BE49-F238E27FC236}">
              <a16:creationId xmlns:a16="http://schemas.microsoft.com/office/drawing/2014/main" id="{81D65C8D-D651-484D-B0D9-ADE53272D80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692050" y="977900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6</xdr:row>
      <xdr:rowOff>85725</xdr:rowOff>
    </xdr:from>
    <xdr:ext cx="53975" cy="62865"/>
    <xdr:pic>
      <xdr:nvPicPr>
        <xdr:cNvPr id="1822" name="BExUBK0YZ5VYFY8TTITJGJU9S06A" hidden="1">
          <a:extLst>
            <a:ext uri="{FF2B5EF4-FFF2-40B4-BE49-F238E27FC236}">
              <a16:creationId xmlns:a16="http://schemas.microsoft.com/office/drawing/2014/main" id="{C24A11C0-A4B0-4F16-9BA0-FF07FBB7809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692050" y="1054100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6</xdr:row>
      <xdr:rowOff>9525</xdr:rowOff>
    </xdr:from>
    <xdr:ext cx="44450" cy="62865"/>
    <xdr:pic>
      <xdr:nvPicPr>
        <xdr:cNvPr id="1823" name="BExUEZCSSJ7RN4J18I2NUIQR2FZS" hidden="1">
          <a:extLst>
            <a:ext uri="{FF2B5EF4-FFF2-40B4-BE49-F238E27FC236}">
              <a16:creationId xmlns:a16="http://schemas.microsoft.com/office/drawing/2014/main" id="{6CD156F2-7513-441C-BB73-D46CD42C334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692050" y="977900"/>
          <a:ext cx="44450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6</xdr:row>
      <xdr:rowOff>85725</xdr:rowOff>
    </xdr:from>
    <xdr:ext cx="44450" cy="62865"/>
    <xdr:pic>
      <xdr:nvPicPr>
        <xdr:cNvPr id="1824" name="BExS3JDQWF7U3F5JTEVOE16ASIYK" hidden="1">
          <a:extLst>
            <a:ext uri="{FF2B5EF4-FFF2-40B4-BE49-F238E27FC236}">
              <a16:creationId xmlns:a16="http://schemas.microsoft.com/office/drawing/2014/main" id="{A820FFEB-2E68-4A7B-A707-E2BF272EA7A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692050" y="1054100"/>
          <a:ext cx="44450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7</xdr:row>
      <xdr:rowOff>9525</xdr:rowOff>
    </xdr:from>
    <xdr:ext cx="53975" cy="62865"/>
    <xdr:pic>
      <xdr:nvPicPr>
        <xdr:cNvPr id="1825" name="BEx1KD7H6UB1VYCJ7O61P562EIUY" descr="IQGV9140X0K0UPBL8OGU3I44J" hidden="1">
          <a:extLst>
            <a:ext uri="{FF2B5EF4-FFF2-40B4-BE49-F238E27FC236}">
              <a16:creationId xmlns:a16="http://schemas.microsoft.com/office/drawing/2014/main" id="{27927F5B-E7B0-4FB0-9FCF-2C7EAA5BE45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692050" y="1139825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7</xdr:row>
      <xdr:rowOff>85725</xdr:rowOff>
    </xdr:from>
    <xdr:ext cx="53975" cy="62865"/>
    <xdr:pic>
      <xdr:nvPicPr>
        <xdr:cNvPr id="1826" name="BEx5BJQWS6YWHH4ZMSUAMD641V6Y" descr="ZTMFMXCIQSECDX38ALEFHUB00" hidden="1">
          <a:extLst>
            <a:ext uri="{FF2B5EF4-FFF2-40B4-BE49-F238E27FC236}">
              <a16:creationId xmlns:a16="http://schemas.microsoft.com/office/drawing/2014/main" id="{97A26C07-0444-4EE1-B28E-580822F491D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692050" y="1216025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28</xdr:col>
      <xdr:colOff>0</xdr:colOff>
      <xdr:row>7</xdr:row>
      <xdr:rowOff>9525</xdr:rowOff>
    </xdr:from>
    <xdr:ext cx="47625" cy="62865"/>
    <xdr:pic>
      <xdr:nvPicPr>
        <xdr:cNvPr id="1827" name="BExVTO5Q8G2M7BPL4B2584LQS0R0" descr="OB6Q8NA4LZFE4GM9Y3V56BPMQ" hidden="1">
          <a:extLst>
            <a:ext uri="{FF2B5EF4-FFF2-40B4-BE49-F238E27FC236}">
              <a16:creationId xmlns:a16="http://schemas.microsoft.com/office/drawing/2014/main" id="{0A50014A-E7CE-49E7-88FA-8360C86DC9B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692050" y="1139825"/>
          <a:ext cx="4762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7</xdr:row>
      <xdr:rowOff>85725</xdr:rowOff>
    </xdr:from>
    <xdr:ext cx="47625" cy="62865"/>
    <xdr:pic>
      <xdr:nvPicPr>
        <xdr:cNvPr id="1828" name="BExIFSCLN1G86X78PFLTSMRP0US5" descr="9JK4SPV4DG7VTCZIILWHXQU5J" hidden="1">
          <a:extLst>
            <a:ext uri="{FF2B5EF4-FFF2-40B4-BE49-F238E27FC236}">
              <a16:creationId xmlns:a16="http://schemas.microsoft.com/office/drawing/2014/main" id="{EAB6DA44-A583-4D18-B891-16AF90D4956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692050" y="1216025"/>
          <a:ext cx="4762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7</xdr:row>
      <xdr:rowOff>9525</xdr:rowOff>
    </xdr:from>
    <xdr:ext cx="53975" cy="62865"/>
    <xdr:pic>
      <xdr:nvPicPr>
        <xdr:cNvPr id="1829" name="BEx5AQZ4ETQ9LMY5EBWVH20Z7VXQ" hidden="1">
          <a:extLst>
            <a:ext uri="{FF2B5EF4-FFF2-40B4-BE49-F238E27FC236}">
              <a16:creationId xmlns:a16="http://schemas.microsoft.com/office/drawing/2014/main" id="{E9B90A64-3B49-4A0F-8C30-444D440F788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692050" y="1139825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7</xdr:row>
      <xdr:rowOff>85725</xdr:rowOff>
    </xdr:from>
    <xdr:ext cx="53975" cy="62865"/>
    <xdr:pic>
      <xdr:nvPicPr>
        <xdr:cNvPr id="1830" name="BExUBK0YZ5VYFY8TTITJGJU9S06A" hidden="1">
          <a:extLst>
            <a:ext uri="{FF2B5EF4-FFF2-40B4-BE49-F238E27FC236}">
              <a16:creationId xmlns:a16="http://schemas.microsoft.com/office/drawing/2014/main" id="{61B6F8B1-8409-4ACF-9B3A-22DE28E6462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692050" y="1216025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7</xdr:row>
      <xdr:rowOff>9525</xdr:rowOff>
    </xdr:from>
    <xdr:ext cx="44450" cy="62865"/>
    <xdr:pic>
      <xdr:nvPicPr>
        <xdr:cNvPr id="1831" name="BExUEZCSSJ7RN4J18I2NUIQR2FZS" hidden="1">
          <a:extLst>
            <a:ext uri="{FF2B5EF4-FFF2-40B4-BE49-F238E27FC236}">
              <a16:creationId xmlns:a16="http://schemas.microsoft.com/office/drawing/2014/main" id="{3B661090-3DCB-463C-9206-21E487F5971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692050" y="1139825"/>
          <a:ext cx="44450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7</xdr:row>
      <xdr:rowOff>85725</xdr:rowOff>
    </xdr:from>
    <xdr:ext cx="44450" cy="62865"/>
    <xdr:pic>
      <xdr:nvPicPr>
        <xdr:cNvPr id="1832" name="BExS3JDQWF7U3F5JTEVOE16ASIYK" hidden="1">
          <a:extLst>
            <a:ext uri="{FF2B5EF4-FFF2-40B4-BE49-F238E27FC236}">
              <a16:creationId xmlns:a16="http://schemas.microsoft.com/office/drawing/2014/main" id="{52164A60-3D70-4B3A-869A-25149EAC9A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692050" y="1216025"/>
          <a:ext cx="44450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3</xdr:row>
      <xdr:rowOff>9525</xdr:rowOff>
    </xdr:from>
    <xdr:ext cx="53975" cy="59690"/>
    <xdr:pic>
      <xdr:nvPicPr>
        <xdr:cNvPr id="1833" name="BEx1KD7H6UB1VYCJ7O61P562EIUY" descr="IQGV9140X0K0UPBL8OGU3I44J" hidden="1">
          <a:extLst>
            <a:ext uri="{FF2B5EF4-FFF2-40B4-BE49-F238E27FC236}">
              <a16:creationId xmlns:a16="http://schemas.microsoft.com/office/drawing/2014/main" id="{D6973BD8-D9A7-4161-AC22-4426448DF38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863625" y="492125"/>
          <a:ext cx="53975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3</xdr:row>
      <xdr:rowOff>85725</xdr:rowOff>
    </xdr:from>
    <xdr:ext cx="53975" cy="59690"/>
    <xdr:pic>
      <xdr:nvPicPr>
        <xdr:cNvPr id="1834" name="BEx5BJQWS6YWHH4ZMSUAMD641V6Y" descr="ZTMFMXCIQSECDX38ALEFHUB00" hidden="1">
          <a:extLst>
            <a:ext uri="{FF2B5EF4-FFF2-40B4-BE49-F238E27FC236}">
              <a16:creationId xmlns:a16="http://schemas.microsoft.com/office/drawing/2014/main" id="{965D051B-DE53-424A-8197-731825BC6B2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863625" y="568325"/>
          <a:ext cx="53975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28</xdr:col>
      <xdr:colOff>0</xdr:colOff>
      <xdr:row>3</xdr:row>
      <xdr:rowOff>9525</xdr:rowOff>
    </xdr:from>
    <xdr:ext cx="44450" cy="59690"/>
    <xdr:pic>
      <xdr:nvPicPr>
        <xdr:cNvPr id="1835" name="BExVTO5Q8G2M7BPL4B2584LQS0R0" descr="OB6Q8NA4LZFE4GM9Y3V56BPMQ" hidden="1">
          <a:extLst>
            <a:ext uri="{FF2B5EF4-FFF2-40B4-BE49-F238E27FC236}">
              <a16:creationId xmlns:a16="http://schemas.microsoft.com/office/drawing/2014/main" id="{71F62DAB-3A41-4960-8BF8-6B83B8E6056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863625" y="492125"/>
          <a:ext cx="44450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3</xdr:row>
      <xdr:rowOff>85725</xdr:rowOff>
    </xdr:from>
    <xdr:ext cx="44450" cy="59690"/>
    <xdr:pic>
      <xdr:nvPicPr>
        <xdr:cNvPr id="1836" name="BExIFSCLN1G86X78PFLTSMRP0US5" descr="9JK4SPV4DG7VTCZIILWHXQU5J" hidden="1">
          <a:extLst>
            <a:ext uri="{FF2B5EF4-FFF2-40B4-BE49-F238E27FC236}">
              <a16:creationId xmlns:a16="http://schemas.microsoft.com/office/drawing/2014/main" id="{28C9C90F-5831-4DC6-AE6B-45A88AE4C05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863625" y="568325"/>
          <a:ext cx="44450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3</xdr:row>
      <xdr:rowOff>9525</xdr:rowOff>
    </xdr:from>
    <xdr:ext cx="53975" cy="59690"/>
    <xdr:pic>
      <xdr:nvPicPr>
        <xdr:cNvPr id="1837" name="BEx5AQZ4ETQ9LMY5EBWVH20Z7VXQ" hidden="1">
          <a:extLst>
            <a:ext uri="{FF2B5EF4-FFF2-40B4-BE49-F238E27FC236}">
              <a16:creationId xmlns:a16="http://schemas.microsoft.com/office/drawing/2014/main" id="{95491044-1A65-4745-9997-F641C7614DA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863625" y="492125"/>
          <a:ext cx="53975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3</xdr:row>
      <xdr:rowOff>85725</xdr:rowOff>
    </xdr:from>
    <xdr:ext cx="53975" cy="59690"/>
    <xdr:pic>
      <xdr:nvPicPr>
        <xdr:cNvPr id="1838" name="BExUBK0YZ5VYFY8TTITJGJU9S06A" hidden="1">
          <a:extLst>
            <a:ext uri="{FF2B5EF4-FFF2-40B4-BE49-F238E27FC236}">
              <a16:creationId xmlns:a16="http://schemas.microsoft.com/office/drawing/2014/main" id="{A791F8B0-E755-4099-976B-94D354A5DE4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863625" y="568325"/>
          <a:ext cx="53975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3</xdr:row>
      <xdr:rowOff>9525</xdr:rowOff>
    </xdr:from>
    <xdr:ext cx="47625" cy="59690"/>
    <xdr:pic>
      <xdr:nvPicPr>
        <xdr:cNvPr id="1839" name="BExUEZCSSJ7RN4J18I2NUIQR2FZS" hidden="1">
          <a:extLst>
            <a:ext uri="{FF2B5EF4-FFF2-40B4-BE49-F238E27FC236}">
              <a16:creationId xmlns:a16="http://schemas.microsoft.com/office/drawing/2014/main" id="{21CDFD5D-CA41-4343-8148-EEF17B2E473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863625" y="492125"/>
          <a:ext cx="47625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3</xdr:row>
      <xdr:rowOff>85725</xdr:rowOff>
    </xdr:from>
    <xdr:ext cx="47625" cy="59690"/>
    <xdr:pic>
      <xdr:nvPicPr>
        <xdr:cNvPr id="1840" name="BExS3JDQWF7U3F5JTEVOE16ASIYK" hidden="1">
          <a:extLst>
            <a:ext uri="{FF2B5EF4-FFF2-40B4-BE49-F238E27FC236}">
              <a16:creationId xmlns:a16="http://schemas.microsoft.com/office/drawing/2014/main" id="{FF489420-44B6-4B53-BDBC-01CCBFF72EF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863625" y="568325"/>
          <a:ext cx="47625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8</xdr:row>
      <xdr:rowOff>0</xdr:rowOff>
    </xdr:from>
    <xdr:ext cx="142240" cy="144508"/>
    <xdr:pic>
      <xdr:nvPicPr>
        <xdr:cNvPr id="1841" name="BExQ6YTFRCLM0PV07QEQSXQHLWD4" descr="Collapsed" hidden="1">
          <a:extLst>
            <a:ext uri="{FF2B5EF4-FFF2-40B4-BE49-F238E27FC236}">
              <a16:creationId xmlns:a16="http://schemas.microsoft.com/office/drawing/2014/main" id="{B7B1444A-4870-4271-BD45-CC01D4683D9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863625" y="1295400"/>
          <a:ext cx="142240" cy="144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28</xdr:col>
      <xdr:colOff>0</xdr:colOff>
      <xdr:row>7</xdr:row>
      <xdr:rowOff>57150</xdr:rowOff>
    </xdr:from>
    <xdr:ext cx="142240" cy="138793"/>
    <xdr:pic>
      <xdr:nvPicPr>
        <xdr:cNvPr id="1842" name="BExH2RMY2HZEOQYF40YOMAYC0RSL" descr="Expanded" hidden="1">
          <a:extLst>
            <a:ext uri="{FF2B5EF4-FFF2-40B4-BE49-F238E27FC236}">
              <a16:creationId xmlns:a16="http://schemas.microsoft.com/office/drawing/2014/main" id="{A95A909A-E62C-4E9E-BA11-ED1C795174A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863625" y="1190625"/>
          <a:ext cx="142240" cy="1387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28</xdr:col>
      <xdr:colOff>0</xdr:colOff>
      <xdr:row>4</xdr:row>
      <xdr:rowOff>9525</xdr:rowOff>
    </xdr:from>
    <xdr:ext cx="53975" cy="62865"/>
    <xdr:pic>
      <xdr:nvPicPr>
        <xdr:cNvPr id="1843" name="BEx1KD7H6UB1VYCJ7O61P562EIUY" descr="IQGV9140X0K0UPBL8OGU3I44J" hidden="1">
          <a:extLst>
            <a:ext uri="{FF2B5EF4-FFF2-40B4-BE49-F238E27FC236}">
              <a16:creationId xmlns:a16="http://schemas.microsoft.com/office/drawing/2014/main" id="{14A3785B-E9C0-4FEB-B3E1-9B5BC497F6D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863625" y="654050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4</xdr:row>
      <xdr:rowOff>85725</xdr:rowOff>
    </xdr:from>
    <xdr:ext cx="53975" cy="62865"/>
    <xdr:pic>
      <xdr:nvPicPr>
        <xdr:cNvPr id="1844" name="BEx5BJQWS6YWHH4ZMSUAMD641V6Y" descr="ZTMFMXCIQSECDX38ALEFHUB00" hidden="1">
          <a:extLst>
            <a:ext uri="{FF2B5EF4-FFF2-40B4-BE49-F238E27FC236}">
              <a16:creationId xmlns:a16="http://schemas.microsoft.com/office/drawing/2014/main" id="{5A58B158-4DE2-4263-8564-63AD197FD15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863625" y="730250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28</xdr:col>
      <xdr:colOff>0</xdr:colOff>
      <xdr:row>4</xdr:row>
      <xdr:rowOff>9525</xdr:rowOff>
    </xdr:from>
    <xdr:ext cx="47625" cy="62865"/>
    <xdr:pic>
      <xdr:nvPicPr>
        <xdr:cNvPr id="1845" name="BExVTO5Q8G2M7BPL4B2584LQS0R0" descr="OB6Q8NA4LZFE4GM9Y3V56BPMQ" hidden="1">
          <a:extLst>
            <a:ext uri="{FF2B5EF4-FFF2-40B4-BE49-F238E27FC236}">
              <a16:creationId xmlns:a16="http://schemas.microsoft.com/office/drawing/2014/main" id="{BBF27826-8D82-4A16-B3FC-A0E8223B24E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863625" y="654050"/>
          <a:ext cx="4762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4</xdr:row>
      <xdr:rowOff>85725</xdr:rowOff>
    </xdr:from>
    <xdr:ext cx="47625" cy="62865"/>
    <xdr:pic>
      <xdr:nvPicPr>
        <xdr:cNvPr id="1846" name="BExIFSCLN1G86X78PFLTSMRP0US5" descr="9JK4SPV4DG7VTCZIILWHXQU5J" hidden="1">
          <a:extLst>
            <a:ext uri="{FF2B5EF4-FFF2-40B4-BE49-F238E27FC236}">
              <a16:creationId xmlns:a16="http://schemas.microsoft.com/office/drawing/2014/main" id="{1A2543F6-AD76-48A3-ADA4-BED8E65C09A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863625" y="730250"/>
          <a:ext cx="4762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4</xdr:row>
      <xdr:rowOff>9525</xdr:rowOff>
    </xdr:from>
    <xdr:ext cx="53975" cy="62865"/>
    <xdr:pic>
      <xdr:nvPicPr>
        <xdr:cNvPr id="1847" name="BEx5AQZ4ETQ9LMY5EBWVH20Z7VXQ" hidden="1">
          <a:extLst>
            <a:ext uri="{FF2B5EF4-FFF2-40B4-BE49-F238E27FC236}">
              <a16:creationId xmlns:a16="http://schemas.microsoft.com/office/drawing/2014/main" id="{90655684-B063-4529-AC6C-BC049345526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863625" y="654050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4</xdr:row>
      <xdr:rowOff>85725</xdr:rowOff>
    </xdr:from>
    <xdr:ext cx="53975" cy="62865"/>
    <xdr:pic>
      <xdr:nvPicPr>
        <xdr:cNvPr id="1848" name="BExUBK0YZ5VYFY8TTITJGJU9S06A" hidden="1">
          <a:extLst>
            <a:ext uri="{FF2B5EF4-FFF2-40B4-BE49-F238E27FC236}">
              <a16:creationId xmlns:a16="http://schemas.microsoft.com/office/drawing/2014/main" id="{90DC7539-213A-4B5A-BDA3-ABC0950991E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863625" y="730250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4</xdr:row>
      <xdr:rowOff>9525</xdr:rowOff>
    </xdr:from>
    <xdr:ext cx="44450" cy="62865"/>
    <xdr:pic>
      <xdr:nvPicPr>
        <xdr:cNvPr id="1849" name="BExUEZCSSJ7RN4J18I2NUIQR2FZS" hidden="1">
          <a:extLst>
            <a:ext uri="{FF2B5EF4-FFF2-40B4-BE49-F238E27FC236}">
              <a16:creationId xmlns:a16="http://schemas.microsoft.com/office/drawing/2014/main" id="{C444E4D3-17FB-409A-A49B-47B742D9D73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863625" y="654050"/>
          <a:ext cx="44450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4</xdr:row>
      <xdr:rowOff>85725</xdr:rowOff>
    </xdr:from>
    <xdr:ext cx="44450" cy="62865"/>
    <xdr:pic>
      <xdr:nvPicPr>
        <xdr:cNvPr id="1850" name="BExS3JDQWF7U3F5JTEVOE16ASIYK" hidden="1">
          <a:extLst>
            <a:ext uri="{FF2B5EF4-FFF2-40B4-BE49-F238E27FC236}">
              <a16:creationId xmlns:a16="http://schemas.microsoft.com/office/drawing/2014/main" id="{E61B5507-617A-4FC5-8BE1-831B4E4ECFD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863625" y="730250"/>
          <a:ext cx="44450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5</xdr:row>
      <xdr:rowOff>9525</xdr:rowOff>
    </xdr:from>
    <xdr:ext cx="53975" cy="62865"/>
    <xdr:pic>
      <xdr:nvPicPr>
        <xdr:cNvPr id="1851" name="BEx1KD7H6UB1VYCJ7O61P562EIUY" descr="IQGV9140X0K0UPBL8OGU3I44J" hidden="1">
          <a:extLst>
            <a:ext uri="{FF2B5EF4-FFF2-40B4-BE49-F238E27FC236}">
              <a16:creationId xmlns:a16="http://schemas.microsoft.com/office/drawing/2014/main" id="{5E023520-4453-4E20-B9F0-6577D5DC865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863625" y="815975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5</xdr:row>
      <xdr:rowOff>85725</xdr:rowOff>
    </xdr:from>
    <xdr:ext cx="53975" cy="62865"/>
    <xdr:pic>
      <xdr:nvPicPr>
        <xdr:cNvPr id="1852" name="BEx5BJQWS6YWHH4ZMSUAMD641V6Y" descr="ZTMFMXCIQSECDX38ALEFHUB00" hidden="1">
          <a:extLst>
            <a:ext uri="{FF2B5EF4-FFF2-40B4-BE49-F238E27FC236}">
              <a16:creationId xmlns:a16="http://schemas.microsoft.com/office/drawing/2014/main" id="{1488E876-C8AE-4D7E-A3ED-9967CFB22DF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863625" y="892175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28</xdr:col>
      <xdr:colOff>0</xdr:colOff>
      <xdr:row>5</xdr:row>
      <xdr:rowOff>9525</xdr:rowOff>
    </xdr:from>
    <xdr:ext cx="47625" cy="62865"/>
    <xdr:pic>
      <xdr:nvPicPr>
        <xdr:cNvPr id="1853" name="BExVTO5Q8G2M7BPL4B2584LQS0R0" descr="OB6Q8NA4LZFE4GM9Y3V56BPMQ" hidden="1">
          <a:extLst>
            <a:ext uri="{FF2B5EF4-FFF2-40B4-BE49-F238E27FC236}">
              <a16:creationId xmlns:a16="http://schemas.microsoft.com/office/drawing/2014/main" id="{332EB810-2BA2-4C85-A9EF-1EB1F16C6F3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863625" y="815975"/>
          <a:ext cx="4762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5</xdr:row>
      <xdr:rowOff>85725</xdr:rowOff>
    </xdr:from>
    <xdr:ext cx="47625" cy="62865"/>
    <xdr:pic>
      <xdr:nvPicPr>
        <xdr:cNvPr id="1854" name="BExIFSCLN1G86X78PFLTSMRP0US5" descr="9JK4SPV4DG7VTCZIILWHXQU5J" hidden="1">
          <a:extLst>
            <a:ext uri="{FF2B5EF4-FFF2-40B4-BE49-F238E27FC236}">
              <a16:creationId xmlns:a16="http://schemas.microsoft.com/office/drawing/2014/main" id="{23310199-6317-4571-8304-F6505CB5009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863625" y="892175"/>
          <a:ext cx="4762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5</xdr:row>
      <xdr:rowOff>9525</xdr:rowOff>
    </xdr:from>
    <xdr:ext cx="53975" cy="62865"/>
    <xdr:pic>
      <xdr:nvPicPr>
        <xdr:cNvPr id="1855" name="BEx5AQZ4ETQ9LMY5EBWVH20Z7VXQ" hidden="1">
          <a:extLst>
            <a:ext uri="{FF2B5EF4-FFF2-40B4-BE49-F238E27FC236}">
              <a16:creationId xmlns:a16="http://schemas.microsoft.com/office/drawing/2014/main" id="{71BF2C6B-61BE-483F-AA5A-29BA8AF3BBC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863625" y="815975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5</xdr:row>
      <xdr:rowOff>85725</xdr:rowOff>
    </xdr:from>
    <xdr:ext cx="53975" cy="62865"/>
    <xdr:pic>
      <xdr:nvPicPr>
        <xdr:cNvPr id="1856" name="BExUBK0YZ5VYFY8TTITJGJU9S06A" hidden="1">
          <a:extLst>
            <a:ext uri="{FF2B5EF4-FFF2-40B4-BE49-F238E27FC236}">
              <a16:creationId xmlns:a16="http://schemas.microsoft.com/office/drawing/2014/main" id="{9512CA05-C1D5-48AB-8C89-5E156A21125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863625" y="892175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5</xdr:row>
      <xdr:rowOff>9525</xdr:rowOff>
    </xdr:from>
    <xdr:ext cx="44450" cy="62865"/>
    <xdr:pic>
      <xdr:nvPicPr>
        <xdr:cNvPr id="1857" name="BExUEZCSSJ7RN4J18I2NUIQR2FZS" hidden="1">
          <a:extLst>
            <a:ext uri="{FF2B5EF4-FFF2-40B4-BE49-F238E27FC236}">
              <a16:creationId xmlns:a16="http://schemas.microsoft.com/office/drawing/2014/main" id="{618C78F2-5014-4C1E-9F5C-206195A8042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863625" y="815975"/>
          <a:ext cx="44450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5</xdr:row>
      <xdr:rowOff>85725</xdr:rowOff>
    </xdr:from>
    <xdr:ext cx="44450" cy="62865"/>
    <xdr:pic>
      <xdr:nvPicPr>
        <xdr:cNvPr id="1858" name="BExS3JDQWF7U3F5JTEVOE16ASIYK" hidden="1">
          <a:extLst>
            <a:ext uri="{FF2B5EF4-FFF2-40B4-BE49-F238E27FC236}">
              <a16:creationId xmlns:a16="http://schemas.microsoft.com/office/drawing/2014/main" id="{D980B3A6-8412-4A97-BFA1-C8DFBCBF7B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863625" y="892175"/>
          <a:ext cx="44450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6</xdr:row>
      <xdr:rowOff>9525</xdr:rowOff>
    </xdr:from>
    <xdr:ext cx="53975" cy="62865"/>
    <xdr:pic>
      <xdr:nvPicPr>
        <xdr:cNvPr id="1859" name="BEx1KD7H6UB1VYCJ7O61P562EIUY" descr="IQGV9140X0K0UPBL8OGU3I44J" hidden="1">
          <a:extLst>
            <a:ext uri="{FF2B5EF4-FFF2-40B4-BE49-F238E27FC236}">
              <a16:creationId xmlns:a16="http://schemas.microsoft.com/office/drawing/2014/main" id="{C9FBF1DF-D2E4-4972-8388-7B893E22545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863625" y="977900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6</xdr:row>
      <xdr:rowOff>85725</xdr:rowOff>
    </xdr:from>
    <xdr:ext cx="53975" cy="62865"/>
    <xdr:pic>
      <xdr:nvPicPr>
        <xdr:cNvPr id="1860" name="BEx5BJQWS6YWHH4ZMSUAMD641V6Y" descr="ZTMFMXCIQSECDX38ALEFHUB00" hidden="1">
          <a:extLst>
            <a:ext uri="{FF2B5EF4-FFF2-40B4-BE49-F238E27FC236}">
              <a16:creationId xmlns:a16="http://schemas.microsoft.com/office/drawing/2014/main" id="{6DE658F6-5EC7-43B3-8A2C-0763A891875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863625" y="1054100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28</xdr:col>
      <xdr:colOff>0</xdr:colOff>
      <xdr:row>6</xdr:row>
      <xdr:rowOff>9525</xdr:rowOff>
    </xdr:from>
    <xdr:ext cx="47625" cy="62865"/>
    <xdr:pic>
      <xdr:nvPicPr>
        <xdr:cNvPr id="1861" name="BExVTO5Q8G2M7BPL4B2584LQS0R0" descr="OB6Q8NA4LZFE4GM9Y3V56BPMQ" hidden="1">
          <a:extLst>
            <a:ext uri="{FF2B5EF4-FFF2-40B4-BE49-F238E27FC236}">
              <a16:creationId xmlns:a16="http://schemas.microsoft.com/office/drawing/2014/main" id="{EE0A8EEE-56B3-4D1F-A8AE-7B4FFA464D5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863625" y="977900"/>
          <a:ext cx="4762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6</xdr:row>
      <xdr:rowOff>85725</xdr:rowOff>
    </xdr:from>
    <xdr:ext cx="47625" cy="62865"/>
    <xdr:pic>
      <xdr:nvPicPr>
        <xdr:cNvPr id="1862" name="BExIFSCLN1G86X78PFLTSMRP0US5" descr="9JK4SPV4DG7VTCZIILWHXQU5J" hidden="1">
          <a:extLst>
            <a:ext uri="{FF2B5EF4-FFF2-40B4-BE49-F238E27FC236}">
              <a16:creationId xmlns:a16="http://schemas.microsoft.com/office/drawing/2014/main" id="{E683CBBE-5305-442A-BCED-37117B37FD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863625" y="1054100"/>
          <a:ext cx="4762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6</xdr:row>
      <xdr:rowOff>9525</xdr:rowOff>
    </xdr:from>
    <xdr:ext cx="53975" cy="62865"/>
    <xdr:pic>
      <xdr:nvPicPr>
        <xdr:cNvPr id="1863" name="BEx5AQZ4ETQ9LMY5EBWVH20Z7VXQ" hidden="1">
          <a:extLst>
            <a:ext uri="{FF2B5EF4-FFF2-40B4-BE49-F238E27FC236}">
              <a16:creationId xmlns:a16="http://schemas.microsoft.com/office/drawing/2014/main" id="{AAD1E473-8496-4A7C-A4F3-A662623A603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863625" y="977900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6</xdr:row>
      <xdr:rowOff>85725</xdr:rowOff>
    </xdr:from>
    <xdr:ext cx="53975" cy="62865"/>
    <xdr:pic>
      <xdr:nvPicPr>
        <xdr:cNvPr id="1864" name="BExUBK0YZ5VYFY8TTITJGJU9S06A" hidden="1">
          <a:extLst>
            <a:ext uri="{FF2B5EF4-FFF2-40B4-BE49-F238E27FC236}">
              <a16:creationId xmlns:a16="http://schemas.microsoft.com/office/drawing/2014/main" id="{E4DF240C-A743-4D90-819F-B2233A05AC5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863625" y="1054100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6</xdr:row>
      <xdr:rowOff>9525</xdr:rowOff>
    </xdr:from>
    <xdr:ext cx="44450" cy="62865"/>
    <xdr:pic>
      <xdr:nvPicPr>
        <xdr:cNvPr id="1865" name="BExUEZCSSJ7RN4J18I2NUIQR2FZS" hidden="1">
          <a:extLst>
            <a:ext uri="{FF2B5EF4-FFF2-40B4-BE49-F238E27FC236}">
              <a16:creationId xmlns:a16="http://schemas.microsoft.com/office/drawing/2014/main" id="{32995968-5B59-4B39-B6FC-4A646AD4911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863625" y="977900"/>
          <a:ext cx="44450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6</xdr:row>
      <xdr:rowOff>85725</xdr:rowOff>
    </xdr:from>
    <xdr:ext cx="44450" cy="62865"/>
    <xdr:pic>
      <xdr:nvPicPr>
        <xdr:cNvPr id="1866" name="BExS3JDQWF7U3F5JTEVOE16ASIYK" hidden="1">
          <a:extLst>
            <a:ext uri="{FF2B5EF4-FFF2-40B4-BE49-F238E27FC236}">
              <a16:creationId xmlns:a16="http://schemas.microsoft.com/office/drawing/2014/main" id="{1A323D5E-F405-4834-AAD8-0E19B3B2D05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863625" y="1054100"/>
          <a:ext cx="44450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7</xdr:row>
      <xdr:rowOff>9525</xdr:rowOff>
    </xdr:from>
    <xdr:ext cx="53975" cy="62865"/>
    <xdr:pic>
      <xdr:nvPicPr>
        <xdr:cNvPr id="1867" name="BEx1KD7H6UB1VYCJ7O61P562EIUY" descr="IQGV9140X0K0UPBL8OGU3I44J" hidden="1">
          <a:extLst>
            <a:ext uri="{FF2B5EF4-FFF2-40B4-BE49-F238E27FC236}">
              <a16:creationId xmlns:a16="http://schemas.microsoft.com/office/drawing/2014/main" id="{025C2813-FD97-434D-9665-79A7DB103AE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863625" y="1139825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7</xdr:row>
      <xdr:rowOff>85725</xdr:rowOff>
    </xdr:from>
    <xdr:ext cx="53975" cy="62865"/>
    <xdr:pic>
      <xdr:nvPicPr>
        <xdr:cNvPr id="1868" name="BEx5BJQWS6YWHH4ZMSUAMD641V6Y" descr="ZTMFMXCIQSECDX38ALEFHUB00" hidden="1">
          <a:extLst>
            <a:ext uri="{FF2B5EF4-FFF2-40B4-BE49-F238E27FC236}">
              <a16:creationId xmlns:a16="http://schemas.microsoft.com/office/drawing/2014/main" id="{4E2B9223-030F-4838-8517-60A7CB61218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863625" y="1216025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28</xdr:col>
      <xdr:colOff>0</xdr:colOff>
      <xdr:row>7</xdr:row>
      <xdr:rowOff>9525</xdr:rowOff>
    </xdr:from>
    <xdr:ext cx="47625" cy="62865"/>
    <xdr:pic>
      <xdr:nvPicPr>
        <xdr:cNvPr id="1869" name="BExVTO5Q8G2M7BPL4B2584LQS0R0" descr="OB6Q8NA4LZFE4GM9Y3V56BPMQ" hidden="1">
          <a:extLst>
            <a:ext uri="{FF2B5EF4-FFF2-40B4-BE49-F238E27FC236}">
              <a16:creationId xmlns:a16="http://schemas.microsoft.com/office/drawing/2014/main" id="{B6DE04E5-00C4-4560-8FFA-24A60C025B1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863625" y="1139825"/>
          <a:ext cx="4762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7</xdr:row>
      <xdr:rowOff>85725</xdr:rowOff>
    </xdr:from>
    <xdr:ext cx="47625" cy="62865"/>
    <xdr:pic>
      <xdr:nvPicPr>
        <xdr:cNvPr id="1870" name="BExIFSCLN1G86X78PFLTSMRP0US5" descr="9JK4SPV4DG7VTCZIILWHXQU5J" hidden="1">
          <a:extLst>
            <a:ext uri="{FF2B5EF4-FFF2-40B4-BE49-F238E27FC236}">
              <a16:creationId xmlns:a16="http://schemas.microsoft.com/office/drawing/2014/main" id="{D1C3734C-86B8-43A6-A270-79DAB98A4AC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863625" y="1216025"/>
          <a:ext cx="4762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7</xdr:row>
      <xdr:rowOff>9525</xdr:rowOff>
    </xdr:from>
    <xdr:ext cx="53975" cy="62865"/>
    <xdr:pic>
      <xdr:nvPicPr>
        <xdr:cNvPr id="1871" name="BEx5AQZ4ETQ9LMY5EBWVH20Z7VXQ" hidden="1">
          <a:extLst>
            <a:ext uri="{FF2B5EF4-FFF2-40B4-BE49-F238E27FC236}">
              <a16:creationId xmlns:a16="http://schemas.microsoft.com/office/drawing/2014/main" id="{EC30D2BC-27A6-4270-ACA7-7D9264618B2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863625" y="1139825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7</xdr:row>
      <xdr:rowOff>85725</xdr:rowOff>
    </xdr:from>
    <xdr:ext cx="53975" cy="62865"/>
    <xdr:pic>
      <xdr:nvPicPr>
        <xdr:cNvPr id="1872" name="BExUBK0YZ5VYFY8TTITJGJU9S06A" hidden="1">
          <a:extLst>
            <a:ext uri="{FF2B5EF4-FFF2-40B4-BE49-F238E27FC236}">
              <a16:creationId xmlns:a16="http://schemas.microsoft.com/office/drawing/2014/main" id="{85938F5A-B8D2-4BB7-8506-82104E56A0F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863625" y="1216025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7</xdr:row>
      <xdr:rowOff>9525</xdr:rowOff>
    </xdr:from>
    <xdr:ext cx="44450" cy="62865"/>
    <xdr:pic>
      <xdr:nvPicPr>
        <xdr:cNvPr id="1873" name="BExUEZCSSJ7RN4J18I2NUIQR2FZS" hidden="1">
          <a:extLst>
            <a:ext uri="{FF2B5EF4-FFF2-40B4-BE49-F238E27FC236}">
              <a16:creationId xmlns:a16="http://schemas.microsoft.com/office/drawing/2014/main" id="{11C3A0DD-2ED7-46E0-AC9E-7118F825DC5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863625" y="1139825"/>
          <a:ext cx="44450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7</xdr:row>
      <xdr:rowOff>85725</xdr:rowOff>
    </xdr:from>
    <xdr:ext cx="44450" cy="62865"/>
    <xdr:pic>
      <xdr:nvPicPr>
        <xdr:cNvPr id="1874" name="BExS3JDQWF7U3F5JTEVOE16ASIYK" hidden="1">
          <a:extLst>
            <a:ext uri="{FF2B5EF4-FFF2-40B4-BE49-F238E27FC236}">
              <a16:creationId xmlns:a16="http://schemas.microsoft.com/office/drawing/2014/main" id="{D6C20412-650D-4846-AB3C-1DA6B83475D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863625" y="1216025"/>
          <a:ext cx="44450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3</xdr:row>
      <xdr:rowOff>9525</xdr:rowOff>
    </xdr:from>
    <xdr:ext cx="53975" cy="59690"/>
    <xdr:pic>
      <xdr:nvPicPr>
        <xdr:cNvPr id="1875" name="BEx1KD7H6UB1VYCJ7O61P562EIUY" descr="IQGV9140X0K0UPBL8OGU3I44J" hidden="1">
          <a:extLst>
            <a:ext uri="{FF2B5EF4-FFF2-40B4-BE49-F238E27FC236}">
              <a16:creationId xmlns:a16="http://schemas.microsoft.com/office/drawing/2014/main" id="{E6048409-AE95-4B61-B47E-70590C23C32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035200" y="492125"/>
          <a:ext cx="53975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3</xdr:row>
      <xdr:rowOff>85725</xdr:rowOff>
    </xdr:from>
    <xdr:ext cx="53975" cy="59690"/>
    <xdr:pic>
      <xdr:nvPicPr>
        <xdr:cNvPr id="1876" name="BEx5BJQWS6YWHH4ZMSUAMD641V6Y" descr="ZTMFMXCIQSECDX38ALEFHUB00" hidden="1">
          <a:extLst>
            <a:ext uri="{FF2B5EF4-FFF2-40B4-BE49-F238E27FC236}">
              <a16:creationId xmlns:a16="http://schemas.microsoft.com/office/drawing/2014/main" id="{F94BED6F-071A-46BD-AA2A-C1508593B84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035200" y="568325"/>
          <a:ext cx="53975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28</xdr:col>
      <xdr:colOff>0</xdr:colOff>
      <xdr:row>3</xdr:row>
      <xdr:rowOff>9525</xdr:rowOff>
    </xdr:from>
    <xdr:ext cx="44450" cy="59690"/>
    <xdr:pic>
      <xdr:nvPicPr>
        <xdr:cNvPr id="1877" name="BExVTO5Q8G2M7BPL4B2584LQS0R0" descr="OB6Q8NA4LZFE4GM9Y3V56BPMQ" hidden="1">
          <a:extLst>
            <a:ext uri="{FF2B5EF4-FFF2-40B4-BE49-F238E27FC236}">
              <a16:creationId xmlns:a16="http://schemas.microsoft.com/office/drawing/2014/main" id="{1D8B0882-DB92-4741-9866-CCB84571989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035200" y="492125"/>
          <a:ext cx="44450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3</xdr:row>
      <xdr:rowOff>85725</xdr:rowOff>
    </xdr:from>
    <xdr:ext cx="44450" cy="59690"/>
    <xdr:pic>
      <xdr:nvPicPr>
        <xdr:cNvPr id="1878" name="BExIFSCLN1G86X78PFLTSMRP0US5" descr="9JK4SPV4DG7VTCZIILWHXQU5J" hidden="1">
          <a:extLst>
            <a:ext uri="{FF2B5EF4-FFF2-40B4-BE49-F238E27FC236}">
              <a16:creationId xmlns:a16="http://schemas.microsoft.com/office/drawing/2014/main" id="{74096201-E9AC-4CAD-A76C-01C7B5603CC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035200" y="568325"/>
          <a:ext cx="44450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3</xdr:row>
      <xdr:rowOff>9525</xdr:rowOff>
    </xdr:from>
    <xdr:ext cx="53975" cy="59690"/>
    <xdr:pic>
      <xdr:nvPicPr>
        <xdr:cNvPr id="1879" name="BEx5AQZ4ETQ9LMY5EBWVH20Z7VXQ" hidden="1">
          <a:extLst>
            <a:ext uri="{FF2B5EF4-FFF2-40B4-BE49-F238E27FC236}">
              <a16:creationId xmlns:a16="http://schemas.microsoft.com/office/drawing/2014/main" id="{C37549C6-24B2-43CB-8A00-F898AF9D65C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035200" y="492125"/>
          <a:ext cx="53975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3</xdr:row>
      <xdr:rowOff>85725</xdr:rowOff>
    </xdr:from>
    <xdr:ext cx="53975" cy="59690"/>
    <xdr:pic>
      <xdr:nvPicPr>
        <xdr:cNvPr id="1880" name="BExUBK0YZ5VYFY8TTITJGJU9S06A" hidden="1">
          <a:extLst>
            <a:ext uri="{FF2B5EF4-FFF2-40B4-BE49-F238E27FC236}">
              <a16:creationId xmlns:a16="http://schemas.microsoft.com/office/drawing/2014/main" id="{C017BF96-CA0F-4170-9C7C-AF994794D67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035200" y="568325"/>
          <a:ext cx="53975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3</xdr:row>
      <xdr:rowOff>9525</xdr:rowOff>
    </xdr:from>
    <xdr:ext cx="47625" cy="59690"/>
    <xdr:pic>
      <xdr:nvPicPr>
        <xdr:cNvPr id="1881" name="BExUEZCSSJ7RN4J18I2NUIQR2FZS" hidden="1">
          <a:extLst>
            <a:ext uri="{FF2B5EF4-FFF2-40B4-BE49-F238E27FC236}">
              <a16:creationId xmlns:a16="http://schemas.microsoft.com/office/drawing/2014/main" id="{E7F075F2-626E-433D-A293-7C3D2E08A12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035200" y="492125"/>
          <a:ext cx="47625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3</xdr:row>
      <xdr:rowOff>85725</xdr:rowOff>
    </xdr:from>
    <xdr:ext cx="47625" cy="59690"/>
    <xdr:pic>
      <xdr:nvPicPr>
        <xdr:cNvPr id="1882" name="BExS3JDQWF7U3F5JTEVOE16ASIYK" hidden="1">
          <a:extLst>
            <a:ext uri="{FF2B5EF4-FFF2-40B4-BE49-F238E27FC236}">
              <a16:creationId xmlns:a16="http://schemas.microsoft.com/office/drawing/2014/main" id="{1C76EEE7-698E-4B31-AD33-170319CF434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035200" y="568325"/>
          <a:ext cx="47625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8</xdr:row>
      <xdr:rowOff>0</xdr:rowOff>
    </xdr:from>
    <xdr:ext cx="142240" cy="144508"/>
    <xdr:pic>
      <xdr:nvPicPr>
        <xdr:cNvPr id="1883" name="BExQ6YTFRCLM0PV07QEQSXQHLWD4" descr="Collapsed" hidden="1">
          <a:extLst>
            <a:ext uri="{FF2B5EF4-FFF2-40B4-BE49-F238E27FC236}">
              <a16:creationId xmlns:a16="http://schemas.microsoft.com/office/drawing/2014/main" id="{4CEBBC73-E369-4FCA-89B9-083697C41DB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035200" y="1295400"/>
          <a:ext cx="142240" cy="144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28</xdr:col>
      <xdr:colOff>0</xdr:colOff>
      <xdr:row>7</xdr:row>
      <xdr:rowOff>57150</xdr:rowOff>
    </xdr:from>
    <xdr:ext cx="142240" cy="138793"/>
    <xdr:pic>
      <xdr:nvPicPr>
        <xdr:cNvPr id="1884" name="BExH2RMY2HZEOQYF40YOMAYC0RSL" descr="Expanded" hidden="1">
          <a:extLst>
            <a:ext uri="{FF2B5EF4-FFF2-40B4-BE49-F238E27FC236}">
              <a16:creationId xmlns:a16="http://schemas.microsoft.com/office/drawing/2014/main" id="{19591DA1-5DD3-4886-8B77-1AF8936A6AB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035200" y="1190625"/>
          <a:ext cx="142240" cy="1387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28</xdr:col>
      <xdr:colOff>0</xdr:colOff>
      <xdr:row>4</xdr:row>
      <xdr:rowOff>9525</xdr:rowOff>
    </xdr:from>
    <xdr:ext cx="53975" cy="62865"/>
    <xdr:pic>
      <xdr:nvPicPr>
        <xdr:cNvPr id="1885" name="BEx1KD7H6UB1VYCJ7O61P562EIUY" descr="IQGV9140X0K0UPBL8OGU3I44J" hidden="1">
          <a:extLst>
            <a:ext uri="{FF2B5EF4-FFF2-40B4-BE49-F238E27FC236}">
              <a16:creationId xmlns:a16="http://schemas.microsoft.com/office/drawing/2014/main" id="{7DB894A7-8FF9-4627-94E7-7D4741FAE0F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035200" y="654050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4</xdr:row>
      <xdr:rowOff>85725</xdr:rowOff>
    </xdr:from>
    <xdr:ext cx="53975" cy="62865"/>
    <xdr:pic>
      <xdr:nvPicPr>
        <xdr:cNvPr id="1886" name="BEx5BJQWS6YWHH4ZMSUAMD641V6Y" descr="ZTMFMXCIQSECDX38ALEFHUB00" hidden="1">
          <a:extLst>
            <a:ext uri="{FF2B5EF4-FFF2-40B4-BE49-F238E27FC236}">
              <a16:creationId xmlns:a16="http://schemas.microsoft.com/office/drawing/2014/main" id="{29F07D00-5C53-41A6-B78C-817D964254E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035200" y="730250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28</xdr:col>
      <xdr:colOff>0</xdr:colOff>
      <xdr:row>4</xdr:row>
      <xdr:rowOff>9525</xdr:rowOff>
    </xdr:from>
    <xdr:ext cx="47625" cy="62865"/>
    <xdr:pic>
      <xdr:nvPicPr>
        <xdr:cNvPr id="1887" name="BExVTO5Q8G2M7BPL4B2584LQS0R0" descr="OB6Q8NA4LZFE4GM9Y3V56BPMQ" hidden="1">
          <a:extLst>
            <a:ext uri="{FF2B5EF4-FFF2-40B4-BE49-F238E27FC236}">
              <a16:creationId xmlns:a16="http://schemas.microsoft.com/office/drawing/2014/main" id="{00DB8117-CF92-4CBF-B78F-A9C1CE6EC2F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035200" y="654050"/>
          <a:ext cx="4762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4</xdr:row>
      <xdr:rowOff>85725</xdr:rowOff>
    </xdr:from>
    <xdr:ext cx="47625" cy="62865"/>
    <xdr:pic>
      <xdr:nvPicPr>
        <xdr:cNvPr id="1888" name="BExIFSCLN1G86X78PFLTSMRP0US5" descr="9JK4SPV4DG7VTCZIILWHXQU5J" hidden="1">
          <a:extLst>
            <a:ext uri="{FF2B5EF4-FFF2-40B4-BE49-F238E27FC236}">
              <a16:creationId xmlns:a16="http://schemas.microsoft.com/office/drawing/2014/main" id="{6058C499-8DB2-4630-A5AA-CE3AD0B2EDB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035200" y="730250"/>
          <a:ext cx="4762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4</xdr:row>
      <xdr:rowOff>9525</xdr:rowOff>
    </xdr:from>
    <xdr:ext cx="53975" cy="62865"/>
    <xdr:pic>
      <xdr:nvPicPr>
        <xdr:cNvPr id="1889" name="BEx5AQZ4ETQ9LMY5EBWVH20Z7VXQ" hidden="1">
          <a:extLst>
            <a:ext uri="{FF2B5EF4-FFF2-40B4-BE49-F238E27FC236}">
              <a16:creationId xmlns:a16="http://schemas.microsoft.com/office/drawing/2014/main" id="{FD878453-F7A4-4796-B1F7-303B4D62126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035200" y="654050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4</xdr:row>
      <xdr:rowOff>85725</xdr:rowOff>
    </xdr:from>
    <xdr:ext cx="53975" cy="62865"/>
    <xdr:pic>
      <xdr:nvPicPr>
        <xdr:cNvPr id="1890" name="BExUBK0YZ5VYFY8TTITJGJU9S06A" hidden="1">
          <a:extLst>
            <a:ext uri="{FF2B5EF4-FFF2-40B4-BE49-F238E27FC236}">
              <a16:creationId xmlns:a16="http://schemas.microsoft.com/office/drawing/2014/main" id="{1BAB0316-ED9D-4408-BCC7-C9B168A9603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035200" y="730250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4</xdr:row>
      <xdr:rowOff>9525</xdr:rowOff>
    </xdr:from>
    <xdr:ext cx="44450" cy="62865"/>
    <xdr:pic>
      <xdr:nvPicPr>
        <xdr:cNvPr id="1891" name="BExUEZCSSJ7RN4J18I2NUIQR2FZS" hidden="1">
          <a:extLst>
            <a:ext uri="{FF2B5EF4-FFF2-40B4-BE49-F238E27FC236}">
              <a16:creationId xmlns:a16="http://schemas.microsoft.com/office/drawing/2014/main" id="{6F4A109C-E1A6-4E93-96D5-93408DCDA08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035200" y="654050"/>
          <a:ext cx="44450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4</xdr:row>
      <xdr:rowOff>85725</xdr:rowOff>
    </xdr:from>
    <xdr:ext cx="44450" cy="62865"/>
    <xdr:pic>
      <xdr:nvPicPr>
        <xdr:cNvPr id="1892" name="BExS3JDQWF7U3F5JTEVOE16ASIYK" hidden="1">
          <a:extLst>
            <a:ext uri="{FF2B5EF4-FFF2-40B4-BE49-F238E27FC236}">
              <a16:creationId xmlns:a16="http://schemas.microsoft.com/office/drawing/2014/main" id="{55F256F0-F479-4CEF-B0B1-6594F70FDEB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035200" y="730250"/>
          <a:ext cx="44450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5</xdr:row>
      <xdr:rowOff>9525</xdr:rowOff>
    </xdr:from>
    <xdr:ext cx="53975" cy="62865"/>
    <xdr:pic>
      <xdr:nvPicPr>
        <xdr:cNvPr id="1893" name="BEx1KD7H6UB1VYCJ7O61P562EIUY" descr="IQGV9140X0K0UPBL8OGU3I44J" hidden="1">
          <a:extLst>
            <a:ext uri="{FF2B5EF4-FFF2-40B4-BE49-F238E27FC236}">
              <a16:creationId xmlns:a16="http://schemas.microsoft.com/office/drawing/2014/main" id="{1067C249-34C1-44C5-B70F-05032A7826E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035200" y="815975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5</xdr:row>
      <xdr:rowOff>85725</xdr:rowOff>
    </xdr:from>
    <xdr:ext cx="53975" cy="62865"/>
    <xdr:pic>
      <xdr:nvPicPr>
        <xdr:cNvPr id="1894" name="BEx5BJQWS6YWHH4ZMSUAMD641V6Y" descr="ZTMFMXCIQSECDX38ALEFHUB00" hidden="1">
          <a:extLst>
            <a:ext uri="{FF2B5EF4-FFF2-40B4-BE49-F238E27FC236}">
              <a16:creationId xmlns:a16="http://schemas.microsoft.com/office/drawing/2014/main" id="{B3F519EC-1FFA-42A2-AE26-70B3F2A1344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035200" y="892175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28</xdr:col>
      <xdr:colOff>0</xdr:colOff>
      <xdr:row>5</xdr:row>
      <xdr:rowOff>9525</xdr:rowOff>
    </xdr:from>
    <xdr:ext cx="47625" cy="62865"/>
    <xdr:pic>
      <xdr:nvPicPr>
        <xdr:cNvPr id="1895" name="BExVTO5Q8G2M7BPL4B2584LQS0R0" descr="OB6Q8NA4LZFE4GM9Y3V56BPMQ" hidden="1">
          <a:extLst>
            <a:ext uri="{FF2B5EF4-FFF2-40B4-BE49-F238E27FC236}">
              <a16:creationId xmlns:a16="http://schemas.microsoft.com/office/drawing/2014/main" id="{45F58E08-E878-4E58-A18A-617BAB1753F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035200" y="815975"/>
          <a:ext cx="4762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5</xdr:row>
      <xdr:rowOff>85725</xdr:rowOff>
    </xdr:from>
    <xdr:ext cx="47625" cy="62865"/>
    <xdr:pic>
      <xdr:nvPicPr>
        <xdr:cNvPr id="1896" name="BExIFSCLN1G86X78PFLTSMRP0US5" descr="9JK4SPV4DG7VTCZIILWHXQU5J" hidden="1">
          <a:extLst>
            <a:ext uri="{FF2B5EF4-FFF2-40B4-BE49-F238E27FC236}">
              <a16:creationId xmlns:a16="http://schemas.microsoft.com/office/drawing/2014/main" id="{005A8D39-F908-40B8-B4DC-3F2585B56E9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035200" y="892175"/>
          <a:ext cx="4762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5</xdr:row>
      <xdr:rowOff>9525</xdr:rowOff>
    </xdr:from>
    <xdr:ext cx="53975" cy="62865"/>
    <xdr:pic>
      <xdr:nvPicPr>
        <xdr:cNvPr id="1897" name="BEx5AQZ4ETQ9LMY5EBWVH20Z7VXQ" hidden="1">
          <a:extLst>
            <a:ext uri="{FF2B5EF4-FFF2-40B4-BE49-F238E27FC236}">
              <a16:creationId xmlns:a16="http://schemas.microsoft.com/office/drawing/2014/main" id="{50B48415-EA0D-4125-BF6D-A6B3B051802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035200" y="815975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5</xdr:row>
      <xdr:rowOff>85725</xdr:rowOff>
    </xdr:from>
    <xdr:ext cx="53975" cy="62865"/>
    <xdr:pic>
      <xdr:nvPicPr>
        <xdr:cNvPr id="1898" name="BExUBK0YZ5VYFY8TTITJGJU9S06A" hidden="1">
          <a:extLst>
            <a:ext uri="{FF2B5EF4-FFF2-40B4-BE49-F238E27FC236}">
              <a16:creationId xmlns:a16="http://schemas.microsoft.com/office/drawing/2014/main" id="{20DDCE5C-56B7-4F56-A409-D7066170FAF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035200" y="892175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5</xdr:row>
      <xdr:rowOff>9525</xdr:rowOff>
    </xdr:from>
    <xdr:ext cx="44450" cy="62865"/>
    <xdr:pic>
      <xdr:nvPicPr>
        <xdr:cNvPr id="1899" name="BExUEZCSSJ7RN4J18I2NUIQR2FZS" hidden="1">
          <a:extLst>
            <a:ext uri="{FF2B5EF4-FFF2-40B4-BE49-F238E27FC236}">
              <a16:creationId xmlns:a16="http://schemas.microsoft.com/office/drawing/2014/main" id="{045598F5-A558-48DB-8E1A-38D90860A0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035200" y="815975"/>
          <a:ext cx="44450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5</xdr:row>
      <xdr:rowOff>85725</xdr:rowOff>
    </xdr:from>
    <xdr:ext cx="44450" cy="62865"/>
    <xdr:pic>
      <xdr:nvPicPr>
        <xdr:cNvPr id="1900" name="BExS3JDQWF7U3F5JTEVOE16ASIYK" hidden="1">
          <a:extLst>
            <a:ext uri="{FF2B5EF4-FFF2-40B4-BE49-F238E27FC236}">
              <a16:creationId xmlns:a16="http://schemas.microsoft.com/office/drawing/2014/main" id="{2130A429-5917-47A6-94E4-DB376EBFC4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035200" y="892175"/>
          <a:ext cx="44450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6</xdr:row>
      <xdr:rowOff>9525</xdr:rowOff>
    </xdr:from>
    <xdr:ext cx="53975" cy="62865"/>
    <xdr:pic>
      <xdr:nvPicPr>
        <xdr:cNvPr id="1901" name="BEx1KD7H6UB1VYCJ7O61P562EIUY" descr="IQGV9140X0K0UPBL8OGU3I44J" hidden="1">
          <a:extLst>
            <a:ext uri="{FF2B5EF4-FFF2-40B4-BE49-F238E27FC236}">
              <a16:creationId xmlns:a16="http://schemas.microsoft.com/office/drawing/2014/main" id="{A3007A6B-CEB3-4506-98E6-F7FDE40C368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035200" y="977900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6</xdr:row>
      <xdr:rowOff>85725</xdr:rowOff>
    </xdr:from>
    <xdr:ext cx="53975" cy="62865"/>
    <xdr:pic>
      <xdr:nvPicPr>
        <xdr:cNvPr id="1902" name="BEx5BJQWS6YWHH4ZMSUAMD641V6Y" descr="ZTMFMXCIQSECDX38ALEFHUB00" hidden="1">
          <a:extLst>
            <a:ext uri="{FF2B5EF4-FFF2-40B4-BE49-F238E27FC236}">
              <a16:creationId xmlns:a16="http://schemas.microsoft.com/office/drawing/2014/main" id="{E8435AAB-22F0-42BC-A9F9-EC837655692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035200" y="1054100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28</xdr:col>
      <xdr:colOff>0</xdr:colOff>
      <xdr:row>6</xdr:row>
      <xdr:rowOff>9525</xdr:rowOff>
    </xdr:from>
    <xdr:ext cx="47625" cy="62865"/>
    <xdr:pic>
      <xdr:nvPicPr>
        <xdr:cNvPr id="1903" name="BExVTO5Q8G2M7BPL4B2584LQS0R0" descr="OB6Q8NA4LZFE4GM9Y3V56BPMQ" hidden="1">
          <a:extLst>
            <a:ext uri="{FF2B5EF4-FFF2-40B4-BE49-F238E27FC236}">
              <a16:creationId xmlns:a16="http://schemas.microsoft.com/office/drawing/2014/main" id="{AFC85212-4AD0-4B84-9818-BACBA392ED5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035200" y="977900"/>
          <a:ext cx="4762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6</xdr:row>
      <xdr:rowOff>85725</xdr:rowOff>
    </xdr:from>
    <xdr:ext cx="47625" cy="62865"/>
    <xdr:pic>
      <xdr:nvPicPr>
        <xdr:cNvPr id="1904" name="BExIFSCLN1G86X78PFLTSMRP0US5" descr="9JK4SPV4DG7VTCZIILWHXQU5J" hidden="1">
          <a:extLst>
            <a:ext uri="{FF2B5EF4-FFF2-40B4-BE49-F238E27FC236}">
              <a16:creationId xmlns:a16="http://schemas.microsoft.com/office/drawing/2014/main" id="{5A3B15C9-2DC3-42E3-BBD6-1CB4CC4AFBC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035200" y="1054100"/>
          <a:ext cx="4762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6</xdr:row>
      <xdr:rowOff>9525</xdr:rowOff>
    </xdr:from>
    <xdr:ext cx="53975" cy="62865"/>
    <xdr:pic>
      <xdr:nvPicPr>
        <xdr:cNvPr id="1905" name="BEx5AQZ4ETQ9LMY5EBWVH20Z7VXQ" hidden="1">
          <a:extLst>
            <a:ext uri="{FF2B5EF4-FFF2-40B4-BE49-F238E27FC236}">
              <a16:creationId xmlns:a16="http://schemas.microsoft.com/office/drawing/2014/main" id="{14CEF9A3-6724-4EE2-B34E-B3EB9647BCA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035200" y="977900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6</xdr:row>
      <xdr:rowOff>85725</xdr:rowOff>
    </xdr:from>
    <xdr:ext cx="53975" cy="62865"/>
    <xdr:pic>
      <xdr:nvPicPr>
        <xdr:cNvPr id="1906" name="BExUBK0YZ5VYFY8TTITJGJU9S06A" hidden="1">
          <a:extLst>
            <a:ext uri="{FF2B5EF4-FFF2-40B4-BE49-F238E27FC236}">
              <a16:creationId xmlns:a16="http://schemas.microsoft.com/office/drawing/2014/main" id="{20819EA5-0955-4D1C-949A-B95537DE4E6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035200" y="1054100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6</xdr:row>
      <xdr:rowOff>9525</xdr:rowOff>
    </xdr:from>
    <xdr:ext cx="44450" cy="62865"/>
    <xdr:pic>
      <xdr:nvPicPr>
        <xdr:cNvPr id="1907" name="BExUEZCSSJ7RN4J18I2NUIQR2FZS" hidden="1">
          <a:extLst>
            <a:ext uri="{FF2B5EF4-FFF2-40B4-BE49-F238E27FC236}">
              <a16:creationId xmlns:a16="http://schemas.microsoft.com/office/drawing/2014/main" id="{8F19CD87-D2B6-4567-81A2-7D89D366854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035200" y="977900"/>
          <a:ext cx="44450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6</xdr:row>
      <xdr:rowOff>85725</xdr:rowOff>
    </xdr:from>
    <xdr:ext cx="44450" cy="62865"/>
    <xdr:pic>
      <xdr:nvPicPr>
        <xdr:cNvPr id="1908" name="BExS3JDQWF7U3F5JTEVOE16ASIYK" hidden="1">
          <a:extLst>
            <a:ext uri="{FF2B5EF4-FFF2-40B4-BE49-F238E27FC236}">
              <a16:creationId xmlns:a16="http://schemas.microsoft.com/office/drawing/2014/main" id="{55C42D36-39CE-46E6-913E-194A0FB4A4F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035200" y="1054100"/>
          <a:ext cx="44450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7</xdr:row>
      <xdr:rowOff>9525</xdr:rowOff>
    </xdr:from>
    <xdr:ext cx="53975" cy="62865"/>
    <xdr:pic>
      <xdr:nvPicPr>
        <xdr:cNvPr id="1909" name="BEx1KD7H6UB1VYCJ7O61P562EIUY" descr="IQGV9140X0K0UPBL8OGU3I44J" hidden="1">
          <a:extLst>
            <a:ext uri="{FF2B5EF4-FFF2-40B4-BE49-F238E27FC236}">
              <a16:creationId xmlns:a16="http://schemas.microsoft.com/office/drawing/2014/main" id="{87351F3F-C968-44CD-8837-79ED6AFBC62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035200" y="1139825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7</xdr:row>
      <xdr:rowOff>85725</xdr:rowOff>
    </xdr:from>
    <xdr:ext cx="53975" cy="62865"/>
    <xdr:pic>
      <xdr:nvPicPr>
        <xdr:cNvPr id="1910" name="BEx5BJQWS6YWHH4ZMSUAMD641V6Y" descr="ZTMFMXCIQSECDX38ALEFHUB00" hidden="1">
          <a:extLst>
            <a:ext uri="{FF2B5EF4-FFF2-40B4-BE49-F238E27FC236}">
              <a16:creationId xmlns:a16="http://schemas.microsoft.com/office/drawing/2014/main" id="{02937C75-6BDE-4140-9AF4-62F34F3CE33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035200" y="1216025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28</xdr:col>
      <xdr:colOff>0</xdr:colOff>
      <xdr:row>7</xdr:row>
      <xdr:rowOff>9525</xdr:rowOff>
    </xdr:from>
    <xdr:ext cx="47625" cy="62865"/>
    <xdr:pic>
      <xdr:nvPicPr>
        <xdr:cNvPr id="1911" name="BExVTO5Q8G2M7BPL4B2584LQS0R0" descr="OB6Q8NA4LZFE4GM9Y3V56BPMQ" hidden="1">
          <a:extLst>
            <a:ext uri="{FF2B5EF4-FFF2-40B4-BE49-F238E27FC236}">
              <a16:creationId xmlns:a16="http://schemas.microsoft.com/office/drawing/2014/main" id="{1E6F55D7-3BF7-41DC-A7CF-9A92DB13BA1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035200" y="1139825"/>
          <a:ext cx="4762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7</xdr:row>
      <xdr:rowOff>85725</xdr:rowOff>
    </xdr:from>
    <xdr:ext cx="47625" cy="62865"/>
    <xdr:pic>
      <xdr:nvPicPr>
        <xdr:cNvPr id="1912" name="BExIFSCLN1G86X78PFLTSMRP0US5" descr="9JK4SPV4DG7VTCZIILWHXQU5J" hidden="1">
          <a:extLst>
            <a:ext uri="{FF2B5EF4-FFF2-40B4-BE49-F238E27FC236}">
              <a16:creationId xmlns:a16="http://schemas.microsoft.com/office/drawing/2014/main" id="{9E016EFF-DB5B-4AD7-802B-ECC982464A7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035200" y="1216025"/>
          <a:ext cx="4762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7</xdr:row>
      <xdr:rowOff>9525</xdr:rowOff>
    </xdr:from>
    <xdr:ext cx="53975" cy="62865"/>
    <xdr:pic>
      <xdr:nvPicPr>
        <xdr:cNvPr id="1913" name="BEx5AQZ4ETQ9LMY5EBWVH20Z7VXQ" hidden="1">
          <a:extLst>
            <a:ext uri="{FF2B5EF4-FFF2-40B4-BE49-F238E27FC236}">
              <a16:creationId xmlns:a16="http://schemas.microsoft.com/office/drawing/2014/main" id="{C19E5803-DB49-4372-84A7-6D6E22E72A4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035200" y="1139825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7</xdr:row>
      <xdr:rowOff>85725</xdr:rowOff>
    </xdr:from>
    <xdr:ext cx="53975" cy="62865"/>
    <xdr:pic>
      <xdr:nvPicPr>
        <xdr:cNvPr id="1914" name="BExUBK0YZ5VYFY8TTITJGJU9S06A" hidden="1">
          <a:extLst>
            <a:ext uri="{FF2B5EF4-FFF2-40B4-BE49-F238E27FC236}">
              <a16:creationId xmlns:a16="http://schemas.microsoft.com/office/drawing/2014/main" id="{06DD0ABE-AC5B-421F-A9B3-3F400D8258D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035200" y="1216025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7</xdr:row>
      <xdr:rowOff>9525</xdr:rowOff>
    </xdr:from>
    <xdr:ext cx="44450" cy="62865"/>
    <xdr:pic>
      <xdr:nvPicPr>
        <xdr:cNvPr id="1915" name="BExUEZCSSJ7RN4J18I2NUIQR2FZS" hidden="1">
          <a:extLst>
            <a:ext uri="{FF2B5EF4-FFF2-40B4-BE49-F238E27FC236}">
              <a16:creationId xmlns:a16="http://schemas.microsoft.com/office/drawing/2014/main" id="{3FA3C89D-1720-4806-937F-0CC192335FD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035200" y="1139825"/>
          <a:ext cx="44450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7</xdr:row>
      <xdr:rowOff>85725</xdr:rowOff>
    </xdr:from>
    <xdr:ext cx="44450" cy="62865"/>
    <xdr:pic>
      <xdr:nvPicPr>
        <xdr:cNvPr id="1916" name="BExS3JDQWF7U3F5JTEVOE16ASIYK" hidden="1">
          <a:extLst>
            <a:ext uri="{FF2B5EF4-FFF2-40B4-BE49-F238E27FC236}">
              <a16:creationId xmlns:a16="http://schemas.microsoft.com/office/drawing/2014/main" id="{1580558F-3173-4000-BCE2-D87DE3311F5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035200" y="1216025"/>
          <a:ext cx="44450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3</xdr:row>
      <xdr:rowOff>9525</xdr:rowOff>
    </xdr:from>
    <xdr:ext cx="53975" cy="59690"/>
    <xdr:pic>
      <xdr:nvPicPr>
        <xdr:cNvPr id="1917" name="BEx1KD7H6UB1VYCJ7O61P562EIUY" descr="IQGV9140X0K0UPBL8OGU3I44J" hidden="1">
          <a:extLst>
            <a:ext uri="{FF2B5EF4-FFF2-40B4-BE49-F238E27FC236}">
              <a16:creationId xmlns:a16="http://schemas.microsoft.com/office/drawing/2014/main" id="{6A12AED5-9B17-429F-9A69-95721D40268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06775" y="492125"/>
          <a:ext cx="53975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3</xdr:row>
      <xdr:rowOff>85725</xdr:rowOff>
    </xdr:from>
    <xdr:ext cx="53975" cy="59690"/>
    <xdr:pic>
      <xdr:nvPicPr>
        <xdr:cNvPr id="1918" name="BEx5BJQWS6YWHH4ZMSUAMD641V6Y" descr="ZTMFMXCIQSECDX38ALEFHUB00" hidden="1">
          <a:extLst>
            <a:ext uri="{FF2B5EF4-FFF2-40B4-BE49-F238E27FC236}">
              <a16:creationId xmlns:a16="http://schemas.microsoft.com/office/drawing/2014/main" id="{CA701A08-C8C3-493A-8B3A-70B227B37EC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06775" y="568325"/>
          <a:ext cx="53975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28</xdr:col>
      <xdr:colOff>0</xdr:colOff>
      <xdr:row>3</xdr:row>
      <xdr:rowOff>9525</xdr:rowOff>
    </xdr:from>
    <xdr:ext cx="44450" cy="59690"/>
    <xdr:pic>
      <xdr:nvPicPr>
        <xdr:cNvPr id="1919" name="BExVTO5Q8G2M7BPL4B2584LQS0R0" descr="OB6Q8NA4LZFE4GM9Y3V56BPMQ" hidden="1">
          <a:extLst>
            <a:ext uri="{FF2B5EF4-FFF2-40B4-BE49-F238E27FC236}">
              <a16:creationId xmlns:a16="http://schemas.microsoft.com/office/drawing/2014/main" id="{159D3C05-F164-4B31-8970-650C21C34D8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06775" y="492125"/>
          <a:ext cx="44450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3</xdr:row>
      <xdr:rowOff>85725</xdr:rowOff>
    </xdr:from>
    <xdr:ext cx="44450" cy="59690"/>
    <xdr:pic>
      <xdr:nvPicPr>
        <xdr:cNvPr id="1920" name="BExIFSCLN1G86X78PFLTSMRP0US5" descr="9JK4SPV4DG7VTCZIILWHXQU5J" hidden="1">
          <a:extLst>
            <a:ext uri="{FF2B5EF4-FFF2-40B4-BE49-F238E27FC236}">
              <a16:creationId xmlns:a16="http://schemas.microsoft.com/office/drawing/2014/main" id="{62A36FE7-1E03-41C8-B4E6-7F76892AEC6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06775" y="568325"/>
          <a:ext cx="44450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3</xdr:row>
      <xdr:rowOff>9525</xdr:rowOff>
    </xdr:from>
    <xdr:ext cx="53975" cy="59690"/>
    <xdr:pic>
      <xdr:nvPicPr>
        <xdr:cNvPr id="1921" name="BEx5AQZ4ETQ9LMY5EBWVH20Z7VXQ" hidden="1">
          <a:extLst>
            <a:ext uri="{FF2B5EF4-FFF2-40B4-BE49-F238E27FC236}">
              <a16:creationId xmlns:a16="http://schemas.microsoft.com/office/drawing/2014/main" id="{D7419591-9503-4AD0-A0C1-A4DFD781AF2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06775" y="492125"/>
          <a:ext cx="53975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3</xdr:row>
      <xdr:rowOff>85725</xdr:rowOff>
    </xdr:from>
    <xdr:ext cx="53975" cy="59690"/>
    <xdr:pic>
      <xdr:nvPicPr>
        <xdr:cNvPr id="1922" name="BExUBK0YZ5VYFY8TTITJGJU9S06A" hidden="1">
          <a:extLst>
            <a:ext uri="{FF2B5EF4-FFF2-40B4-BE49-F238E27FC236}">
              <a16:creationId xmlns:a16="http://schemas.microsoft.com/office/drawing/2014/main" id="{7CB3DFFB-78C2-47B4-B338-B2841DCB034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06775" y="568325"/>
          <a:ext cx="53975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3</xdr:row>
      <xdr:rowOff>9525</xdr:rowOff>
    </xdr:from>
    <xdr:ext cx="47625" cy="59690"/>
    <xdr:pic>
      <xdr:nvPicPr>
        <xdr:cNvPr id="1923" name="BExUEZCSSJ7RN4J18I2NUIQR2FZS" hidden="1">
          <a:extLst>
            <a:ext uri="{FF2B5EF4-FFF2-40B4-BE49-F238E27FC236}">
              <a16:creationId xmlns:a16="http://schemas.microsoft.com/office/drawing/2014/main" id="{7A76186A-6A83-4F60-B519-C9DEA0EEBB1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06775" y="492125"/>
          <a:ext cx="47625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3</xdr:row>
      <xdr:rowOff>85725</xdr:rowOff>
    </xdr:from>
    <xdr:ext cx="47625" cy="59690"/>
    <xdr:pic>
      <xdr:nvPicPr>
        <xdr:cNvPr id="1924" name="BExS3JDQWF7U3F5JTEVOE16ASIYK" hidden="1">
          <a:extLst>
            <a:ext uri="{FF2B5EF4-FFF2-40B4-BE49-F238E27FC236}">
              <a16:creationId xmlns:a16="http://schemas.microsoft.com/office/drawing/2014/main" id="{98022D57-DBAA-4711-A054-F77067982AF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06775" y="568325"/>
          <a:ext cx="47625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8</xdr:row>
      <xdr:rowOff>0</xdr:rowOff>
    </xdr:from>
    <xdr:ext cx="142240" cy="144508"/>
    <xdr:pic>
      <xdr:nvPicPr>
        <xdr:cNvPr id="1925" name="BExQ6YTFRCLM0PV07QEQSXQHLWD4" descr="Collapsed" hidden="1">
          <a:extLst>
            <a:ext uri="{FF2B5EF4-FFF2-40B4-BE49-F238E27FC236}">
              <a16:creationId xmlns:a16="http://schemas.microsoft.com/office/drawing/2014/main" id="{1C075864-6056-42C1-B964-2F64C73AA1F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06775" y="1295400"/>
          <a:ext cx="142240" cy="144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28</xdr:col>
      <xdr:colOff>0</xdr:colOff>
      <xdr:row>7</xdr:row>
      <xdr:rowOff>57150</xdr:rowOff>
    </xdr:from>
    <xdr:ext cx="142240" cy="138793"/>
    <xdr:pic>
      <xdr:nvPicPr>
        <xdr:cNvPr id="1926" name="BExH2RMY2HZEOQYF40YOMAYC0RSL" descr="Expanded" hidden="1">
          <a:extLst>
            <a:ext uri="{FF2B5EF4-FFF2-40B4-BE49-F238E27FC236}">
              <a16:creationId xmlns:a16="http://schemas.microsoft.com/office/drawing/2014/main" id="{68E8EA0E-BD47-42DB-AB28-93BC7C1BA78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06775" y="1190625"/>
          <a:ext cx="142240" cy="1387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28</xdr:col>
      <xdr:colOff>0</xdr:colOff>
      <xdr:row>4</xdr:row>
      <xdr:rowOff>9525</xdr:rowOff>
    </xdr:from>
    <xdr:ext cx="53975" cy="62865"/>
    <xdr:pic>
      <xdr:nvPicPr>
        <xdr:cNvPr id="1927" name="BEx1KD7H6UB1VYCJ7O61P562EIUY" descr="IQGV9140X0K0UPBL8OGU3I44J" hidden="1">
          <a:extLst>
            <a:ext uri="{FF2B5EF4-FFF2-40B4-BE49-F238E27FC236}">
              <a16:creationId xmlns:a16="http://schemas.microsoft.com/office/drawing/2014/main" id="{F5BC2CA8-6528-4594-A203-D2F5C02978D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06775" y="654050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4</xdr:row>
      <xdr:rowOff>85725</xdr:rowOff>
    </xdr:from>
    <xdr:ext cx="53975" cy="62865"/>
    <xdr:pic>
      <xdr:nvPicPr>
        <xdr:cNvPr id="1928" name="BEx5BJQWS6YWHH4ZMSUAMD641V6Y" descr="ZTMFMXCIQSECDX38ALEFHUB00" hidden="1">
          <a:extLst>
            <a:ext uri="{FF2B5EF4-FFF2-40B4-BE49-F238E27FC236}">
              <a16:creationId xmlns:a16="http://schemas.microsoft.com/office/drawing/2014/main" id="{A4842369-8E0B-4621-97AA-14DA7A93DA2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06775" y="730250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28</xdr:col>
      <xdr:colOff>0</xdr:colOff>
      <xdr:row>4</xdr:row>
      <xdr:rowOff>9525</xdr:rowOff>
    </xdr:from>
    <xdr:ext cx="47625" cy="62865"/>
    <xdr:pic>
      <xdr:nvPicPr>
        <xdr:cNvPr id="1929" name="BExVTO5Q8G2M7BPL4B2584LQS0R0" descr="OB6Q8NA4LZFE4GM9Y3V56BPMQ" hidden="1">
          <a:extLst>
            <a:ext uri="{FF2B5EF4-FFF2-40B4-BE49-F238E27FC236}">
              <a16:creationId xmlns:a16="http://schemas.microsoft.com/office/drawing/2014/main" id="{7C6FBD0A-802B-4A85-8BE9-E139C91C52C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06775" y="654050"/>
          <a:ext cx="4762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4</xdr:row>
      <xdr:rowOff>85725</xdr:rowOff>
    </xdr:from>
    <xdr:ext cx="47625" cy="62865"/>
    <xdr:pic>
      <xdr:nvPicPr>
        <xdr:cNvPr id="1930" name="BExIFSCLN1G86X78PFLTSMRP0US5" descr="9JK4SPV4DG7VTCZIILWHXQU5J" hidden="1">
          <a:extLst>
            <a:ext uri="{FF2B5EF4-FFF2-40B4-BE49-F238E27FC236}">
              <a16:creationId xmlns:a16="http://schemas.microsoft.com/office/drawing/2014/main" id="{FFDCD27D-A712-43AA-A8A6-DA9E4A07DBF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06775" y="730250"/>
          <a:ext cx="4762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4</xdr:row>
      <xdr:rowOff>9525</xdr:rowOff>
    </xdr:from>
    <xdr:ext cx="53975" cy="62865"/>
    <xdr:pic>
      <xdr:nvPicPr>
        <xdr:cNvPr id="1931" name="BEx5AQZ4ETQ9LMY5EBWVH20Z7VXQ" hidden="1">
          <a:extLst>
            <a:ext uri="{FF2B5EF4-FFF2-40B4-BE49-F238E27FC236}">
              <a16:creationId xmlns:a16="http://schemas.microsoft.com/office/drawing/2014/main" id="{7561B702-ECB6-4915-A026-82153F023EC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06775" y="654050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4</xdr:row>
      <xdr:rowOff>85725</xdr:rowOff>
    </xdr:from>
    <xdr:ext cx="53975" cy="62865"/>
    <xdr:pic>
      <xdr:nvPicPr>
        <xdr:cNvPr id="1932" name="BExUBK0YZ5VYFY8TTITJGJU9S06A" hidden="1">
          <a:extLst>
            <a:ext uri="{FF2B5EF4-FFF2-40B4-BE49-F238E27FC236}">
              <a16:creationId xmlns:a16="http://schemas.microsoft.com/office/drawing/2014/main" id="{A8773BDE-FF38-4446-A4B0-AE0D6F3ED44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06775" y="730250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4</xdr:row>
      <xdr:rowOff>9525</xdr:rowOff>
    </xdr:from>
    <xdr:ext cx="44450" cy="62865"/>
    <xdr:pic>
      <xdr:nvPicPr>
        <xdr:cNvPr id="1933" name="BExUEZCSSJ7RN4J18I2NUIQR2FZS" hidden="1">
          <a:extLst>
            <a:ext uri="{FF2B5EF4-FFF2-40B4-BE49-F238E27FC236}">
              <a16:creationId xmlns:a16="http://schemas.microsoft.com/office/drawing/2014/main" id="{96373A97-E1A7-44CC-B732-95521CFCD5E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06775" y="654050"/>
          <a:ext cx="44450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4</xdr:row>
      <xdr:rowOff>85725</xdr:rowOff>
    </xdr:from>
    <xdr:ext cx="44450" cy="62865"/>
    <xdr:pic>
      <xdr:nvPicPr>
        <xdr:cNvPr id="1934" name="BExS3JDQWF7U3F5JTEVOE16ASIYK" hidden="1">
          <a:extLst>
            <a:ext uri="{FF2B5EF4-FFF2-40B4-BE49-F238E27FC236}">
              <a16:creationId xmlns:a16="http://schemas.microsoft.com/office/drawing/2014/main" id="{BAB2D34D-1102-4584-A8A2-C40BDDD9B37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06775" y="730250"/>
          <a:ext cx="44450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5</xdr:row>
      <xdr:rowOff>9525</xdr:rowOff>
    </xdr:from>
    <xdr:ext cx="53975" cy="62865"/>
    <xdr:pic>
      <xdr:nvPicPr>
        <xdr:cNvPr id="1935" name="BEx1KD7H6UB1VYCJ7O61P562EIUY" descr="IQGV9140X0K0UPBL8OGU3I44J" hidden="1">
          <a:extLst>
            <a:ext uri="{FF2B5EF4-FFF2-40B4-BE49-F238E27FC236}">
              <a16:creationId xmlns:a16="http://schemas.microsoft.com/office/drawing/2014/main" id="{2465ACDD-066D-4F5C-87A8-62A84062BE1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06775" y="815975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5</xdr:row>
      <xdr:rowOff>85725</xdr:rowOff>
    </xdr:from>
    <xdr:ext cx="53975" cy="62865"/>
    <xdr:pic>
      <xdr:nvPicPr>
        <xdr:cNvPr id="1936" name="BEx5BJQWS6YWHH4ZMSUAMD641V6Y" descr="ZTMFMXCIQSECDX38ALEFHUB00" hidden="1">
          <a:extLst>
            <a:ext uri="{FF2B5EF4-FFF2-40B4-BE49-F238E27FC236}">
              <a16:creationId xmlns:a16="http://schemas.microsoft.com/office/drawing/2014/main" id="{031578DB-4E8D-482A-9EBA-7E040B394FC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06775" y="892175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28</xdr:col>
      <xdr:colOff>0</xdr:colOff>
      <xdr:row>5</xdr:row>
      <xdr:rowOff>9525</xdr:rowOff>
    </xdr:from>
    <xdr:ext cx="47625" cy="62865"/>
    <xdr:pic>
      <xdr:nvPicPr>
        <xdr:cNvPr id="1937" name="BExVTO5Q8G2M7BPL4B2584LQS0R0" descr="OB6Q8NA4LZFE4GM9Y3V56BPMQ" hidden="1">
          <a:extLst>
            <a:ext uri="{FF2B5EF4-FFF2-40B4-BE49-F238E27FC236}">
              <a16:creationId xmlns:a16="http://schemas.microsoft.com/office/drawing/2014/main" id="{E36275B7-717C-4EBE-BA0B-4E1370603C9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06775" y="815975"/>
          <a:ext cx="4762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5</xdr:row>
      <xdr:rowOff>85725</xdr:rowOff>
    </xdr:from>
    <xdr:ext cx="47625" cy="62865"/>
    <xdr:pic>
      <xdr:nvPicPr>
        <xdr:cNvPr id="1938" name="BExIFSCLN1G86X78PFLTSMRP0US5" descr="9JK4SPV4DG7VTCZIILWHXQU5J" hidden="1">
          <a:extLst>
            <a:ext uri="{FF2B5EF4-FFF2-40B4-BE49-F238E27FC236}">
              <a16:creationId xmlns:a16="http://schemas.microsoft.com/office/drawing/2014/main" id="{297ED020-0882-45E8-9060-B481DDBA536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06775" y="892175"/>
          <a:ext cx="4762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5</xdr:row>
      <xdr:rowOff>9525</xdr:rowOff>
    </xdr:from>
    <xdr:ext cx="53975" cy="62865"/>
    <xdr:pic>
      <xdr:nvPicPr>
        <xdr:cNvPr id="1939" name="BEx5AQZ4ETQ9LMY5EBWVH20Z7VXQ" hidden="1">
          <a:extLst>
            <a:ext uri="{FF2B5EF4-FFF2-40B4-BE49-F238E27FC236}">
              <a16:creationId xmlns:a16="http://schemas.microsoft.com/office/drawing/2014/main" id="{6FA05574-BFC3-41E1-A1CD-232C33A1BB5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06775" y="815975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5</xdr:row>
      <xdr:rowOff>85725</xdr:rowOff>
    </xdr:from>
    <xdr:ext cx="53975" cy="62865"/>
    <xdr:pic>
      <xdr:nvPicPr>
        <xdr:cNvPr id="1940" name="BExUBK0YZ5VYFY8TTITJGJU9S06A" hidden="1">
          <a:extLst>
            <a:ext uri="{FF2B5EF4-FFF2-40B4-BE49-F238E27FC236}">
              <a16:creationId xmlns:a16="http://schemas.microsoft.com/office/drawing/2014/main" id="{BAC1E163-F268-4315-93AD-21BD7E249BD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06775" y="892175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5</xdr:row>
      <xdr:rowOff>9525</xdr:rowOff>
    </xdr:from>
    <xdr:ext cx="44450" cy="62865"/>
    <xdr:pic>
      <xdr:nvPicPr>
        <xdr:cNvPr id="1941" name="BExUEZCSSJ7RN4J18I2NUIQR2FZS" hidden="1">
          <a:extLst>
            <a:ext uri="{FF2B5EF4-FFF2-40B4-BE49-F238E27FC236}">
              <a16:creationId xmlns:a16="http://schemas.microsoft.com/office/drawing/2014/main" id="{73DA17A9-1264-4969-9ECB-8C6F185FDE9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06775" y="815975"/>
          <a:ext cx="44450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5</xdr:row>
      <xdr:rowOff>85725</xdr:rowOff>
    </xdr:from>
    <xdr:ext cx="44450" cy="62865"/>
    <xdr:pic>
      <xdr:nvPicPr>
        <xdr:cNvPr id="1942" name="BExS3JDQWF7U3F5JTEVOE16ASIYK" hidden="1">
          <a:extLst>
            <a:ext uri="{FF2B5EF4-FFF2-40B4-BE49-F238E27FC236}">
              <a16:creationId xmlns:a16="http://schemas.microsoft.com/office/drawing/2014/main" id="{551F5166-DDAB-4AC3-983D-A6E0CB19E7C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06775" y="892175"/>
          <a:ext cx="44450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6</xdr:row>
      <xdr:rowOff>9525</xdr:rowOff>
    </xdr:from>
    <xdr:ext cx="53975" cy="62865"/>
    <xdr:pic>
      <xdr:nvPicPr>
        <xdr:cNvPr id="1943" name="BEx1KD7H6UB1VYCJ7O61P562EIUY" descr="IQGV9140X0K0UPBL8OGU3I44J" hidden="1">
          <a:extLst>
            <a:ext uri="{FF2B5EF4-FFF2-40B4-BE49-F238E27FC236}">
              <a16:creationId xmlns:a16="http://schemas.microsoft.com/office/drawing/2014/main" id="{4D5A83B3-CFE4-46FA-82D5-D889ED30740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06775" y="977900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6</xdr:row>
      <xdr:rowOff>85725</xdr:rowOff>
    </xdr:from>
    <xdr:ext cx="53975" cy="62865"/>
    <xdr:pic>
      <xdr:nvPicPr>
        <xdr:cNvPr id="1944" name="BEx5BJQWS6YWHH4ZMSUAMD641V6Y" descr="ZTMFMXCIQSECDX38ALEFHUB00" hidden="1">
          <a:extLst>
            <a:ext uri="{FF2B5EF4-FFF2-40B4-BE49-F238E27FC236}">
              <a16:creationId xmlns:a16="http://schemas.microsoft.com/office/drawing/2014/main" id="{E83410C5-ABDD-485F-A98F-08B0EC1BB65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06775" y="1054100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28</xdr:col>
      <xdr:colOff>0</xdr:colOff>
      <xdr:row>6</xdr:row>
      <xdr:rowOff>9525</xdr:rowOff>
    </xdr:from>
    <xdr:ext cx="47625" cy="62865"/>
    <xdr:pic>
      <xdr:nvPicPr>
        <xdr:cNvPr id="1945" name="BExVTO5Q8G2M7BPL4B2584LQS0R0" descr="OB6Q8NA4LZFE4GM9Y3V56BPMQ" hidden="1">
          <a:extLst>
            <a:ext uri="{FF2B5EF4-FFF2-40B4-BE49-F238E27FC236}">
              <a16:creationId xmlns:a16="http://schemas.microsoft.com/office/drawing/2014/main" id="{B284BDD0-C854-41EA-A57A-764D1090D12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06775" y="977900"/>
          <a:ext cx="4762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6</xdr:row>
      <xdr:rowOff>85725</xdr:rowOff>
    </xdr:from>
    <xdr:ext cx="47625" cy="62865"/>
    <xdr:pic>
      <xdr:nvPicPr>
        <xdr:cNvPr id="1946" name="BExIFSCLN1G86X78PFLTSMRP0US5" descr="9JK4SPV4DG7VTCZIILWHXQU5J" hidden="1">
          <a:extLst>
            <a:ext uri="{FF2B5EF4-FFF2-40B4-BE49-F238E27FC236}">
              <a16:creationId xmlns:a16="http://schemas.microsoft.com/office/drawing/2014/main" id="{BB425562-E2E8-44E0-B4EA-17B3C71EA73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06775" y="1054100"/>
          <a:ext cx="4762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6</xdr:row>
      <xdr:rowOff>9525</xdr:rowOff>
    </xdr:from>
    <xdr:ext cx="53975" cy="62865"/>
    <xdr:pic>
      <xdr:nvPicPr>
        <xdr:cNvPr id="1947" name="BEx5AQZ4ETQ9LMY5EBWVH20Z7VXQ" hidden="1">
          <a:extLst>
            <a:ext uri="{FF2B5EF4-FFF2-40B4-BE49-F238E27FC236}">
              <a16:creationId xmlns:a16="http://schemas.microsoft.com/office/drawing/2014/main" id="{DC006C45-33C5-40E1-9936-8D4D2BF6796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06775" y="977900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6</xdr:row>
      <xdr:rowOff>85725</xdr:rowOff>
    </xdr:from>
    <xdr:ext cx="53975" cy="62865"/>
    <xdr:pic>
      <xdr:nvPicPr>
        <xdr:cNvPr id="1948" name="BExUBK0YZ5VYFY8TTITJGJU9S06A" hidden="1">
          <a:extLst>
            <a:ext uri="{FF2B5EF4-FFF2-40B4-BE49-F238E27FC236}">
              <a16:creationId xmlns:a16="http://schemas.microsoft.com/office/drawing/2014/main" id="{C70B21D0-4CB0-4833-A858-D10CE34779D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06775" y="1054100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6</xdr:row>
      <xdr:rowOff>9525</xdr:rowOff>
    </xdr:from>
    <xdr:ext cx="44450" cy="62865"/>
    <xdr:pic>
      <xdr:nvPicPr>
        <xdr:cNvPr id="1949" name="BExUEZCSSJ7RN4J18I2NUIQR2FZS" hidden="1">
          <a:extLst>
            <a:ext uri="{FF2B5EF4-FFF2-40B4-BE49-F238E27FC236}">
              <a16:creationId xmlns:a16="http://schemas.microsoft.com/office/drawing/2014/main" id="{CA702639-00FF-4698-963A-280528ED087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06775" y="977900"/>
          <a:ext cx="44450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6</xdr:row>
      <xdr:rowOff>85725</xdr:rowOff>
    </xdr:from>
    <xdr:ext cx="44450" cy="62865"/>
    <xdr:pic>
      <xdr:nvPicPr>
        <xdr:cNvPr id="1950" name="BExS3JDQWF7U3F5JTEVOE16ASIYK" hidden="1">
          <a:extLst>
            <a:ext uri="{FF2B5EF4-FFF2-40B4-BE49-F238E27FC236}">
              <a16:creationId xmlns:a16="http://schemas.microsoft.com/office/drawing/2014/main" id="{23DE6673-56C7-4BAE-ACC0-6352F200FC1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06775" y="1054100"/>
          <a:ext cx="44450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7</xdr:row>
      <xdr:rowOff>9525</xdr:rowOff>
    </xdr:from>
    <xdr:ext cx="53975" cy="62865"/>
    <xdr:pic>
      <xdr:nvPicPr>
        <xdr:cNvPr id="1951" name="BEx1KD7H6UB1VYCJ7O61P562EIUY" descr="IQGV9140X0K0UPBL8OGU3I44J" hidden="1">
          <a:extLst>
            <a:ext uri="{FF2B5EF4-FFF2-40B4-BE49-F238E27FC236}">
              <a16:creationId xmlns:a16="http://schemas.microsoft.com/office/drawing/2014/main" id="{4C327C38-C546-42D3-85E9-D00D9E7242B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06775" y="1139825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7</xdr:row>
      <xdr:rowOff>85725</xdr:rowOff>
    </xdr:from>
    <xdr:ext cx="53975" cy="62865"/>
    <xdr:pic>
      <xdr:nvPicPr>
        <xdr:cNvPr id="1952" name="BEx5BJQWS6YWHH4ZMSUAMD641V6Y" descr="ZTMFMXCIQSECDX38ALEFHUB00" hidden="1">
          <a:extLst>
            <a:ext uri="{FF2B5EF4-FFF2-40B4-BE49-F238E27FC236}">
              <a16:creationId xmlns:a16="http://schemas.microsoft.com/office/drawing/2014/main" id="{3111C7BF-CFAE-484F-8908-7C61E8C111C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06775" y="1216025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28</xdr:col>
      <xdr:colOff>0</xdr:colOff>
      <xdr:row>7</xdr:row>
      <xdr:rowOff>9525</xdr:rowOff>
    </xdr:from>
    <xdr:ext cx="47625" cy="62865"/>
    <xdr:pic>
      <xdr:nvPicPr>
        <xdr:cNvPr id="1953" name="BExVTO5Q8G2M7BPL4B2584LQS0R0" descr="OB6Q8NA4LZFE4GM9Y3V56BPMQ" hidden="1">
          <a:extLst>
            <a:ext uri="{FF2B5EF4-FFF2-40B4-BE49-F238E27FC236}">
              <a16:creationId xmlns:a16="http://schemas.microsoft.com/office/drawing/2014/main" id="{BE79FAD3-ED1E-4B06-AEFD-24C1AC9F898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06775" y="1139825"/>
          <a:ext cx="4762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7</xdr:row>
      <xdr:rowOff>85725</xdr:rowOff>
    </xdr:from>
    <xdr:ext cx="47625" cy="62865"/>
    <xdr:pic>
      <xdr:nvPicPr>
        <xdr:cNvPr id="1954" name="BExIFSCLN1G86X78PFLTSMRP0US5" descr="9JK4SPV4DG7VTCZIILWHXQU5J" hidden="1">
          <a:extLst>
            <a:ext uri="{FF2B5EF4-FFF2-40B4-BE49-F238E27FC236}">
              <a16:creationId xmlns:a16="http://schemas.microsoft.com/office/drawing/2014/main" id="{B28CA1E2-AF45-4EE4-A6CA-583C51EF6A8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06775" y="1216025"/>
          <a:ext cx="4762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7</xdr:row>
      <xdr:rowOff>9525</xdr:rowOff>
    </xdr:from>
    <xdr:ext cx="53975" cy="62865"/>
    <xdr:pic>
      <xdr:nvPicPr>
        <xdr:cNvPr id="1955" name="BEx5AQZ4ETQ9LMY5EBWVH20Z7VXQ" hidden="1">
          <a:extLst>
            <a:ext uri="{FF2B5EF4-FFF2-40B4-BE49-F238E27FC236}">
              <a16:creationId xmlns:a16="http://schemas.microsoft.com/office/drawing/2014/main" id="{E5AD586C-8ACD-45BA-8A27-2EBFE56E491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06775" y="1139825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7</xdr:row>
      <xdr:rowOff>85725</xdr:rowOff>
    </xdr:from>
    <xdr:ext cx="53975" cy="62865"/>
    <xdr:pic>
      <xdr:nvPicPr>
        <xdr:cNvPr id="1956" name="BExUBK0YZ5VYFY8TTITJGJU9S06A" hidden="1">
          <a:extLst>
            <a:ext uri="{FF2B5EF4-FFF2-40B4-BE49-F238E27FC236}">
              <a16:creationId xmlns:a16="http://schemas.microsoft.com/office/drawing/2014/main" id="{2A358C02-94D2-4C47-8B56-02FDD0BA14B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06775" y="1216025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7</xdr:row>
      <xdr:rowOff>9525</xdr:rowOff>
    </xdr:from>
    <xdr:ext cx="44450" cy="62865"/>
    <xdr:pic>
      <xdr:nvPicPr>
        <xdr:cNvPr id="1957" name="BExUEZCSSJ7RN4J18I2NUIQR2FZS" hidden="1">
          <a:extLst>
            <a:ext uri="{FF2B5EF4-FFF2-40B4-BE49-F238E27FC236}">
              <a16:creationId xmlns:a16="http://schemas.microsoft.com/office/drawing/2014/main" id="{B43A6120-2ED8-4352-8B9F-B9DBB13E8D4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06775" y="1139825"/>
          <a:ext cx="44450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7</xdr:row>
      <xdr:rowOff>85725</xdr:rowOff>
    </xdr:from>
    <xdr:ext cx="44450" cy="62865"/>
    <xdr:pic>
      <xdr:nvPicPr>
        <xdr:cNvPr id="1958" name="BExS3JDQWF7U3F5JTEVOE16ASIYK" hidden="1">
          <a:extLst>
            <a:ext uri="{FF2B5EF4-FFF2-40B4-BE49-F238E27FC236}">
              <a16:creationId xmlns:a16="http://schemas.microsoft.com/office/drawing/2014/main" id="{E5CAE696-D5CA-4254-A039-4F220DD893E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06775" y="1216025"/>
          <a:ext cx="44450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3</xdr:row>
      <xdr:rowOff>9525</xdr:rowOff>
    </xdr:from>
    <xdr:ext cx="53975" cy="59690"/>
    <xdr:pic>
      <xdr:nvPicPr>
        <xdr:cNvPr id="1959" name="BEx1KD7H6UB1VYCJ7O61P562EIUY" descr="IQGV9140X0K0UPBL8OGU3I44J" hidden="1">
          <a:extLst>
            <a:ext uri="{FF2B5EF4-FFF2-40B4-BE49-F238E27FC236}">
              <a16:creationId xmlns:a16="http://schemas.microsoft.com/office/drawing/2014/main" id="{56903114-8B66-44B2-9B8C-500A78F018B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378350" y="492125"/>
          <a:ext cx="53975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3</xdr:row>
      <xdr:rowOff>85725</xdr:rowOff>
    </xdr:from>
    <xdr:ext cx="53975" cy="59690"/>
    <xdr:pic>
      <xdr:nvPicPr>
        <xdr:cNvPr id="1960" name="BEx5BJQWS6YWHH4ZMSUAMD641V6Y" descr="ZTMFMXCIQSECDX38ALEFHUB00" hidden="1">
          <a:extLst>
            <a:ext uri="{FF2B5EF4-FFF2-40B4-BE49-F238E27FC236}">
              <a16:creationId xmlns:a16="http://schemas.microsoft.com/office/drawing/2014/main" id="{A30970D2-FCD3-4C8D-9A27-075A5ED5514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378350" y="568325"/>
          <a:ext cx="53975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28</xdr:col>
      <xdr:colOff>0</xdr:colOff>
      <xdr:row>3</xdr:row>
      <xdr:rowOff>9525</xdr:rowOff>
    </xdr:from>
    <xdr:ext cx="44450" cy="59690"/>
    <xdr:pic>
      <xdr:nvPicPr>
        <xdr:cNvPr id="1961" name="BExVTO5Q8G2M7BPL4B2584LQS0R0" descr="OB6Q8NA4LZFE4GM9Y3V56BPMQ" hidden="1">
          <a:extLst>
            <a:ext uri="{FF2B5EF4-FFF2-40B4-BE49-F238E27FC236}">
              <a16:creationId xmlns:a16="http://schemas.microsoft.com/office/drawing/2014/main" id="{477781EB-7CF9-4343-9463-9E482B340AD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378350" y="492125"/>
          <a:ext cx="44450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3</xdr:row>
      <xdr:rowOff>85725</xdr:rowOff>
    </xdr:from>
    <xdr:ext cx="44450" cy="59690"/>
    <xdr:pic>
      <xdr:nvPicPr>
        <xdr:cNvPr id="1962" name="BExIFSCLN1G86X78PFLTSMRP0US5" descr="9JK4SPV4DG7VTCZIILWHXQU5J" hidden="1">
          <a:extLst>
            <a:ext uri="{FF2B5EF4-FFF2-40B4-BE49-F238E27FC236}">
              <a16:creationId xmlns:a16="http://schemas.microsoft.com/office/drawing/2014/main" id="{16469D58-49C7-4F4C-A09D-F16A5B8A1E6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378350" y="568325"/>
          <a:ext cx="44450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3</xdr:row>
      <xdr:rowOff>9525</xdr:rowOff>
    </xdr:from>
    <xdr:ext cx="53975" cy="59690"/>
    <xdr:pic>
      <xdr:nvPicPr>
        <xdr:cNvPr id="1963" name="BEx5AQZ4ETQ9LMY5EBWVH20Z7VXQ" hidden="1">
          <a:extLst>
            <a:ext uri="{FF2B5EF4-FFF2-40B4-BE49-F238E27FC236}">
              <a16:creationId xmlns:a16="http://schemas.microsoft.com/office/drawing/2014/main" id="{F42C760E-A6F5-4BAF-8144-4677B0BB35B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378350" y="492125"/>
          <a:ext cx="53975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3</xdr:row>
      <xdr:rowOff>85725</xdr:rowOff>
    </xdr:from>
    <xdr:ext cx="53975" cy="59690"/>
    <xdr:pic>
      <xdr:nvPicPr>
        <xdr:cNvPr id="1964" name="BExUBK0YZ5VYFY8TTITJGJU9S06A" hidden="1">
          <a:extLst>
            <a:ext uri="{FF2B5EF4-FFF2-40B4-BE49-F238E27FC236}">
              <a16:creationId xmlns:a16="http://schemas.microsoft.com/office/drawing/2014/main" id="{D66DA2A5-A11C-423E-863E-537B7090BC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378350" y="568325"/>
          <a:ext cx="53975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3</xdr:row>
      <xdr:rowOff>9525</xdr:rowOff>
    </xdr:from>
    <xdr:ext cx="47625" cy="59690"/>
    <xdr:pic>
      <xdr:nvPicPr>
        <xdr:cNvPr id="1965" name="BExUEZCSSJ7RN4J18I2NUIQR2FZS" hidden="1">
          <a:extLst>
            <a:ext uri="{FF2B5EF4-FFF2-40B4-BE49-F238E27FC236}">
              <a16:creationId xmlns:a16="http://schemas.microsoft.com/office/drawing/2014/main" id="{04A221B3-B767-4528-B309-A5E6E8430A3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378350" y="492125"/>
          <a:ext cx="47625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3</xdr:row>
      <xdr:rowOff>85725</xdr:rowOff>
    </xdr:from>
    <xdr:ext cx="47625" cy="59690"/>
    <xdr:pic>
      <xdr:nvPicPr>
        <xdr:cNvPr id="1966" name="BExS3JDQWF7U3F5JTEVOE16ASIYK" hidden="1">
          <a:extLst>
            <a:ext uri="{FF2B5EF4-FFF2-40B4-BE49-F238E27FC236}">
              <a16:creationId xmlns:a16="http://schemas.microsoft.com/office/drawing/2014/main" id="{F6857B23-57E5-45CC-B138-3378604F5CE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378350" y="568325"/>
          <a:ext cx="47625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8</xdr:row>
      <xdr:rowOff>0</xdr:rowOff>
    </xdr:from>
    <xdr:ext cx="142240" cy="144508"/>
    <xdr:pic>
      <xdr:nvPicPr>
        <xdr:cNvPr id="1967" name="BExQ6YTFRCLM0PV07QEQSXQHLWD4" descr="Collapsed" hidden="1">
          <a:extLst>
            <a:ext uri="{FF2B5EF4-FFF2-40B4-BE49-F238E27FC236}">
              <a16:creationId xmlns:a16="http://schemas.microsoft.com/office/drawing/2014/main" id="{45C44E9E-5254-4AB5-A135-94FEA3A26EA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378350" y="1295400"/>
          <a:ext cx="142240" cy="144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28</xdr:col>
      <xdr:colOff>0</xdr:colOff>
      <xdr:row>7</xdr:row>
      <xdr:rowOff>57150</xdr:rowOff>
    </xdr:from>
    <xdr:ext cx="142240" cy="138793"/>
    <xdr:pic>
      <xdr:nvPicPr>
        <xdr:cNvPr id="1968" name="BExH2RMY2HZEOQYF40YOMAYC0RSL" descr="Expanded" hidden="1">
          <a:extLst>
            <a:ext uri="{FF2B5EF4-FFF2-40B4-BE49-F238E27FC236}">
              <a16:creationId xmlns:a16="http://schemas.microsoft.com/office/drawing/2014/main" id="{E530581C-95B4-47FD-8D23-FF0EE89B207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378350" y="1190625"/>
          <a:ext cx="142240" cy="1387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28</xdr:col>
      <xdr:colOff>0</xdr:colOff>
      <xdr:row>4</xdr:row>
      <xdr:rowOff>9525</xdr:rowOff>
    </xdr:from>
    <xdr:ext cx="53975" cy="62865"/>
    <xdr:pic>
      <xdr:nvPicPr>
        <xdr:cNvPr id="1969" name="BEx1KD7H6UB1VYCJ7O61P562EIUY" descr="IQGV9140X0K0UPBL8OGU3I44J" hidden="1">
          <a:extLst>
            <a:ext uri="{FF2B5EF4-FFF2-40B4-BE49-F238E27FC236}">
              <a16:creationId xmlns:a16="http://schemas.microsoft.com/office/drawing/2014/main" id="{71E91171-A19B-4ADF-B5A6-BD98CD60AD7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378350" y="654050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4</xdr:row>
      <xdr:rowOff>85725</xdr:rowOff>
    </xdr:from>
    <xdr:ext cx="53975" cy="62865"/>
    <xdr:pic>
      <xdr:nvPicPr>
        <xdr:cNvPr id="1970" name="BEx5BJQWS6YWHH4ZMSUAMD641V6Y" descr="ZTMFMXCIQSECDX38ALEFHUB00" hidden="1">
          <a:extLst>
            <a:ext uri="{FF2B5EF4-FFF2-40B4-BE49-F238E27FC236}">
              <a16:creationId xmlns:a16="http://schemas.microsoft.com/office/drawing/2014/main" id="{D601BBE0-5030-4728-87F8-DFD36C40B73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378350" y="730250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28</xdr:col>
      <xdr:colOff>0</xdr:colOff>
      <xdr:row>4</xdr:row>
      <xdr:rowOff>9525</xdr:rowOff>
    </xdr:from>
    <xdr:ext cx="47625" cy="62865"/>
    <xdr:pic>
      <xdr:nvPicPr>
        <xdr:cNvPr id="1971" name="BExVTO5Q8G2M7BPL4B2584LQS0R0" descr="OB6Q8NA4LZFE4GM9Y3V56BPMQ" hidden="1">
          <a:extLst>
            <a:ext uri="{FF2B5EF4-FFF2-40B4-BE49-F238E27FC236}">
              <a16:creationId xmlns:a16="http://schemas.microsoft.com/office/drawing/2014/main" id="{A551774D-7E91-4221-9861-46A22CD0AC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378350" y="654050"/>
          <a:ext cx="4762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4</xdr:row>
      <xdr:rowOff>85725</xdr:rowOff>
    </xdr:from>
    <xdr:ext cx="47625" cy="62865"/>
    <xdr:pic>
      <xdr:nvPicPr>
        <xdr:cNvPr id="1972" name="BExIFSCLN1G86X78PFLTSMRP0US5" descr="9JK4SPV4DG7VTCZIILWHXQU5J" hidden="1">
          <a:extLst>
            <a:ext uri="{FF2B5EF4-FFF2-40B4-BE49-F238E27FC236}">
              <a16:creationId xmlns:a16="http://schemas.microsoft.com/office/drawing/2014/main" id="{3E9F5EBB-26F4-4E71-BB0B-12E3F2E5409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378350" y="730250"/>
          <a:ext cx="4762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4</xdr:row>
      <xdr:rowOff>9525</xdr:rowOff>
    </xdr:from>
    <xdr:ext cx="53975" cy="62865"/>
    <xdr:pic>
      <xdr:nvPicPr>
        <xdr:cNvPr id="1973" name="BEx5AQZ4ETQ9LMY5EBWVH20Z7VXQ" hidden="1">
          <a:extLst>
            <a:ext uri="{FF2B5EF4-FFF2-40B4-BE49-F238E27FC236}">
              <a16:creationId xmlns:a16="http://schemas.microsoft.com/office/drawing/2014/main" id="{6E596AAC-7F1F-4FB2-9657-5549F02293A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378350" y="654050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4</xdr:row>
      <xdr:rowOff>85725</xdr:rowOff>
    </xdr:from>
    <xdr:ext cx="53975" cy="62865"/>
    <xdr:pic>
      <xdr:nvPicPr>
        <xdr:cNvPr id="1974" name="BExUBK0YZ5VYFY8TTITJGJU9S06A" hidden="1">
          <a:extLst>
            <a:ext uri="{FF2B5EF4-FFF2-40B4-BE49-F238E27FC236}">
              <a16:creationId xmlns:a16="http://schemas.microsoft.com/office/drawing/2014/main" id="{163A0A3D-04C2-40B1-A7A2-AC4C73A3370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378350" y="730250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4</xdr:row>
      <xdr:rowOff>9525</xdr:rowOff>
    </xdr:from>
    <xdr:ext cx="44450" cy="62865"/>
    <xdr:pic>
      <xdr:nvPicPr>
        <xdr:cNvPr id="1975" name="BExUEZCSSJ7RN4J18I2NUIQR2FZS" hidden="1">
          <a:extLst>
            <a:ext uri="{FF2B5EF4-FFF2-40B4-BE49-F238E27FC236}">
              <a16:creationId xmlns:a16="http://schemas.microsoft.com/office/drawing/2014/main" id="{9C500D62-D95A-4D5B-8EB7-9EA9F6EEF03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378350" y="654050"/>
          <a:ext cx="44450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4</xdr:row>
      <xdr:rowOff>85725</xdr:rowOff>
    </xdr:from>
    <xdr:ext cx="44450" cy="62865"/>
    <xdr:pic>
      <xdr:nvPicPr>
        <xdr:cNvPr id="1976" name="BExS3JDQWF7U3F5JTEVOE16ASIYK" hidden="1">
          <a:extLst>
            <a:ext uri="{FF2B5EF4-FFF2-40B4-BE49-F238E27FC236}">
              <a16:creationId xmlns:a16="http://schemas.microsoft.com/office/drawing/2014/main" id="{17E75E92-913D-4AAF-AC18-B9AE7AFDD4C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378350" y="730250"/>
          <a:ext cx="44450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5</xdr:row>
      <xdr:rowOff>9525</xdr:rowOff>
    </xdr:from>
    <xdr:ext cx="53975" cy="62865"/>
    <xdr:pic>
      <xdr:nvPicPr>
        <xdr:cNvPr id="1977" name="BEx1KD7H6UB1VYCJ7O61P562EIUY" descr="IQGV9140X0K0UPBL8OGU3I44J" hidden="1">
          <a:extLst>
            <a:ext uri="{FF2B5EF4-FFF2-40B4-BE49-F238E27FC236}">
              <a16:creationId xmlns:a16="http://schemas.microsoft.com/office/drawing/2014/main" id="{F8FF3812-74E5-4F1D-A2D8-0B61A09140F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378350" y="815975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5</xdr:row>
      <xdr:rowOff>85725</xdr:rowOff>
    </xdr:from>
    <xdr:ext cx="53975" cy="62865"/>
    <xdr:pic>
      <xdr:nvPicPr>
        <xdr:cNvPr id="1978" name="BEx5BJQWS6YWHH4ZMSUAMD641V6Y" descr="ZTMFMXCIQSECDX38ALEFHUB00" hidden="1">
          <a:extLst>
            <a:ext uri="{FF2B5EF4-FFF2-40B4-BE49-F238E27FC236}">
              <a16:creationId xmlns:a16="http://schemas.microsoft.com/office/drawing/2014/main" id="{62C6A000-0C73-46FE-A7B7-7B2989F29CB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378350" y="892175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28</xdr:col>
      <xdr:colOff>0</xdr:colOff>
      <xdr:row>5</xdr:row>
      <xdr:rowOff>9525</xdr:rowOff>
    </xdr:from>
    <xdr:ext cx="47625" cy="62865"/>
    <xdr:pic>
      <xdr:nvPicPr>
        <xdr:cNvPr id="1979" name="BExVTO5Q8G2M7BPL4B2584LQS0R0" descr="OB6Q8NA4LZFE4GM9Y3V56BPMQ" hidden="1">
          <a:extLst>
            <a:ext uri="{FF2B5EF4-FFF2-40B4-BE49-F238E27FC236}">
              <a16:creationId xmlns:a16="http://schemas.microsoft.com/office/drawing/2014/main" id="{45D69B95-ED54-4F16-BF6D-8A80D75CFDA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378350" y="815975"/>
          <a:ext cx="4762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5</xdr:row>
      <xdr:rowOff>85725</xdr:rowOff>
    </xdr:from>
    <xdr:ext cx="47625" cy="62865"/>
    <xdr:pic>
      <xdr:nvPicPr>
        <xdr:cNvPr id="1980" name="BExIFSCLN1G86X78PFLTSMRP0US5" descr="9JK4SPV4DG7VTCZIILWHXQU5J" hidden="1">
          <a:extLst>
            <a:ext uri="{FF2B5EF4-FFF2-40B4-BE49-F238E27FC236}">
              <a16:creationId xmlns:a16="http://schemas.microsoft.com/office/drawing/2014/main" id="{F7BC24FD-4E1C-46F1-A311-19B8E90EA9C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378350" y="892175"/>
          <a:ext cx="4762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5</xdr:row>
      <xdr:rowOff>9525</xdr:rowOff>
    </xdr:from>
    <xdr:ext cx="53975" cy="62865"/>
    <xdr:pic>
      <xdr:nvPicPr>
        <xdr:cNvPr id="1981" name="BEx5AQZ4ETQ9LMY5EBWVH20Z7VXQ" hidden="1">
          <a:extLst>
            <a:ext uri="{FF2B5EF4-FFF2-40B4-BE49-F238E27FC236}">
              <a16:creationId xmlns:a16="http://schemas.microsoft.com/office/drawing/2014/main" id="{46A012B6-6F3E-4F4E-B5A5-8D2B21357DC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378350" y="815975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5</xdr:row>
      <xdr:rowOff>85725</xdr:rowOff>
    </xdr:from>
    <xdr:ext cx="53975" cy="62865"/>
    <xdr:pic>
      <xdr:nvPicPr>
        <xdr:cNvPr id="1982" name="BExUBK0YZ5VYFY8TTITJGJU9S06A" hidden="1">
          <a:extLst>
            <a:ext uri="{FF2B5EF4-FFF2-40B4-BE49-F238E27FC236}">
              <a16:creationId xmlns:a16="http://schemas.microsoft.com/office/drawing/2014/main" id="{68BCC42D-7972-495D-9BFB-A54AD7070DA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378350" y="892175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5</xdr:row>
      <xdr:rowOff>9525</xdr:rowOff>
    </xdr:from>
    <xdr:ext cx="44450" cy="62865"/>
    <xdr:pic>
      <xdr:nvPicPr>
        <xdr:cNvPr id="1983" name="BExUEZCSSJ7RN4J18I2NUIQR2FZS" hidden="1">
          <a:extLst>
            <a:ext uri="{FF2B5EF4-FFF2-40B4-BE49-F238E27FC236}">
              <a16:creationId xmlns:a16="http://schemas.microsoft.com/office/drawing/2014/main" id="{E809076A-5071-429B-8653-4CA0023949F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378350" y="815975"/>
          <a:ext cx="44450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5</xdr:row>
      <xdr:rowOff>85725</xdr:rowOff>
    </xdr:from>
    <xdr:ext cx="44450" cy="62865"/>
    <xdr:pic>
      <xdr:nvPicPr>
        <xdr:cNvPr id="1984" name="BExS3JDQWF7U3F5JTEVOE16ASIYK" hidden="1">
          <a:extLst>
            <a:ext uri="{FF2B5EF4-FFF2-40B4-BE49-F238E27FC236}">
              <a16:creationId xmlns:a16="http://schemas.microsoft.com/office/drawing/2014/main" id="{D1DA8082-ACC0-469B-8593-DFD981DFD80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378350" y="892175"/>
          <a:ext cx="44450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6</xdr:row>
      <xdr:rowOff>9525</xdr:rowOff>
    </xdr:from>
    <xdr:ext cx="53975" cy="62865"/>
    <xdr:pic>
      <xdr:nvPicPr>
        <xdr:cNvPr id="1985" name="BEx1KD7H6UB1VYCJ7O61P562EIUY" descr="IQGV9140X0K0UPBL8OGU3I44J" hidden="1">
          <a:extLst>
            <a:ext uri="{FF2B5EF4-FFF2-40B4-BE49-F238E27FC236}">
              <a16:creationId xmlns:a16="http://schemas.microsoft.com/office/drawing/2014/main" id="{E21B78C4-DCC9-4B9A-A191-5B823A42338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378350" y="977900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6</xdr:row>
      <xdr:rowOff>85725</xdr:rowOff>
    </xdr:from>
    <xdr:ext cx="53975" cy="62865"/>
    <xdr:pic>
      <xdr:nvPicPr>
        <xdr:cNvPr id="1986" name="BEx5BJQWS6YWHH4ZMSUAMD641V6Y" descr="ZTMFMXCIQSECDX38ALEFHUB00" hidden="1">
          <a:extLst>
            <a:ext uri="{FF2B5EF4-FFF2-40B4-BE49-F238E27FC236}">
              <a16:creationId xmlns:a16="http://schemas.microsoft.com/office/drawing/2014/main" id="{E73FF26A-937F-48D2-9BD3-3894B9A6605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378350" y="1054100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28</xdr:col>
      <xdr:colOff>0</xdr:colOff>
      <xdr:row>6</xdr:row>
      <xdr:rowOff>9525</xdr:rowOff>
    </xdr:from>
    <xdr:ext cx="47625" cy="62865"/>
    <xdr:pic>
      <xdr:nvPicPr>
        <xdr:cNvPr id="1987" name="BExVTO5Q8G2M7BPL4B2584LQS0R0" descr="OB6Q8NA4LZFE4GM9Y3V56BPMQ" hidden="1">
          <a:extLst>
            <a:ext uri="{FF2B5EF4-FFF2-40B4-BE49-F238E27FC236}">
              <a16:creationId xmlns:a16="http://schemas.microsoft.com/office/drawing/2014/main" id="{2FC6C8CB-8B3E-4924-B170-47A4B17992B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378350" y="977900"/>
          <a:ext cx="4762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6</xdr:row>
      <xdr:rowOff>85725</xdr:rowOff>
    </xdr:from>
    <xdr:ext cx="47625" cy="62865"/>
    <xdr:pic>
      <xdr:nvPicPr>
        <xdr:cNvPr id="1988" name="BExIFSCLN1G86X78PFLTSMRP0US5" descr="9JK4SPV4DG7VTCZIILWHXQU5J" hidden="1">
          <a:extLst>
            <a:ext uri="{FF2B5EF4-FFF2-40B4-BE49-F238E27FC236}">
              <a16:creationId xmlns:a16="http://schemas.microsoft.com/office/drawing/2014/main" id="{CE3DCA88-B277-4E9B-852D-E5A218C6EB3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378350" y="1054100"/>
          <a:ext cx="4762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6</xdr:row>
      <xdr:rowOff>9525</xdr:rowOff>
    </xdr:from>
    <xdr:ext cx="53975" cy="62865"/>
    <xdr:pic>
      <xdr:nvPicPr>
        <xdr:cNvPr id="1989" name="BEx5AQZ4ETQ9LMY5EBWVH20Z7VXQ" hidden="1">
          <a:extLst>
            <a:ext uri="{FF2B5EF4-FFF2-40B4-BE49-F238E27FC236}">
              <a16:creationId xmlns:a16="http://schemas.microsoft.com/office/drawing/2014/main" id="{6CAED08A-FE1E-4DDA-BA00-CF121C24AE1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378350" y="977900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6</xdr:row>
      <xdr:rowOff>85725</xdr:rowOff>
    </xdr:from>
    <xdr:ext cx="53975" cy="62865"/>
    <xdr:pic>
      <xdr:nvPicPr>
        <xdr:cNvPr id="1990" name="BExUBK0YZ5VYFY8TTITJGJU9S06A" hidden="1">
          <a:extLst>
            <a:ext uri="{FF2B5EF4-FFF2-40B4-BE49-F238E27FC236}">
              <a16:creationId xmlns:a16="http://schemas.microsoft.com/office/drawing/2014/main" id="{79530B6E-B2DD-453C-AF4C-43AE5E77163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378350" y="1054100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6</xdr:row>
      <xdr:rowOff>9525</xdr:rowOff>
    </xdr:from>
    <xdr:ext cx="44450" cy="62865"/>
    <xdr:pic>
      <xdr:nvPicPr>
        <xdr:cNvPr id="1991" name="BExUEZCSSJ7RN4J18I2NUIQR2FZS" hidden="1">
          <a:extLst>
            <a:ext uri="{FF2B5EF4-FFF2-40B4-BE49-F238E27FC236}">
              <a16:creationId xmlns:a16="http://schemas.microsoft.com/office/drawing/2014/main" id="{4DC08E04-5839-41C1-A6BE-36977C8ED4E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378350" y="977900"/>
          <a:ext cx="44450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6</xdr:row>
      <xdr:rowOff>85725</xdr:rowOff>
    </xdr:from>
    <xdr:ext cx="44450" cy="62865"/>
    <xdr:pic>
      <xdr:nvPicPr>
        <xdr:cNvPr id="1992" name="BExS3JDQWF7U3F5JTEVOE16ASIYK" hidden="1">
          <a:extLst>
            <a:ext uri="{FF2B5EF4-FFF2-40B4-BE49-F238E27FC236}">
              <a16:creationId xmlns:a16="http://schemas.microsoft.com/office/drawing/2014/main" id="{D831880B-46C3-4840-9057-AB6B3A06CC6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378350" y="1054100"/>
          <a:ext cx="44450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7</xdr:row>
      <xdr:rowOff>9525</xdr:rowOff>
    </xdr:from>
    <xdr:ext cx="53975" cy="62865"/>
    <xdr:pic>
      <xdr:nvPicPr>
        <xdr:cNvPr id="1993" name="BEx1KD7H6UB1VYCJ7O61P562EIUY" descr="IQGV9140X0K0UPBL8OGU3I44J" hidden="1">
          <a:extLst>
            <a:ext uri="{FF2B5EF4-FFF2-40B4-BE49-F238E27FC236}">
              <a16:creationId xmlns:a16="http://schemas.microsoft.com/office/drawing/2014/main" id="{B506F174-1C34-4C44-ADD1-2304A80DBEE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378350" y="1139825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7</xdr:row>
      <xdr:rowOff>85725</xdr:rowOff>
    </xdr:from>
    <xdr:ext cx="53975" cy="62865"/>
    <xdr:pic>
      <xdr:nvPicPr>
        <xdr:cNvPr id="1994" name="BEx5BJQWS6YWHH4ZMSUAMD641V6Y" descr="ZTMFMXCIQSECDX38ALEFHUB00" hidden="1">
          <a:extLst>
            <a:ext uri="{FF2B5EF4-FFF2-40B4-BE49-F238E27FC236}">
              <a16:creationId xmlns:a16="http://schemas.microsoft.com/office/drawing/2014/main" id="{05EC791C-9A29-475B-8F34-478DF5C1A1B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378350" y="1216025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28</xdr:col>
      <xdr:colOff>0</xdr:colOff>
      <xdr:row>7</xdr:row>
      <xdr:rowOff>9525</xdr:rowOff>
    </xdr:from>
    <xdr:ext cx="47625" cy="62865"/>
    <xdr:pic>
      <xdr:nvPicPr>
        <xdr:cNvPr id="1995" name="BExVTO5Q8G2M7BPL4B2584LQS0R0" descr="OB6Q8NA4LZFE4GM9Y3V56BPMQ" hidden="1">
          <a:extLst>
            <a:ext uri="{FF2B5EF4-FFF2-40B4-BE49-F238E27FC236}">
              <a16:creationId xmlns:a16="http://schemas.microsoft.com/office/drawing/2014/main" id="{3D3A4590-2B88-4F58-8D58-A64ABAFCE2C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378350" y="1139825"/>
          <a:ext cx="4762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7</xdr:row>
      <xdr:rowOff>85725</xdr:rowOff>
    </xdr:from>
    <xdr:ext cx="47625" cy="62865"/>
    <xdr:pic>
      <xdr:nvPicPr>
        <xdr:cNvPr id="1996" name="BExIFSCLN1G86X78PFLTSMRP0US5" descr="9JK4SPV4DG7VTCZIILWHXQU5J" hidden="1">
          <a:extLst>
            <a:ext uri="{FF2B5EF4-FFF2-40B4-BE49-F238E27FC236}">
              <a16:creationId xmlns:a16="http://schemas.microsoft.com/office/drawing/2014/main" id="{3A91E0D5-629F-47EB-B6F9-AD88380BF1B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378350" y="1216025"/>
          <a:ext cx="4762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7</xdr:row>
      <xdr:rowOff>9525</xdr:rowOff>
    </xdr:from>
    <xdr:ext cx="53975" cy="62865"/>
    <xdr:pic>
      <xdr:nvPicPr>
        <xdr:cNvPr id="1997" name="BEx5AQZ4ETQ9LMY5EBWVH20Z7VXQ" hidden="1">
          <a:extLst>
            <a:ext uri="{FF2B5EF4-FFF2-40B4-BE49-F238E27FC236}">
              <a16:creationId xmlns:a16="http://schemas.microsoft.com/office/drawing/2014/main" id="{985C55FA-8577-4A65-B361-BC0C2F47AB5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378350" y="1139825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7</xdr:row>
      <xdr:rowOff>85725</xdr:rowOff>
    </xdr:from>
    <xdr:ext cx="53975" cy="62865"/>
    <xdr:pic>
      <xdr:nvPicPr>
        <xdr:cNvPr id="1998" name="BExUBK0YZ5VYFY8TTITJGJU9S06A" hidden="1">
          <a:extLst>
            <a:ext uri="{FF2B5EF4-FFF2-40B4-BE49-F238E27FC236}">
              <a16:creationId xmlns:a16="http://schemas.microsoft.com/office/drawing/2014/main" id="{282F482B-5125-4EC1-906A-41F9BF44503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378350" y="1216025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7</xdr:row>
      <xdr:rowOff>9525</xdr:rowOff>
    </xdr:from>
    <xdr:ext cx="44450" cy="62865"/>
    <xdr:pic>
      <xdr:nvPicPr>
        <xdr:cNvPr id="1999" name="BExUEZCSSJ7RN4J18I2NUIQR2FZS" hidden="1">
          <a:extLst>
            <a:ext uri="{FF2B5EF4-FFF2-40B4-BE49-F238E27FC236}">
              <a16:creationId xmlns:a16="http://schemas.microsoft.com/office/drawing/2014/main" id="{4D2FECEE-DBDA-441C-9A30-EC2DCCA26A4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378350" y="1139825"/>
          <a:ext cx="44450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7</xdr:row>
      <xdr:rowOff>85725</xdr:rowOff>
    </xdr:from>
    <xdr:ext cx="44450" cy="62865"/>
    <xdr:pic>
      <xdr:nvPicPr>
        <xdr:cNvPr id="2000" name="BExS3JDQWF7U3F5JTEVOE16ASIYK" hidden="1">
          <a:extLst>
            <a:ext uri="{FF2B5EF4-FFF2-40B4-BE49-F238E27FC236}">
              <a16:creationId xmlns:a16="http://schemas.microsoft.com/office/drawing/2014/main" id="{A4741AF8-3A1E-433B-919F-5A8F13A8739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378350" y="1216025"/>
          <a:ext cx="44450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3</xdr:row>
      <xdr:rowOff>9525</xdr:rowOff>
    </xdr:from>
    <xdr:ext cx="53975" cy="59690"/>
    <xdr:pic>
      <xdr:nvPicPr>
        <xdr:cNvPr id="2001" name="BEx1KD7H6UB1VYCJ7O61P562EIUY" descr="IQGV9140X0K0UPBL8OGU3I44J" hidden="1">
          <a:extLst>
            <a:ext uri="{FF2B5EF4-FFF2-40B4-BE49-F238E27FC236}">
              <a16:creationId xmlns:a16="http://schemas.microsoft.com/office/drawing/2014/main" id="{4B52FAB2-FDD1-493C-B101-A49A9FBE6D6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549925" y="492125"/>
          <a:ext cx="53975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3</xdr:row>
      <xdr:rowOff>85725</xdr:rowOff>
    </xdr:from>
    <xdr:ext cx="53975" cy="59690"/>
    <xdr:pic>
      <xdr:nvPicPr>
        <xdr:cNvPr id="2002" name="BEx5BJQWS6YWHH4ZMSUAMD641V6Y" descr="ZTMFMXCIQSECDX38ALEFHUB00" hidden="1">
          <a:extLst>
            <a:ext uri="{FF2B5EF4-FFF2-40B4-BE49-F238E27FC236}">
              <a16:creationId xmlns:a16="http://schemas.microsoft.com/office/drawing/2014/main" id="{6AE7BB85-1B22-4C08-8FEF-8C6434EDD5D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549925" y="568325"/>
          <a:ext cx="53975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28</xdr:col>
      <xdr:colOff>0</xdr:colOff>
      <xdr:row>3</xdr:row>
      <xdr:rowOff>9525</xdr:rowOff>
    </xdr:from>
    <xdr:ext cx="44450" cy="59690"/>
    <xdr:pic>
      <xdr:nvPicPr>
        <xdr:cNvPr id="2003" name="BExVTO5Q8G2M7BPL4B2584LQS0R0" descr="OB6Q8NA4LZFE4GM9Y3V56BPMQ" hidden="1">
          <a:extLst>
            <a:ext uri="{FF2B5EF4-FFF2-40B4-BE49-F238E27FC236}">
              <a16:creationId xmlns:a16="http://schemas.microsoft.com/office/drawing/2014/main" id="{728F559A-7451-45E3-9DB1-55102269DC8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549925" y="492125"/>
          <a:ext cx="44450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3</xdr:row>
      <xdr:rowOff>85725</xdr:rowOff>
    </xdr:from>
    <xdr:ext cx="44450" cy="59690"/>
    <xdr:pic>
      <xdr:nvPicPr>
        <xdr:cNvPr id="2004" name="BExIFSCLN1G86X78PFLTSMRP0US5" descr="9JK4SPV4DG7VTCZIILWHXQU5J" hidden="1">
          <a:extLst>
            <a:ext uri="{FF2B5EF4-FFF2-40B4-BE49-F238E27FC236}">
              <a16:creationId xmlns:a16="http://schemas.microsoft.com/office/drawing/2014/main" id="{0A4FF37A-FE75-4335-91B1-62C4B00B377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549925" y="568325"/>
          <a:ext cx="44450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3</xdr:row>
      <xdr:rowOff>9525</xdr:rowOff>
    </xdr:from>
    <xdr:ext cx="53975" cy="59690"/>
    <xdr:pic>
      <xdr:nvPicPr>
        <xdr:cNvPr id="2005" name="BEx5AQZ4ETQ9LMY5EBWVH20Z7VXQ" hidden="1">
          <a:extLst>
            <a:ext uri="{FF2B5EF4-FFF2-40B4-BE49-F238E27FC236}">
              <a16:creationId xmlns:a16="http://schemas.microsoft.com/office/drawing/2014/main" id="{982760A3-D61C-4584-9936-E5E6D2BF91B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549925" y="492125"/>
          <a:ext cx="53975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3</xdr:row>
      <xdr:rowOff>85725</xdr:rowOff>
    </xdr:from>
    <xdr:ext cx="53975" cy="59690"/>
    <xdr:pic>
      <xdr:nvPicPr>
        <xdr:cNvPr id="2006" name="BExUBK0YZ5VYFY8TTITJGJU9S06A" hidden="1">
          <a:extLst>
            <a:ext uri="{FF2B5EF4-FFF2-40B4-BE49-F238E27FC236}">
              <a16:creationId xmlns:a16="http://schemas.microsoft.com/office/drawing/2014/main" id="{AFE66BF0-92FD-4CE5-9654-658270F6F5E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549925" y="568325"/>
          <a:ext cx="53975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3</xdr:row>
      <xdr:rowOff>9525</xdr:rowOff>
    </xdr:from>
    <xdr:ext cx="47625" cy="59690"/>
    <xdr:pic>
      <xdr:nvPicPr>
        <xdr:cNvPr id="2007" name="BExUEZCSSJ7RN4J18I2NUIQR2FZS" hidden="1">
          <a:extLst>
            <a:ext uri="{FF2B5EF4-FFF2-40B4-BE49-F238E27FC236}">
              <a16:creationId xmlns:a16="http://schemas.microsoft.com/office/drawing/2014/main" id="{3764DB5E-0590-4BAD-BD23-4ECA1F7C962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549925" y="492125"/>
          <a:ext cx="47625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3</xdr:row>
      <xdr:rowOff>85725</xdr:rowOff>
    </xdr:from>
    <xdr:ext cx="47625" cy="59690"/>
    <xdr:pic>
      <xdr:nvPicPr>
        <xdr:cNvPr id="2008" name="BExS3JDQWF7U3F5JTEVOE16ASIYK" hidden="1">
          <a:extLst>
            <a:ext uri="{FF2B5EF4-FFF2-40B4-BE49-F238E27FC236}">
              <a16:creationId xmlns:a16="http://schemas.microsoft.com/office/drawing/2014/main" id="{AC8A2072-D201-4B29-A0AE-1F9B8B9BA2B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549925" y="568325"/>
          <a:ext cx="47625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8</xdr:row>
      <xdr:rowOff>0</xdr:rowOff>
    </xdr:from>
    <xdr:ext cx="142240" cy="144508"/>
    <xdr:pic>
      <xdr:nvPicPr>
        <xdr:cNvPr id="2009" name="BExQ6YTFRCLM0PV07QEQSXQHLWD4" descr="Collapsed" hidden="1">
          <a:extLst>
            <a:ext uri="{FF2B5EF4-FFF2-40B4-BE49-F238E27FC236}">
              <a16:creationId xmlns:a16="http://schemas.microsoft.com/office/drawing/2014/main" id="{6B72CE44-8513-4098-8802-B10002F28FC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549925" y="1295400"/>
          <a:ext cx="142240" cy="144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28</xdr:col>
      <xdr:colOff>0</xdr:colOff>
      <xdr:row>7</xdr:row>
      <xdr:rowOff>57150</xdr:rowOff>
    </xdr:from>
    <xdr:ext cx="142240" cy="138793"/>
    <xdr:pic>
      <xdr:nvPicPr>
        <xdr:cNvPr id="2010" name="BExH2RMY2HZEOQYF40YOMAYC0RSL" descr="Expanded" hidden="1">
          <a:extLst>
            <a:ext uri="{FF2B5EF4-FFF2-40B4-BE49-F238E27FC236}">
              <a16:creationId xmlns:a16="http://schemas.microsoft.com/office/drawing/2014/main" id="{BEF46391-A0A0-48C8-B5A9-085670CDA14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549925" y="1190625"/>
          <a:ext cx="142240" cy="1387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28</xdr:col>
      <xdr:colOff>0</xdr:colOff>
      <xdr:row>4</xdr:row>
      <xdr:rowOff>9525</xdr:rowOff>
    </xdr:from>
    <xdr:ext cx="53975" cy="62865"/>
    <xdr:pic>
      <xdr:nvPicPr>
        <xdr:cNvPr id="2011" name="BEx1KD7H6UB1VYCJ7O61P562EIUY" descr="IQGV9140X0K0UPBL8OGU3I44J" hidden="1">
          <a:extLst>
            <a:ext uri="{FF2B5EF4-FFF2-40B4-BE49-F238E27FC236}">
              <a16:creationId xmlns:a16="http://schemas.microsoft.com/office/drawing/2014/main" id="{CB3D6A6E-9EBB-4F71-94D9-E609D7C23F2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549925" y="654050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4</xdr:row>
      <xdr:rowOff>85725</xdr:rowOff>
    </xdr:from>
    <xdr:ext cx="53975" cy="62865"/>
    <xdr:pic>
      <xdr:nvPicPr>
        <xdr:cNvPr id="2012" name="BEx5BJQWS6YWHH4ZMSUAMD641V6Y" descr="ZTMFMXCIQSECDX38ALEFHUB00" hidden="1">
          <a:extLst>
            <a:ext uri="{FF2B5EF4-FFF2-40B4-BE49-F238E27FC236}">
              <a16:creationId xmlns:a16="http://schemas.microsoft.com/office/drawing/2014/main" id="{E315F1EB-DDDA-4C81-9400-EE409C4FB7A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549925" y="730250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28</xdr:col>
      <xdr:colOff>0</xdr:colOff>
      <xdr:row>4</xdr:row>
      <xdr:rowOff>9525</xdr:rowOff>
    </xdr:from>
    <xdr:ext cx="47625" cy="62865"/>
    <xdr:pic>
      <xdr:nvPicPr>
        <xdr:cNvPr id="2013" name="BExVTO5Q8G2M7BPL4B2584LQS0R0" descr="OB6Q8NA4LZFE4GM9Y3V56BPMQ" hidden="1">
          <a:extLst>
            <a:ext uri="{FF2B5EF4-FFF2-40B4-BE49-F238E27FC236}">
              <a16:creationId xmlns:a16="http://schemas.microsoft.com/office/drawing/2014/main" id="{C7F86998-D3C4-42F6-872A-252705D0B3C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549925" y="654050"/>
          <a:ext cx="4762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4</xdr:row>
      <xdr:rowOff>85725</xdr:rowOff>
    </xdr:from>
    <xdr:ext cx="47625" cy="62865"/>
    <xdr:pic>
      <xdr:nvPicPr>
        <xdr:cNvPr id="2014" name="BExIFSCLN1G86X78PFLTSMRP0US5" descr="9JK4SPV4DG7VTCZIILWHXQU5J" hidden="1">
          <a:extLst>
            <a:ext uri="{FF2B5EF4-FFF2-40B4-BE49-F238E27FC236}">
              <a16:creationId xmlns:a16="http://schemas.microsoft.com/office/drawing/2014/main" id="{803F9679-53F7-46F2-8332-8AE2CD47550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549925" y="730250"/>
          <a:ext cx="4762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4</xdr:row>
      <xdr:rowOff>9525</xdr:rowOff>
    </xdr:from>
    <xdr:ext cx="53975" cy="62865"/>
    <xdr:pic>
      <xdr:nvPicPr>
        <xdr:cNvPr id="2015" name="BEx5AQZ4ETQ9LMY5EBWVH20Z7VXQ" hidden="1">
          <a:extLst>
            <a:ext uri="{FF2B5EF4-FFF2-40B4-BE49-F238E27FC236}">
              <a16:creationId xmlns:a16="http://schemas.microsoft.com/office/drawing/2014/main" id="{38F0A492-62AE-4670-8AE7-77B4311DE22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549925" y="654050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4</xdr:row>
      <xdr:rowOff>85725</xdr:rowOff>
    </xdr:from>
    <xdr:ext cx="53975" cy="62865"/>
    <xdr:pic>
      <xdr:nvPicPr>
        <xdr:cNvPr id="2016" name="BExUBK0YZ5VYFY8TTITJGJU9S06A" hidden="1">
          <a:extLst>
            <a:ext uri="{FF2B5EF4-FFF2-40B4-BE49-F238E27FC236}">
              <a16:creationId xmlns:a16="http://schemas.microsoft.com/office/drawing/2014/main" id="{233B5463-3518-40C9-B1FE-409A73C2B2D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549925" y="730250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4</xdr:row>
      <xdr:rowOff>9525</xdr:rowOff>
    </xdr:from>
    <xdr:ext cx="44450" cy="62865"/>
    <xdr:pic>
      <xdr:nvPicPr>
        <xdr:cNvPr id="2017" name="BExUEZCSSJ7RN4J18I2NUIQR2FZS" hidden="1">
          <a:extLst>
            <a:ext uri="{FF2B5EF4-FFF2-40B4-BE49-F238E27FC236}">
              <a16:creationId xmlns:a16="http://schemas.microsoft.com/office/drawing/2014/main" id="{4710E32E-4D4E-4FF9-9F1C-68A0124922B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549925" y="654050"/>
          <a:ext cx="44450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4</xdr:row>
      <xdr:rowOff>85725</xdr:rowOff>
    </xdr:from>
    <xdr:ext cx="44450" cy="62865"/>
    <xdr:pic>
      <xdr:nvPicPr>
        <xdr:cNvPr id="2018" name="BExS3JDQWF7U3F5JTEVOE16ASIYK" hidden="1">
          <a:extLst>
            <a:ext uri="{FF2B5EF4-FFF2-40B4-BE49-F238E27FC236}">
              <a16:creationId xmlns:a16="http://schemas.microsoft.com/office/drawing/2014/main" id="{89DB607C-F900-4E93-9DF8-D98EE9F02BF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549925" y="730250"/>
          <a:ext cx="44450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5</xdr:row>
      <xdr:rowOff>9525</xdr:rowOff>
    </xdr:from>
    <xdr:ext cx="53975" cy="62865"/>
    <xdr:pic>
      <xdr:nvPicPr>
        <xdr:cNvPr id="2019" name="BEx1KD7H6UB1VYCJ7O61P562EIUY" descr="IQGV9140X0K0UPBL8OGU3I44J" hidden="1">
          <a:extLst>
            <a:ext uri="{FF2B5EF4-FFF2-40B4-BE49-F238E27FC236}">
              <a16:creationId xmlns:a16="http://schemas.microsoft.com/office/drawing/2014/main" id="{E2675BF5-78B7-4CDD-A8E8-8FF80961A51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549925" y="815975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5</xdr:row>
      <xdr:rowOff>85725</xdr:rowOff>
    </xdr:from>
    <xdr:ext cx="53975" cy="62865"/>
    <xdr:pic>
      <xdr:nvPicPr>
        <xdr:cNvPr id="2020" name="BEx5BJQWS6YWHH4ZMSUAMD641V6Y" descr="ZTMFMXCIQSECDX38ALEFHUB00" hidden="1">
          <a:extLst>
            <a:ext uri="{FF2B5EF4-FFF2-40B4-BE49-F238E27FC236}">
              <a16:creationId xmlns:a16="http://schemas.microsoft.com/office/drawing/2014/main" id="{4E04A48D-AA27-443A-B9A5-1535133B734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549925" y="892175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28</xdr:col>
      <xdr:colOff>0</xdr:colOff>
      <xdr:row>5</xdr:row>
      <xdr:rowOff>9525</xdr:rowOff>
    </xdr:from>
    <xdr:ext cx="47625" cy="62865"/>
    <xdr:pic>
      <xdr:nvPicPr>
        <xdr:cNvPr id="2021" name="BExVTO5Q8G2M7BPL4B2584LQS0R0" descr="OB6Q8NA4LZFE4GM9Y3V56BPMQ" hidden="1">
          <a:extLst>
            <a:ext uri="{FF2B5EF4-FFF2-40B4-BE49-F238E27FC236}">
              <a16:creationId xmlns:a16="http://schemas.microsoft.com/office/drawing/2014/main" id="{8CE4C697-9020-4EB8-8D49-71E2737AA60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549925" y="815975"/>
          <a:ext cx="4762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5</xdr:row>
      <xdr:rowOff>85725</xdr:rowOff>
    </xdr:from>
    <xdr:ext cx="47625" cy="62865"/>
    <xdr:pic>
      <xdr:nvPicPr>
        <xdr:cNvPr id="2022" name="BExIFSCLN1G86X78PFLTSMRP0US5" descr="9JK4SPV4DG7VTCZIILWHXQU5J" hidden="1">
          <a:extLst>
            <a:ext uri="{FF2B5EF4-FFF2-40B4-BE49-F238E27FC236}">
              <a16:creationId xmlns:a16="http://schemas.microsoft.com/office/drawing/2014/main" id="{0C523956-7764-4140-8936-F5C0D6D7F47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549925" y="892175"/>
          <a:ext cx="4762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5</xdr:row>
      <xdr:rowOff>9525</xdr:rowOff>
    </xdr:from>
    <xdr:ext cx="53975" cy="62865"/>
    <xdr:pic>
      <xdr:nvPicPr>
        <xdr:cNvPr id="2023" name="BEx5AQZ4ETQ9LMY5EBWVH20Z7VXQ" hidden="1">
          <a:extLst>
            <a:ext uri="{FF2B5EF4-FFF2-40B4-BE49-F238E27FC236}">
              <a16:creationId xmlns:a16="http://schemas.microsoft.com/office/drawing/2014/main" id="{9E670606-55CE-4B9E-B3F2-AECC21E574C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549925" y="815975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5</xdr:row>
      <xdr:rowOff>85725</xdr:rowOff>
    </xdr:from>
    <xdr:ext cx="53975" cy="62865"/>
    <xdr:pic>
      <xdr:nvPicPr>
        <xdr:cNvPr id="2024" name="BExUBK0YZ5VYFY8TTITJGJU9S06A" hidden="1">
          <a:extLst>
            <a:ext uri="{FF2B5EF4-FFF2-40B4-BE49-F238E27FC236}">
              <a16:creationId xmlns:a16="http://schemas.microsoft.com/office/drawing/2014/main" id="{AE34FCEA-4328-4F5F-BCAB-04B8FEFF521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549925" y="892175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5</xdr:row>
      <xdr:rowOff>9525</xdr:rowOff>
    </xdr:from>
    <xdr:ext cx="44450" cy="62865"/>
    <xdr:pic>
      <xdr:nvPicPr>
        <xdr:cNvPr id="2025" name="BExUEZCSSJ7RN4J18I2NUIQR2FZS" hidden="1">
          <a:extLst>
            <a:ext uri="{FF2B5EF4-FFF2-40B4-BE49-F238E27FC236}">
              <a16:creationId xmlns:a16="http://schemas.microsoft.com/office/drawing/2014/main" id="{D5EA618A-BCE6-452D-B66B-BF017D6C403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549925" y="815975"/>
          <a:ext cx="44450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5</xdr:row>
      <xdr:rowOff>85725</xdr:rowOff>
    </xdr:from>
    <xdr:ext cx="44450" cy="62865"/>
    <xdr:pic>
      <xdr:nvPicPr>
        <xdr:cNvPr id="2026" name="BExS3JDQWF7U3F5JTEVOE16ASIYK" hidden="1">
          <a:extLst>
            <a:ext uri="{FF2B5EF4-FFF2-40B4-BE49-F238E27FC236}">
              <a16:creationId xmlns:a16="http://schemas.microsoft.com/office/drawing/2014/main" id="{E360151D-E7CE-464F-9114-E36121F93B0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549925" y="892175"/>
          <a:ext cx="44450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6</xdr:row>
      <xdr:rowOff>9525</xdr:rowOff>
    </xdr:from>
    <xdr:ext cx="53975" cy="62865"/>
    <xdr:pic>
      <xdr:nvPicPr>
        <xdr:cNvPr id="2027" name="BEx1KD7H6UB1VYCJ7O61P562EIUY" descr="IQGV9140X0K0UPBL8OGU3I44J" hidden="1">
          <a:extLst>
            <a:ext uri="{FF2B5EF4-FFF2-40B4-BE49-F238E27FC236}">
              <a16:creationId xmlns:a16="http://schemas.microsoft.com/office/drawing/2014/main" id="{474F0104-7089-4681-BCEF-B3C537989AF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549925" y="977900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6</xdr:row>
      <xdr:rowOff>85725</xdr:rowOff>
    </xdr:from>
    <xdr:ext cx="53975" cy="62865"/>
    <xdr:pic>
      <xdr:nvPicPr>
        <xdr:cNvPr id="2028" name="BEx5BJQWS6YWHH4ZMSUAMD641V6Y" descr="ZTMFMXCIQSECDX38ALEFHUB00" hidden="1">
          <a:extLst>
            <a:ext uri="{FF2B5EF4-FFF2-40B4-BE49-F238E27FC236}">
              <a16:creationId xmlns:a16="http://schemas.microsoft.com/office/drawing/2014/main" id="{2E0407BD-EA37-42BB-A3BA-626EB2C230A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549925" y="1054100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28</xdr:col>
      <xdr:colOff>0</xdr:colOff>
      <xdr:row>6</xdr:row>
      <xdr:rowOff>9525</xdr:rowOff>
    </xdr:from>
    <xdr:ext cx="47625" cy="62865"/>
    <xdr:pic>
      <xdr:nvPicPr>
        <xdr:cNvPr id="2029" name="BExVTO5Q8G2M7BPL4B2584LQS0R0" descr="OB6Q8NA4LZFE4GM9Y3V56BPMQ" hidden="1">
          <a:extLst>
            <a:ext uri="{FF2B5EF4-FFF2-40B4-BE49-F238E27FC236}">
              <a16:creationId xmlns:a16="http://schemas.microsoft.com/office/drawing/2014/main" id="{D1BF1523-46A6-46FB-97C9-5874B9111F4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549925" y="977900"/>
          <a:ext cx="4762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6</xdr:row>
      <xdr:rowOff>85725</xdr:rowOff>
    </xdr:from>
    <xdr:ext cx="47625" cy="62865"/>
    <xdr:pic>
      <xdr:nvPicPr>
        <xdr:cNvPr id="2030" name="BExIFSCLN1G86X78PFLTSMRP0US5" descr="9JK4SPV4DG7VTCZIILWHXQU5J" hidden="1">
          <a:extLst>
            <a:ext uri="{FF2B5EF4-FFF2-40B4-BE49-F238E27FC236}">
              <a16:creationId xmlns:a16="http://schemas.microsoft.com/office/drawing/2014/main" id="{B639AE3D-17A0-491E-8881-A9FB131E5F0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549925" y="1054100"/>
          <a:ext cx="4762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6</xdr:row>
      <xdr:rowOff>9525</xdr:rowOff>
    </xdr:from>
    <xdr:ext cx="53975" cy="62865"/>
    <xdr:pic>
      <xdr:nvPicPr>
        <xdr:cNvPr id="2031" name="BEx5AQZ4ETQ9LMY5EBWVH20Z7VXQ" hidden="1">
          <a:extLst>
            <a:ext uri="{FF2B5EF4-FFF2-40B4-BE49-F238E27FC236}">
              <a16:creationId xmlns:a16="http://schemas.microsoft.com/office/drawing/2014/main" id="{C617228E-2B84-4E2C-B510-CB97B97BFE3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549925" y="977900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6</xdr:row>
      <xdr:rowOff>85725</xdr:rowOff>
    </xdr:from>
    <xdr:ext cx="53975" cy="62865"/>
    <xdr:pic>
      <xdr:nvPicPr>
        <xdr:cNvPr id="2032" name="BExUBK0YZ5VYFY8TTITJGJU9S06A" hidden="1">
          <a:extLst>
            <a:ext uri="{FF2B5EF4-FFF2-40B4-BE49-F238E27FC236}">
              <a16:creationId xmlns:a16="http://schemas.microsoft.com/office/drawing/2014/main" id="{C07B7356-3130-4A32-B399-13CFFBF572F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549925" y="1054100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6</xdr:row>
      <xdr:rowOff>9525</xdr:rowOff>
    </xdr:from>
    <xdr:ext cx="44450" cy="62865"/>
    <xdr:pic>
      <xdr:nvPicPr>
        <xdr:cNvPr id="2033" name="BExUEZCSSJ7RN4J18I2NUIQR2FZS" hidden="1">
          <a:extLst>
            <a:ext uri="{FF2B5EF4-FFF2-40B4-BE49-F238E27FC236}">
              <a16:creationId xmlns:a16="http://schemas.microsoft.com/office/drawing/2014/main" id="{CBF82B07-A9E1-4039-BC34-75D2C6806B9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549925" y="977900"/>
          <a:ext cx="44450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6</xdr:row>
      <xdr:rowOff>85725</xdr:rowOff>
    </xdr:from>
    <xdr:ext cx="44450" cy="62865"/>
    <xdr:pic>
      <xdr:nvPicPr>
        <xdr:cNvPr id="2034" name="BExS3JDQWF7U3F5JTEVOE16ASIYK" hidden="1">
          <a:extLst>
            <a:ext uri="{FF2B5EF4-FFF2-40B4-BE49-F238E27FC236}">
              <a16:creationId xmlns:a16="http://schemas.microsoft.com/office/drawing/2014/main" id="{BE0F5D9D-07B6-420A-B806-CB7DD1F5AAD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549925" y="1054100"/>
          <a:ext cx="44450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7</xdr:row>
      <xdr:rowOff>9525</xdr:rowOff>
    </xdr:from>
    <xdr:ext cx="53975" cy="62865"/>
    <xdr:pic>
      <xdr:nvPicPr>
        <xdr:cNvPr id="2035" name="BEx1KD7H6UB1VYCJ7O61P562EIUY" descr="IQGV9140X0K0UPBL8OGU3I44J" hidden="1">
          <a:extLst>
            <a:ext uri="{FF2B5EF4-FFF2-40B4-BE49-F238E27FC236}">
              <a16:creationId xmlns:a16="http://schemas.microsoft.com/office/drawing/2014/main" id="{88931D7E-D611-4DE7-9147-94FC908E3E7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549925" y="1139825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7</xdr:row>
      <xdr:rowOff>85725</xdr:rowOff>
    </xdr:from>
    <xdr:ext cx="53975" cy="62865"/>
    <xdr:pic>
      <xdr:nvPicPr>
        <xdr:cNvPr id="2036" name="BEx5BJQWS6YWHH4ZMSUAMD641V6Y" descr="ZTMFMXCIQSECDX38ALEFHUB00" hidden="1">
          <a:extLst>
            <a:ext uri="{FF2B5EF4-FFF2-40B4-BE49-F238E27FC236}">
              <a16:creationId xmlns:a16="http://schemas.microsoft.com/office/drawing/2014/main" id="{ACB34907-2AA1-497F-A03E-149E665AD7F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549925" y="1216025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28</xdr:col>
      <xdr:colOff>0</xdr:colOff>
      <xdr:row>7</xdr:row>
      <xdr:rowOff>9525</xdr:rowOff>
    </xdr:from>
    <xdr:ext cx="47625" cy="62865"/>
    <xdr:pic>
      <xdr:nvPicPr>
        <xdr:cNvPr id="2037" name="BExVTO5Q8G2M7BPL4B2584LQS0R0" descr="OB6Q8NA4LZFE4GM9Y3V56BPMQ" hidden="1">
          <a:extLst>
            <a:ext uri="{FF2B5EF4-FFF2-40B4-BE49-F238E27FC236}">
              <a16:creationId xmlns:a16="http://schemas.microsoft.com/office/drawing/2014/main" id="{C88D0C55-C7DF-40D6-B625-72BDBB45559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549925" y="1139825"/>
          <a:ext cx="4762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7</xdr:row>
      <xdr:rowOff>85725</xdr:rowOff>
    </xdr:from>
    <xdr:ext cx="47625" cy="62865"/>
    <xdr:pic>
      <xdr:nvPicPr>
        <xdr:cNvPr id="2038" name="BExIFSCLN1G86X78PFLTSMRP0US5" descr="9JK4SPV4DG7VTCZIILWHXQU5J" hidden="1">
          <a:extLst>
            <a:ext uri="{FF2B5EF4-FFF2-40B4-BE49-F238E27FC236}">
              <a16:creationId xmlns:a16="http://schemas.microsoft.com/office/drawing/2014/main" id="{291CBEDF-BC51-4247-8148-B7F9F14F1BA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549925" y="1216025"/>
          <a:ext cx="4762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7</xdr:row>
      <xdr:rowOff>9525</xdr:rowOff>
    </xdr:from>
    <xdr:ext cx="53975" cy="62865"/>
    <xdr:pic>
      <xdr:nvPicPr>
        <xdr:cNvPr id="2039" name="BEx5AQZ4ETQ9LMY5EBWVH20Z7VXQ" hidden="1">
          <a:extLst>
            <a:ext uri="{FF2B5EF4-FFF2-40B4-BE49-F238E27FC236}">
              <a16:creationId xmlns:a16="http://schemas.microsoft.com/office/drawing/2014/main" id="{A744F0F9-FA62-4FBF-B1C7-179EDDBDBAF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549925" y="1139825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7</xdr:row>
      <xdr:rowOff>85725</xdr:rowOff>
    </xdr:from>
    <xdr:ext cx="53975" cy="62865"/>
    <xdr:pic>
      <xdr:nvPicPr>
        <xdr:cNvPr id="2040" name="BExUBK0YZ5VYFY8TTITJGJU9S06A" hidden="1">
          <a:extLst>
            <a:ext uri="{FF2B5EF4-FFF2-40B4-BE49-F238E27FC236}">
              <a16:creationId xmlns:a16="http://schemas.microsoft.com/office/drawing/2014/main" id="{9F372C13-D1FA-40B2-9B90-04DB0890B27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549925" y="1216025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7</xdr:row>
      <xdr:rowOff>9525</xdr:rowOff>
    </xdr:from>
    <xdr:ext cx="44450" cy="62865"/>
    <xdr:pic>
      <xdr:nvPicPr>
        <xdr:cNvPr id="2041" name="BExUEZCSSJ7RN4J18I2NUIQR2FZS" hidden="1">
          <a:extLst>
            <a:ext uri="{FF2B5EF4-FFF2-40B4-BE49-F238E27FC236}">
              <a16:creationId xmlns:a16="http://schemas.microsoft.com/office/drawing/2014/main" id="{B3465988-9D27-4BB2-80FB-5628EB966C8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549925" y="1139825"/>
          <a:ext cx="44450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7</xdr:row>
      <xdr:rowOff>85725</xdr:rowOff>
    </xdr:from>
    <xdr:ext cx="44450" cy="62865"/>
    <xdr:pic>
      <xdr:nvPicPr>
        <xdr:cNvPr id="2042" name="BExS3JDQWF7U3F5JTEVOE16ASIYK" hidden="1">
          <a:extLst>
            <a:ext uri="{FF2B5EF4-FFF2-40B4-BE49-F238E27FC236}">
              <a16:creationId xmlns:a16="http://schemas.microsoft.com/office/drawing/2014/main" id="{24DE0D7E-D5DC-46A4-A8BE-E4607321688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549925" y="1216025"/>
          <a:ext cx="44450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3</xdr:row>
      <xdr:rowOff>9525</xdr:rowOff>
    </xdr:from>
    <xdr:ext cx="53975" cy="59690"/>
    <xdr:pic>
      <xdr:nvPicPr>
        <xdr:cNvPr id="2043" name="BEx1KD7H6UB1VYCJ7O61P562EIUY" descr="IQGV9140X0K0UPBL8OGU3I44J" hidden="1">
          <a:extLst>
            <a:ext uri="{FF2B5EF4-FFF2-40B4-BE49-F238E27FC236}">
              <a16:creationId xmlns:a16="http://schemas.microsoft.com/office/drawing/2014/main" id="{C31A8515-6D21-492D-9F89-0FE647C92DE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721500" y="492125"/>
          <a:ext cx="53975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3</xdr:row>
      <xdr:rowOff>85725</xdr:rowOff>
    </xdr:from>
    <xdr:ext cx="53975" cy="59690"/>
    <xdr:pic>
      <xdr:nvPicPr>
        <xdr:cNvPr id="2044" name="BEx5BJQWS6YWHH4ZMSUAMD641V6Y" descr="ZTMFMXCIQSECDX38ALEFHUB00" hidden="1">
          <a:extLst>
            <a:ext uri="{FF2B5EF4-FFF2-40B4-BE49-F238E27FC236}">
              <a16:creationId xmlns:a16="http://schemas.microsoft.com/office/drawing/2014/main" id="{E34791FF-17E7-4D40-94EA-2471DC50F3E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721500" y="568325"/>
          <a:ext cx="53975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28</xdr:col>
      <xdr:colOff>0</xdr:colOff>
      <xdr:row>3</xdr:row>
      <xdr:rowOff>9525</xdr:rowOff>
    </xdr:from>
    <xdr:ext cx="44450" cy="59690"/>
    <xdr:pic>
      <xdr:nvPicPr>
        <xdr:cNvPr id="2045" name="BExVTO5Q8G2M7BPL4B2584LQS0R0" descr="OB6Q8NA4LZFE4GM9Y3V56BPMQ" hidden="1">
          <a:extLst>
            <a:ext uri="{FF2B5EF4-FFF2-40B4-BE49-F238E27FC236}">
              <a16:creationId xmlns:a16="http://schemas.microsoft.com/office/drawing/2014/main" id="{4D6F73D1-70B5-40B2-B457-E9E41C044F8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721500" y="492125"/>
          <a:ext cx="44450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3</xdr:row>
      <xdr:rowOff>85725</xdr:rowOff>
    </xdr:from>
    <xdr:ext cx="44450" cy="59690"/>
    <xdr:pic>
      <xdr:nvPicPr>
        <xdr:cNvPr id="2046" name="BExIFSCLN1G86X78PFLTSMRP0US5" descr="9JK4SPV4DG7VTCZIILWHXQU5J" hidden="1">
          <a:extLst>
            <a:ext uri="{FF2B5EF4-FFF2-40B4-BE49-F238E27FC236}">
              <a16:creationId xmlns:a16="http://schemas.microsoft.com/office/drawing/2014/main" id="{195B76EF-C44C-4454-B186-81074311C96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721500" y="568325"/>
          <a:ext cx="44450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3</xdr:row>
      <xdr:rowOff>9525</xdr:rowOff>
    </xdr:from>
    <xdr:ext cx="53975" cy="59690"/>
    <xdr:pic>
      <xdr:nvPicPr>
        <xdr:cNvPr id="2047" name="BEx5AQZ4ETQ9LMY5EBWVH20Z7VXQ" hidden="1">
          <a:extLst>
            <a:ext uri="{FF2B5EF4-FFF2-40B4-BE49-F238E27FC236}">
              <a16:creationId xmlns:a16="http://schemas.microsoft.com/office/drawing/2014/main" id="{0F786809-0240-4B6A-A1C5-8D8A30DDC39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721500" y="492125"/>
          <a:ext cx="53975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3</xdr:row>
      <xdr:rowOff>85725</xdr:rowOff>
    </xdr:from>
    <xdr:ext cx="53975" cy="59690"/>
    <xdr:pic>
      <xdr:nvPicPr>
        <xdr:cNvPr id="2048" name="BExUBK0YZ5VYFY8TTITJGJU9S06A" hidden="1">
          <a:extLst>
            <a:ext uri="{FF2B5EF4-FFF2-40B4-BE49-F238E27FC236}">
              <a16:creationId xmlns:a16="http://schemas.microsoft.com/office/drawing/2014/main" id="{0C67AB6C-092D-4849-A3EF-11EF18EBF12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721500" y="568325"/>
          <a:ext cx="53975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3</xdr:row>
      <xdr:rowOff>9525</xdr:rowOff>
    </xdr:from>
    <xdr:ext cx="47625" cy="59690"/>
    <xdr:pic>
      <xdr:nvPicPr>
        <xdr:cNvPr id="2049" name="BExUEZCSSJ7RN4J18I2NUIQR2FZS" hidden="1">
          <a:extLst>
            <a:ext uri="{FF2B5EF4-FFF2-40B4-BE49-F238E27FC236}">
              <a16:creationId xmlns:a16="http://schemas.microsoft.com/office/drawing/2014/main" id="{FAEE7DC6-5FB5-48FA-9D84-F5085906B6C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721500" y="492125"/>
          <a:ext cx="47625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3</xdr:row>
      <xdr:rowOff>85725</xdr:rowOff>
    </xdr:from>
    <xdr:ext cx="47625" cy="59690"/>
    <xdr:pic>
      <xdr:nvPicPr>
        <xdr:cNvPr id="2050" name="BExS3JDQWF7U3F5JTEVOE16ASIYK" hidden="1">
          <a:extLst>
            <a:ext uri="{FF2B5EF4-FFF2-40B4-BE49-F238E27FC236}">
              <a16:creationId xmlns:a16="http://schemas.microsoft.com/office/drawing/2014/main" id="{EBD52478-979C-43D6-9E2F-8A07DC12FC9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721500" y="568325"/>
          <a:ext cx="47625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8</xdr:row>
      <xdr:rowOff>0</xdr:rowOff>
    </xdr:from>
    <xdr:ext cx="142240" cy="144508"/>
    <xdr:pic>
      <xdr:nvPicPr>
        <xdr:cNvPr id="2051" name="BExQ6YTFRCLM0PV07QEQSXQHLWD4" descr="Collapsed" hidden="1">
          <a:extLst>
            <a:ext uri="{FF2B5EF4-FFF2-40B4-BE49-F238E27FC236}">
              <a16:creationId xmlns:a16="http://schemas.microsoft.com/office/drawing/2014/main" id="{903B52F8-A3C7-405C-81E2-205379EC75C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721500" y="1295400"/>
          <a:ext cx="142240" cy="144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28</xdr:col>
      <xdr:colOff>0</xdr:colOff>
      <xdr:row>7</xdr:row>
      <xdr:rowOff>57150</xdr:rowOff>
    </xdr:from>
    <xdr:ext cx="142240" cy="138793"/>
    <xdr:pic>
      <xdr:nvPicPr>
        <xdr:cNvPr id="2052" name="BExH2RMY2HZEOQYF40YOMAYC0RSL" descr="Expanded" hidden="1">
          <a:extLst>
            <a:ext uri="{FF2B5EF4-FFF2-40B4-BE49-F238E27FC236}">
              <a16:creationId xmlns:a16="http://schemas.microsoft.com/office/drawing/2014/main" id="{0EBF4A31-A726-4959-BE17-386EDC84E83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721500" y="1190625"/>
          <a:ext cx="142240" cy="1387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28</xdr:col>
      <xdr:colOff>0</xdr:colOff>
      <xdr:row>4</xdr:row>
      <xdr:rowOff>9525</xdr:rowOff>
    </xdr:from>
    <xdr:ext cx="53975" cy="62865"/>
    <xdr:pic>
      <xdr:nvPicPr>
        <xdr:cNvPr id="2053" name="BEx1KD7H6UB1VYCJ7O61P562EIUY" descr="IQGV9140X0K0UPBL8OGU3I44J" hidden="1">
          <a:extLst>
            <a:ext uri="{FF2B5EF4-FFF2-40B4-BE49-F238E27FC236}">
              <a16:creationId xmlns:a16="http://schemas.microsoft.com/office/drawing/2014/main" id="{0AA6532E-9FE0-45F3-B64C-47C0E75DA75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721500" y="654050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4</xdr:row>
      <xdr:rowOff>85725</xdr:rowOff>
    </xdr:from>
    <xdr:ext cx="53975" cy="62865"/>
    <xdr:pic>
      <xdr:nvPicPr>
        <xdr:cNvPr id="2054" name="BEx5BJQWS6YWHH4ZMSUAMD641V6Y" descr="ZTMFMXCIQSECDX38ALEFHUB00" hidden="1">
          <a:extLst>
            <a:ext uri="{FF2B5EF4-FFF2-40B4-BE49-F238E27FC236}">
              <a16:creationId xmlns:a16="http://schemas.microsoft.com/office/drawing/2014/main" id="{17592F9C-57F6-4EDD-824C-3F124FBED61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721500" y="730250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28</xdr:col>
      <xdr:colOff>0</xdr:colOff>
      <xdr:row>4</xdr:row>
      <xdr:rowOff>9525</xdr:rowOff>
    </xdr:from>
    <xdr:ext cx="47625" cy="62865"/>
    <xdr:pic>
      <xdr:nvPicPr>
        <xdr:cNvPr id="2055" name="BExVTO5Q8G2M7BPL4B2584LQS0R0" descr="OB6Q8NA4LZFE4GM9Y3V56BPMQ" hidden="1">
          <a:extLst>
            <a:ext uri="{FF2B5EF4-FFF2-40B4-BE49-F238E27FC236}">
              <a16:creationId xmlns:a16="http://schemas.microsoft.com/office/drawing/2014/main" id="{746C8C5B-3C76-46EE-B58B-6CFA64FBE31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721500" y="654050"/>
          <a:ext cx="4762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4</xdr:row>
      <xdr:rowOff>85725</xdr:rowOff>
    </xdr:from>
    <xdr:ext cx="47625" cy="62865"/>
    <xdr:pic>
      <xdr:nvPicPr>
        <xdr:cNvPr id="2056" name="BExIFSCLN1G86X78PFLTSMRP0US5" descr="9JK4SPV4DG7VTCZIILWHXQU5J" hidden="1">
          <a:extLst>
            <a:ext uri="{FF2B5EF4-FFF2-40B4-BE49-F238E27FC236}">
              <a16:creationId xmlns:a16="http://schemas.microsoft.com/office/drawing/2014/main" id="{7E7BEBFF-BD07-4C96-BDD5-7955C493F56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721500" y="730250"/>
          <a:ext cx="4762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4</xdr:row>
      <xdr:rowOff>9525</xdr:rowOff>
    </xdr:from>
    <xdr:ext cx="53975" cy="62865"/>
    <xdr:pic>
      <xdr:nvPicPr>
        <xdr:cNvPr id="2057" name="BEx5AQZ4ETQ9LMY5EBWVH20Z7VXQ" hidden="1">
          <a:extLst>
            <a:ext uri="{FF2B5EF4-FFF2-40B4-BE49-F238E27FC236}">
              <a16:creationId xmlns:a16="http://schemas.microsoft.com/office/drawing/2014/main" id="{A7EDE3B1-4408-4AB0-B1CE-461D72FF767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721500" y="654050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4</xdr:row>
      <xdr:rowOff>85725</xdr:rowOff>
    </xdr:from>
    <xdr:ext cx="53975" cy="62865"/>
    <xdr:pic>
      <xdr:nvPicPr>
        <xdr:cNvPr id="2058" name="BExUBK0YZ5VYFY8TTITJGJU9S06A" hidden="1">
          <a:extLst>
            <a:ext uri="{FF2B5EF4-FFF2-40B4-BE49-F238E27FC236}">
              <a16:creationId xmlns:a16="http://schemas.microsoft.com/office/drawing/2014/main" id="{A1E8E499-2A1B-4C68-ABFA-0D1CA3E4D56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721500" y="730250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4</xdr:row>
      <xdr:rowOff>9525</xdr:rowOff>
    </xdr:from>
    <xdr:ext cx="44450" cy="62865"/>
    <xdr:pic>
      <xdr:nvPicPr>
        <xdr:cNvPr id="2059" name="BExUEZCSSJ7RN4J18I2NUIQR2FZS" hidden="1">
          <a:extLst>
            <a:ext uri="{FF2B5EF4-FFF2-40B4-BE49-F238E27FC236}">
              <a16:creationId xmlns:a16="http://schemas.microsoft.com/office/drawing/2014/main" id="{8EB395F9-A0FD-4546-ACCF-4EA41BD747B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721500" y="654050"/>
          <a:ext cx="44450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4</xdr:row>
      <xdr:rowOff>85725</xdr:rowOff>
    </xdr:from>
    <xdr:ext cx="44450" cy="62865"/>
    <xdr:pic>
      <xdr:nvPicPr>
        <xdr:cNvPr id="2060" name="BExS3JDQWF7U3F5JTEVOE16ASIYK" hidden="1">
          <a:extLst>
            <a:ext uri="{FF2B5EF4-FFF2-40B4-BE49-F238E27FC236}">
              <a16:creationId xmlns:a16="http://schemas.microsoft.com/office/drawing/2014/main" id="{AAA86166-1AD4-437D-8445-F479B43ACA5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721500" y="730250"/>
          <a:ext cx="44450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5</xdr:row>
      <xdr:rowOff>9525</xdr:rowOff>
    </xdr:from>
    <xdr:ext cx="53975" cy="62865"/>
    <xdr:pic>
      <xdr:nvPicPr>
        <xdr:cNvPr id="2061" name="BEx1KD7H6UB1VYCJ7O61P562EIUY" descr="IQGV9140X0K0UPBL8OGU3I44J" hidden="1">
          <a:extLst>
            <a:ext uri="{FF2B5EF4-FFF2-40B4-BE49-F238E27FC236}">
              <a16:creationId xmlns:a16="http://schemas.microsoft.com/office/drawing/2014/main" id="{49F5DA27-116F-4921-B82C-BDCC6D83001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721500" y="815975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5</xdr:row>
      <xdr:rowOff>85725</xdr:rowOff>
    </xdr:from>
    <xdr:ext cx="53975" cy="62865"/>
    <xdr:pic>
      <xdr:nvPicPr>
        <xdr:cNvPr id="2062" name="BEx5BJQWS6YWHH4ZMSUAMD641V6Y" descr="ZTMFMXCIQSECDX38ALEFHUB00" hidden="1">
          <a:extLst>
            <a:ext uri="{FF2B5EF4-FFF2-40B4-BE49-F238E27FC236}">
              <a16:creationId xmlns:a16="http://schemas.microsoft.com/office/drawing/2014/main" id="{57FD633F-0496-43C6-93FA-4B6C01ABC03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721500" y="892175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28</xdr:col>
      <xdr:colOff>0</xdr:colOff>
      <xdr:row>5</xdr:row>
      <xdr:rowOff>9525</xdr:rowOff>
    </xdr:from>
    <xdr:ext cx="47625" cy="62865"/>
    <xdr:pic>
      <xdr:nvPicPr>
        <xdr:cNvPr id="2063" name="BExVTO5Q8G2M7BPL4B2584LQS0R0" descr="OB6Q8NA4LZFE4GM9Y3V56BPMQ" hidden="1">
          <a:extLst>
            <a:ext uri="{FF2B5EF4-FFF2-40B4-BE49-F238E27FC236}">
              <a16:creationId xmlns:a16="http://schemas.microsoft.com/office/drawing/2014/main" id="{F0177B92-FB03-4C09-A73E-BA41F9A255D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721500" y="815975"/>
          <a:ext cx="4762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5</xdr:row>
      <xdr:rowOff>85725</xdr:rowOff>
    </xdr:from>
    <xdr:ext cx="47625" cy="62865"/>
    <xdr:pic>
      <xdr:nvPicPr>
        <xdr:cNvPr id="2064" name="BExIFSCLN1G86X78PFLTSMRP0US5" descr="9JK4SPV4DG7VTCZIILWHXQU5J" hidden="1">
          <a:extLst>
            <a:ext uri="{FF2B5EF4-FFF2-40B4-BE49-F238E27FC236}">
              <a16:creationId xmlns:a16="http://schemas.microsoft.com/office/drawing/2014/main" id="{E37D1FA9-6D67-465E-BB9F-837760E10AA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721500" y="892175"/>
          <a:ext cx="4762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5</xdr:row>
      <xdr:rowOff>9525</xdr:rowOff>
    </xdr:from>
    <xdr:ext cx="53975" cy="62865"/>
    <xdr:pic>
      <xdr:nvPicPr>
        <xdr:cNvPr id="2065" name="BEx5AQZ4ETQ9LMY5EBWVH20Z7VXQ" hidden="1">
          <a:extLst>
            <a:ext uri="{FF2B5EF4-FFF2-40B4-BE49-F238E27FC236}">
              <a16:creationId xmlns:a16="http://schemas.microsoft.com/office/drawing/2014/main" id="{98F66CCF-DD52-44D7-A3A7-25CD0976D49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721500" y="815975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5</xdr:row>
      <xdr:rowOff>85725</xdr:rowOff>
    </xdr:from>
    <xdr:ext cx="53975" cy="62865"/>
    <xdr:pic>
      <xdr:nvPicPr>
        <xdr:cNvPr id="2066" name="BExUBK0YZ5VYFY8TTITJGJU9S06A" hidden="1">
          <a:extLst>
            <a:ext uri="{FF2B5EF4-FFF2-40B4-BE49-F238E27FC236}">
              <a16:creationId xmlns:a16="http://schemas.microsoft.com/office/drawing/2014/main" id="{1D58E556-C40A-436D-AC5C-C447908507D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721500" y="892175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5</xdr:row>
      <xdr:rowOff>9525</xdr:rowOff>
    </xdr:from>
    <xdr:ext cx="44450" cy="62865"/>
    <xdr:pic>
      <xdr:nvPicPr>
        <xdr:cNvPr id="2067" name="BExUEZCSSJ7RN4J18I2NUIQR2FZS" hidden="1">
          <a:extLst>
            <a:ext uri="{FF2B5EF4-FFF2-40B4-BE49-F238E27FC236}">
              <a16:creationId xmlns:a16="http://schemas.microsoft.com/office/drawing/2014/main" id="{101FD3CB-DCE9-4452-A2F8-70A62BCA16E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721500" y="815975"/>
          <a:ext cx="44450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5</xdr:row>
      <xdr:rowOff>85725</xdr:rowOff>
    </xdr:from>
    <xdr:ext cx="44450" cy="62865"/>
    <xdr:pic>
      <xdr:nvPicPr>
        <xdr:cNvPr id="2068" name="BExS3JDQWF7U3F5JTEVOE16ASIYK" hidden="1">
          <a:extLst>
            <a:ext uri="{FF2B5EF4-FFF2-40B4-BE49-F238E27FC236}">
              <a16:creationId xmlns:a16="http://schemas.microsoft.com/office/drawing/2014/main" id="{4EA60B57-BB69-4C5F-BAF9-87F93128C03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721500" y="892175"/>
          <a:ext cx="44450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6</xdr:row>
      <xdr:rowOff>9525</xdr:rowOff>
    </xdr:from>
    <xdr:ext cx="53975" cy="62865"/>
    <xdr:pic>
      <xdr:nvPicPr>
        <xdr:cNvPr id="2069" name="BEx1KD7H6UB1VYCJ7O61P562EIUY" descr="IQGV9140X0K0UPBL8OGU3I44J" hidden="1">
          <a:extLst>
            <a:ext uri="{FF2B5EF4-FFF2-40B4-BE49-F238E27FC236}">
              <a16:creationId xmlns:a16="http://schemas.microsoft.com/office/drawing/2014/main" id="{CAEBB13F-5C06-48D4-A238-3AEAA2C4CCB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721500" y="977900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6</xdr:row>
      <xdr:rowOff>85725</xdr:rowOff>
    </xdr:from>
    <xdr:ext cx="53975" cy="62865"/>
    <xdr:pic>
      <xdr:nvPicPr>
        <xdr:cNvPr id="2070" name="BEx5BJQWS6YWHH4ZMSUAMD641V6Y" descr="ZTMFMXCIQSECDX38ALEFHUB00" hidden="1">
          <a:extLst>
            <a:ext uri="{FF2B5EF4-FFF2-40B4-BE49-F238E27FC236}">
              <a16:creationId xmlns:a16="http://schemas.microsoft.com/office/drawing/2014/main" id="{ACD329FD-24CC-4150-B496-683440B501F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721500" y="1054100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28</xdr:col>
      <xdr:colOff>0</xdr:colOff>
      <xdr:row>6</xdr:row>
      <xdr:rowOff>9525</xdr:rowOff>
    </xdr:from>
    <xdr:ext cx="47625" cy="62865"/>
    <xdr:pic>
      <xdr:nvPicPr>
        <xdr:cNvPr id="2071" name="BExVTO5Q8G2M7BPL4B2584LQS0R0" descr="OB6Q8NA4LZFE4GM9Y3V56BPMQ" hidden="1">
          <a:extLst>
            <a:ext uri="{FF2B5EF4-FFF2-40B4-BE49-F238E27FC236}">
              <a16:creationId xmlns:a16="http://schemas.microsoft.com/office/drawing/2014/main" id="{4ACEFB77-C31C-4DD1-BB85-10CD51ECB4D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721500" y="977900"/>
          <a:ext cx="4762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6</xdr:row>
      <xdr:rowOff>85725</xdr:rowOff>
    </xdr:from>
    <xdr:ext cx="47625" cy="62865"/>
    <xdr:pic>
      <xdr:nvPicPr>
        <xdr:cNvPr id="2072" name="BExIFSCLN1G86X78PFLTSMRP0US5" descr="9JK4SPV4DG7VTCZIILWHXQU5J" hidden="1">
          <a:extLst>
            <a:ext uri="{FF2B5EF4-FFF2-40B4-BE49-F238E27FC236}">
              <a16:creationId xmlns:a16="http://schemas.microsoft.com/office/drawing/2014/main" id="{DE8768E4-90C5-4356-BC6E-4F08FABA33B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721500" y="1054100"/>
          <a:ext cx="4762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6</xdr:row>
      <xdr:rowOff>9525</xdr:rowOff>
    </xdr:from>
    <xdr:ext cx="53975" cy="62865"/>
    <xdr:pic>
      <xdr:nvPicPr>
        <xdr:cNvPr id="2073" name="BEx5AQZ4ETQ9LMY5EBWVH20Z7VXQ" hidden="1">
          <a:extLst>
            <a:ext uri="{FF2B5EF4-FFF2-40B4-BE49-F238E27FC236}">
              <a16:creationId xmlns:a16="http://schemas.microsoft.com/office/drawing/2014/main" id="{01175DD9-7282-446E-8630-D488F73F2CB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721500" y="977900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6</xdr:row>
      <xdr:rowOff>85725</xdr:rowOff>
    </xdr:from>
    <xdr:ext cx="53975" cy="62865"/>
    <xdr:pic>
      <xdr:nvPicPr>
        <xdr:cNvPr id="2074" name="BExUBK0YZ5VYFY8TTITJGJU9S06A" hidden="1">
          <a:extLst>
            <a:ext uri="{FF2B5EF4-FFF2-40B4-BE49-F238E27FC236}">
              <a16:creationId xmlns:a16="http://schemas.microsoft.com/office/drawing/2014/main" id="{3A8EF732-00AE-4DA2-9F64-D012B2DEF7B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721500" y="1054100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6</xdr:row>
      <xdr:rowOff>9525</xdr:rowOff>
    </xdr:from>
    <xdr:ext cx="44450" cy="62865"/>
    <xdr:pic>
      <xdr:nvPicPr>
        <xdr:cNvPr id="2075" name="BExUEZCSSJ7RN4J18I2NUIQR2FZS" hidden="1">
          <a:extLst>
            <a:ext uri="{FF2B5EF4-FFF2-40B4-BE49-F238E27FC236}">
              <a16:creationId xmlns:a16="http://schemas.microsoft.com/office/drawing/2014/main" id="{57FA3DD2-FD9F-4620-A93D-7646E7C446D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721500" y="977900"/>
          <a:ext cx="44450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6</xdr:row>
      <xdr:rowOff>85725</xdr:rowOff>
    </xdr:from>
    <xdr:ext cx="44450" cy="62865"/>
    <xdr:pic>
      <xdr:nvPicPr>
        <xdr:cNvPr id="2076" name="BExS3JDQWF7U3F5JTEVOE16ASIYK" hidden="1">
          <a:extLst>
            <a:ext uri="{FF2B5EF4-FFF2-40B4-BE49-F238E27FC236}">
              <a16:creationId xmlns:a16="http://schemas.microsoft.com/office/drawing/2014/main" id="{C4914C28-5B50-4870-8D62-3B3455ACA74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721500" y="1054100"/>
          <a:ext cx="44450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7</xdr:row>
      <xdr:rowOff>9525</xdr:rowOff>
    </xdr:from>
    <xdr:ext cx="53975" cy="62865"/>
    <xdr:pic>
      <xdr:nvPicPr>
        <xdr:cNvPr id="2077" name="BEx1KD7H6UB1VYCJ7O61P562EIUY" descr="IQGV9140X0K0UPBL8OGU3I44J" hidden="1">
          <a:extLst>
            <a:ext uri="{FF2B5EF4-FFF2-40B4-BE49-F238E27FC236}">
              <a16:creationId xmlns:a16="http://schemas.microsoft.com/office/drawing/2014/main" id="{175C790B-CDC1-401C-9727-0509BD61AA1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721500" y="1139825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7</xdr:row>
      <xdr:rowOff>85725</xdr:rowOff>
    </xdr:from>
    <xdr:ext cx="53975" cy="62865"/>
    <xdr:pic>
      <xdr:nvPicPr>
        <xdr:cNvPr id="2078" name="BEx5BJQWS6YWHH4ZMSUAMD641V6Y" descr="ZTMFMXCIQSECDX38ALEFHUB00" hidden="1">
          <a:extLst>
            <a:ext uri="{FF2B5EF4-FFF2-40B4-BE49-F238E27FC236}">
              <a16:creationId xmlns:a16="http://schemas.microsoft.com/office/drawing/2014/main" id="{B8CD2DAB-093D-4553-BD04-F51B1A041DC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721500" y="1216025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28</xdr:col>
      <xdr:colOff>0</xdr:colOff>
      <xdr:row>7</xdr:row>
      <xdr:rowOff>9525</xdr:rowOff>
    </xdr:from>
    <xdr:ext cx="47625" cy="62865"/>
    <xdr:pic>
      <xdr:nvPicPr>
        <xdr:cNvPr id="2079" name="BExVTO5Q8G2M7BPL4B2584LQS0R0" descr="OB6Q8NA4LZFE4GM9Y3V56BPMQ" hidden="1">
          <a:extLst>
            <a:ext uri="{FF2B5EF4-FFF2-40B4-BE49-F238E27FC236}">
              <a16:creationId xmlns:a16="http://schemas.microsoft.com/office/drawing/2014/main" id="{18E33CE0-EDE0-49E5-A56F-22318F400A0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721500" y="1139825"/>
          <a:ext cx="4762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7</xdr:row>
      <xdr:rowOff>85725</xdr:rowOff>
    </xdr:from>
    <xdr:ext cx="47625" cy="62865"/>
    <xdr:pic>
      <xdr:nvPicPr>
        <xdr:cNvPr id="2080" name="BExIFSCLN1G86X78PFLTSMRP0US5" descr="9JK4SPV4DG7VTCZIILWHXQU5J" hidden="1">
          <a:extLst>
            <a:ext uri="{FF2B5EF4-FFF2-40B4-BE49-F238E27FC236}">
              <a16:creationId xmlns:a16="http://schemas.microsoft.com/office/drawing/2014/main" id="{0C9C1B1D-EEC8-497A-B976-B95E4BDB3F0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721500" y="1216025"/>
          <a:ext cx="4762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7</xdr:row>
      <xdr:rowOff>9525</xdr:rowOff>
    </xdr:from>
    <xdr:ext cx="53975" cy="62865"/>
    <xdr:pic>
      <xdr:nvPicPr>
        <xdr:cNvPr id="2081" name="BEx5AQZ4ETQ9LMY5EBWVH20Z7VXQ" hidden="1">
          <a:extLst>
            <a:ext uri="{FF2B5EF4-FFF2-40B4-BE49-F238E27FC236}">
              <a16:creationId xmlns:a16="http://schemas.microsoft.com/office/drawing/2014/main" id="{292DD398-C040-4446-9826-6C1CCE67C42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721500" y="1139825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7</xdr:row>
      <xdr:rowOff>85725</xdr:rowOff>
    </xdr:from>
    <xdr:ext cx="53975" cy="62865"/>
    <xdr:pic>
      <xdr:nvPicPr>
        <xdr:cNvPr id="2082" name="BExUBK0YZ5VYFY8TTITJGJU9S06A" hidden="1">
          <a:extLst>
            <a:ext uri="{FF2B5EF4-FFF2-40B4-BE49-F238E27FC236}">
              <a16:creationId xmlns:a16="http://schemas.microsoft.com/office/drawing/2014/main" id="{3E734C66-C95F-49A8-84AC-3B614356E65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721500" y="1216025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7</xdr:row>
      <xdr:rowOff>9525</xdr:rowOff>
    </xdr:from>
    <xdr:ext cx="44450" cy="62865"/>
    <xdr:pic>
      <xdr:nvPicPr>
        <xdr:cNvPr id="2083" name="BExUEZCSSJ7RN4J18I2NUIQR2FZS" hidden="1">
          <a:extLst>
            <a:ext uri="{FF2B5EF4-FFF2-40B4-BE49-F238E27FC236}">
              <a16:creationId xmlns:a16="http://schemas.microsoft.com/office/drawing/2014/main" id="{0A021FEA-D98D-4ECD-AD72-91F84F90EDC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721500" y="1139825"/>
          <a:ext cx="44450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28</xdr:col>
      <xdr:colOff>0</xdr:colOff>
      <xdr:row>7</xdr:row>
      <xdr:rowOff>85725</xdr:rowOff>
    </xdr:from>
    <xdr:ext cx="44450" cy="62865"/>
    <xdr:pic>
      <xdr:nvPicPr>
        <xdr:cNvPr id="2084" name="BExS3JDQWF7U3F5JTEVOE16ASIYK" hidden="1">
          <a:extLst>
            <a:ext uri="{FF2B5EF4-FFF2-40B4-BE49-F238E27FC236}">
              <a16:creationId xmlns:a16="http://schemas.microsoft.com/office/drawing/2014/main" id="{0DEAA739-A7C6-4F8E-8F5A-0A1BBF677FC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721500" y="1216025"/>
          <a:ext cx="44450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6</xdr:col>
      <xdr:colOff>0</xdr:colOff>
      <xdr:row>3</xdr:row>
      <xdr:rowOff>9525</xdr:rowOff>
    </xdr:from>
    <xdr:ext cx="53975" cy="59690"/>
    <xdr:pic>
      <xdr:nvPicPr>
        <xdr:cNvPr id="2093" name="BEx1KD7H6UB1VYCJ7O61P562EIUY" descr="IQGV9140X0K0UPBL8OGU3I44J" hidden="1">
          <a:extLst>
            <a:ext uri="{FF2B5EF4-FFF2-40B4-BE49-F238E27FC236}">
              <a16:creationId xmlns:a16="http://schemas.microsoft.com/office/drawing/2014/main" id="{FAD2B8F3-CC48-4B03-BBA5-BE3830A363A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69000" y="810683"/>
          <a:ext cx="53975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6</xdr:col>
      <xdr:colOff>0</xdr:colOff>
      <xdr:row>3</xdr:row>
      <xdr:rowOff>85725</xdr:rowOff>
    </xdr:from>
    <xdr:ext cx="53975" cy="59690"/>
    <xdr:pic>
      <xdr:nvPicPr>
        <xdr:cNvPr id="2094" name="BEx5BJQWS6YWHH4ZMSUAMD641V6Y" descr="ZTMFMXCIQSECDX38ALEFHUB00" hidden="1">
          <a:extLst>
            <a:ext uri="{FF2B5EF4-FFF2-40B4-BE49-F238E27FC236}">
              <a16:creationId xmlns:a16="http://schemas.microsoft.com/office/drawing/2014/main" id="{B07A64BE-8536-45BC-8808-7BA18FC08C3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69000" y="886883"/>
          <a:ext cx="53975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3</xdr:row>
      <xdr:rowOff>9525</xdr:rowOff>
    </xdr:from>
    <xdr:ext cx="44450" cy="59690"/>
    <xdr:pic>
      <xdr:nvPicPr>
        <xdr:cNvPr id="2095" name="BExVTO5Q8G2M7BPL4B2584LQS0R0" descr="OB6Q8NA4LZFE4GM9Y3V56BPMQ" hidden="1">
          <a:extLst>
            <a:ext uri="{FF2B5EF4-FFF2-40B4-BE49-F238E27FC236}">
              <a16:creationId xmlns:a16="http://schemas.microsoft.com/office/drawing/2014/main" id="{A942B9F0-F811-41E8-9557-DC9782981FA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69000" y="810683"/>
          <a:ext cx="44450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6</xdr:col>
      <xdr:colOff>0</xdr:colOff>
      <xdr:row>3</xdr:row>
      <xdr:rowOff>85725</xdr:rowOff>
    </xdr:from>
    <xdr:ext cx="44450" cy="59690"/>
    <xdr:pic>
      <xdr:nvPicPr>
        <xdr:cNvPr id="2096" name="BExIFSCLN1G86X78PFLTSMRP0US5" descr="9JK4SPV4DG7VTCZIILWHXQU5J" hidden="1">
          <a:extLst>
            <a:ext uri="{FF2B5EF4-FFF2-40B4-BE49-F238E27FC236}">
              <a16:creationId xmlns:a16="http://schemas.microsoft.com/office/drawing/2014/main" id="{09975B92-E665-4375-A9E9-00CBA6D1127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69000" y="886883"/>
          <a:ext cx="44450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6</xdr:col>
      <xdr:colOff>0</xdr:colOff>
      <xdr:row>3</xdr:row>
      <xdr:rowOff>9525</xdr:rowOff>
    </xdr:from>
    <xdr:ext cx="53975" cy="59690"/>
    <xdr:pic>
      <xdr:nvPicPr>
        <xdr:cNvPr id="2097" name="BEx5AQZ4ETQ9LMY5EBWVH20Z7VXQ" hidden="1">
          <a:extLst>
            <a:ext uri="{FF2B5EF4-FFF2-40B4-BE49-F238E27FC236}">
              <a16:creationId xmlns:a16="http://schemas.microsoft.com/office/drawing/2014/main" id="{02AB9C1C-3CCD-42A0-91A6-5E5F2FD8436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69000" y="810683"/>
          <a:ext cx="53975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6</xdr:col>
      <xdr:colOff>0</xdr:colOff>
      <xdr:row>3</xdr:row>
      <xdr:rowOff>85725</xdr:rowOff>
    </xdr:from>
    <xdr:ext cx="53975" cy="59690"/>
    <xdr:pic>
      <xdr:nvPicPr>
        <xdr:cNvPr id="2098" name="BExUBK0YZ5VYFY8TTITJGJU9S06A" hidden="1">
          <a:extLst>
            <a:ext uri="{FF2B5EF4-FFF2-40B4-BE49-F238E27FC236}">
              <a16:creationId xmlns:a16="http://schemas.microsoft.com/office/drawing/2014/main" id="{3C3B2042-E89F-4AEC-97FD-6DCFC05FAE4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69000" y="886883"/>
          <a:ext cx="53975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6</xdr:col>
      <xdr:colOff>0</xdr:colOff>
      <xdr:row>3</xdr:row>
      <xdr:rowOff>9525</xdr:rowOff>
    </xdr:from>
    <xdr:ext cx="47625" cy="59690"/>
    <xdr:pic>
      <xdr:nvPicPr>
        <xdr:cNvPr id="2099" name="BExUEZCSSJ7RN4J18I2NUIQR2FZS" hidden="1">
          <a:extLst>
            <a:ext uri="{FF2B5EF4-FFF2-40B4-BE49-F238E27FC236}">
              <a16:creationId xmlns:a16="http://schemas.microsoft.com/office/drawing/2014/main" id="{0E4B9011-28DE-4225-92D0-23B05F59E73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69000" y="810683"/>
          <a:ext cx="47625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6</xdr:col>
      <xdr:colOff>0</xdr:colOff>
      <xdr:row>3</xdr:row>
      <xdr:rowOff>85725</xdr:rowOff>
    </xdr:from>
    <xdr:ext cx="47625" cy="59690"/>
    <xdr:pic>
      <xdr:nvPicPr>
        <xdr:cNvPr id="2100" name="BExS3JDQWF7U3F5JTEVOE16ASIYK" hidden="1">
          <a:extLst>
            <a:ext uri="{FF2B5EF4-FFF2-40B4-BE49-F238E27FC236}">
              <a16:creationId xmlns:a16="http://schemas.microsoft.com/office/drawing/2014/main" id="{3BD755CC-D154-43A9-B614-75566B2ED6E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69000" y="886883"/>
          <a:ext cx="47625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8</xdr:col>
      <xdr:colOff>0</xdr:colOff>
      <xdr:row>3</xdr:row>
      <xdr:rowOff>9525</xdr:rowOff>
    </xdr:from>
    <xdr:ext cx="53975" cy="59690"/>
    <xdr:pic>
      <xdr:nvPicPr>
        <xdr:cNvPr id="2101" name="BEx1KD7H6UB1VYCJ7O61P562EIUY" descr="IQGV9140X0K0UPBL8OGU3I44J" hidden="1">
          <a:extLst>
            <a:ext uri="{FF2B5EF4-FFF2-40B4-BE49-F238E27FC236}">
              <a16:creationId xmlns:a16="http://schemas.microsoft.com/office/drawing/2014/main" id="{4EF3DE73-0D04-435F-8D1D-D2F0F2B8A69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69000" y="810683"/>
          <a:ext cx="53975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8</xdr:col>
      <xdr:colOff>0</xdr:colOff>
      <xdr:row>3</xdr:row>
      <xdr:rowOff>85725</xdr:rowOff>
    </xdr:from>
    <xdr:ext cx="53975" cy="59690"/>
    <xdr:pic>
      <xdr:nvPicPr>
        <xdr:cNvPr id="2102" name="BEx5BJQWS6YWHH4ZMSUAMD641V6Y" descr="ZTMFMXCIQSECDX38ALEFHUB00" hidden="1">
          <a:extLst>
            <a:ext uri="{FF2B5EF4-FFF2-40B4-BE49-F238E27FC236}">
              <a16:creationId xmlns:a16="http://schemas.microsoft.com/office/drawing/2014/main" id="{B8D67857-2148-4053-BC9F-E00CFA81764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69000" y="886883"/>
          <a:ext cx="53975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8</xdr:col>
      <xdr:colOff>0</xdr:colOff>
      <xdr:row>3</xdr:row>
      <xdr:rowOff>9525</xdr:rowOff>
    </xdr:from>
    <xdr:ext cx="44450" cy="59690"/>
    <xdr:pic>
      <xdr:nvPicPr>
        <xdr:cNvPr id="2103" name="BExVTO5Q8G2M7BPL4B2584LQS0R0" descr="OB6Q8NA4LZFE4GM9Y3V56BPMQ" hidden="1">
          <a:extLst>
            <a:ext uri="{FF2B5EF4-FFF2-40B4-BE49-F238E27FC236}">
              <a16:creationId xmlns:a16="http://schemas.microsoft.com/office/drawing/2014/main" id="{BC004AD5-F513-4451-BF81-2D50F627334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69000" y="810683"/>
          <a:ext cx="44450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8</xdr:col>
      <xdr:colOff>0</xdr:colOff>
      <xdr:row>3</xdr:row>
      <xdr:rowOff>85725</xdr:rowOff>
    </xdr:from>
    <xdr:ext cx="44450" cy="59690"/>
    <xdr:pic>
      <xdr:nvPicPr>
        <xdr:cNvPr id="2104" name="BExIFSCLN1G86X78PFLTSMRP0US5" descr="9JK4SPV4DG7VTCZIILWHXQU5J" hidden="1">
          <a:extLst>
            <a:ext uri="{FF2B5EF4-FFF2-40B4-BE49-F238E27FC236}">
              <a16:creationId xmlns:a16="http://schemas.microsoft.com/office/drawing/2014/main" id="{5335CFCE-B32A-4FCB-A015-C7FA1CDBE7A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69000" y="886883"/>
          <a:ext cx="44450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8</xdr:col>
      <xdr:colOff>0</xdr:colOff>
      <xdr:row>3</xdr:row>
      <xdr:rowOff>9525</xdr:rowOff>
    </xdr:from>
    <xdr:ext cx="53975" cy="59690"/>
    <xdr:pic>
      <xdr:nvPicPr>
        <xdr:cNvPr id="2105" name="BEx5AQZ4ETQ9LMY5EBWVH20Z7VXQ" hidden="1">
          <a:extLst>
            <a:ext uri="{FF2B5EF4-FFF2-40B4-BE49-F238E27FC236}">
              <a16:creationId xmlns:a16="http://schemas.microsoft.com/office/drawing/2014/main" id="{1EF5A6D4-B04F-464C-8430-F70FCD88A49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69000" y="810683"/>
          <a:ext cx="53975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8</xdr:col>
      <xdr:colOff>0</xdr:colOff>
      <xdr:row>3</xdr:row>
      <xdr:rowOff>85725</xdr:rowOff>
    </xdr:from>
    <xdr:ext cx="53975" cy="59690"/>
    <xdr:pic>
      <xdr:nvPicPr>
        <xdr:cNvPr id="2106" name="BExUBK0YZ5VYFY8TTITJGJU9S06A" hidden="1">
          <a:extLst>
            <a:ext uri="{FF2B5EF4-FFF2-40B4-BE49-F238E27FC236}">
              <a16:creationId xmlns:a16="http://schemas.microsoft.com/office/drawing/2014/main" id="{A62B713E-1BA9-4256-9C20-2F81C1A9DCC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69000" y="886883"/>
          <a:ext cx="53975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8</xdr:col>
      <xdr:colOff>0</xdr:colOff>
      <xdr:row>3</xdr:row>
      <xdr:rowOff>9525</xdr:rowOff>
    </xdr:from>
    <xdr:ext cx="47625" cy="59690"/>
    <xdr:pic>
      <xdr:nvPicPr>
        <xdr:cNvPr id="2107" name="BExUEZCSSJ7RN4J18I2NUIQR2FZS" hidden="1">
          <a:extLst>
            <a:ext uri="{FF2B5EF4-FFF2-40B4-BE49-F238E27FC236}">
              <a16:creationId xmlns:a16="http://schemas.microsoft.com/office/drawing/2014/main" id="{9377AF92-DE40-4EAF-BD05-82A47CD9961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69000" y="810683"/>
          <a:ext cx="47625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8</xdr:col>
      <xdr:colOff>0</xdr:colOff>
      <xdr:row>3</xdr:row>
      <xdr:rowOff>85725</xdr:rowOff>
    </xdr:from>
    <xdr:ext cx="47625" cy="59690"/>
    <xdr:pic>
      <xdr:nvPicPr>
        <xdr:cNvPr id="2108" name="BExS3JDQWF7U3F5JTEVOE16ASIYK" hidden="1">
          <a:extLst>
            <a:ext uri="{FF2B5EF4-FFF2-40B4-BE49-F238E27FC236}">
              <a16:creationId xmlns:a16="http://schemas.microsoft.com/office/drawing/2014/main" id="{2FB5B081-CC9D-45B6-A0EE-15B9071FAEA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69000" y="886883"/>
          <a:ext cx="47625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10</xdr:col>
      <xdr:colOff>0</xdr:colOff>
      <xdr:row>3</xdr:row>
      <xdr:rowOff>9525</xdr:rowOff>
    </xdr:from>
    <xdr:ext cx="53975" cy="59690"/>
    <xdr:pic>
      <xdr:nvPicPr>
        <xdr:cNvPr id="2109" name="BEx1KD7H6UB1VYCJ7O61P562EIUY" descr="IQGV9140X0K0UPBL8OGU3I44J" hidden="1">
          <a:extLst>
            <a:ext uri="{FF2B5EF4-FFF2-40B4-BE49-F238E27FC236}">
              <a16:creationId xmlns:a16="http://schemas.microsoft.com/office/drawing/2014/main" id="{CBE496D2-B93A-47D8-9A11-23EFE175B28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69000" y="810683"/>
          <a:ext cx="53975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10</xdr:col>
      <xdr:colOff>0</xdr:colOff>
      <xdr:row>3</xdr:row>
      <xdr:rowOff>85725</xdr:rowOff>
    </xdr:from>
    <xdr:ext cx="53975" cy="59690"/>
    <xdr:pic>
      <xdr:nvPicPr>
        <xdr:cNvPr id="2110" name="BEx5BJQWS6YWHH4ZMSUAMD641V6Y" descr="ZTMFMXCIQSECDX38ALEFHUB00" hidden="1">
          <a:extLst>
            <a:ext uri="{FF2B5EF4-FFF2-40B4-BE49-F238E27FC236}">
              <a16:creationId xmlns:a16="http://schemas.microsoft.com/office/drawing/2014/main" id="{5C14EB2A-A093-48F0-8B07-11F3D75D2D3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69000" y="886883"/>
          <a:ext cx="53975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10</xdr:col>
      <xdr:colOff>0</xdr:colOff>
      <xdr:row>3</xdr:row>
      <xdr:rowOff>9525</xdr:rowOff>
    </xdr:from>
    <xdr:ext cx="44450" cy="59690"/>
    <xdr:pic>
      <xdr:nvPicPr>
        <xdr:cNvPr id="2111" name="BExVTO5Q8G2M7BPL4B2584LQS0R0" descr="OB6Q8NA4LZFE4GM9Y3V56BPMQ" hidden="1">
          <a:extLst>
            <a:ext uri="{FF2B5EF4-FFF2-40B4-BE49-F238E27FC236}">
              <a16:creationId xmlns:a16="http://schemas.microsoft.com/office/drawing/2014/main" id="{67F764A4-D1C1-4707-95D8-CAC0D35E4C7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69000" y="810683"/>
          <a:ext cx="44450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10</xdr:col>
      <xdr:colOff>0</xdr:colOff>
      <xdr:row>3</xdr:row>
      <xdr:rowOff>85725</xdr:rowOff>
    </xdr:from>
    <xdr:ext cx="44450" cy="59690"/>
    <xdr:pic>
      <xdr:nvPicPr>
        <xdr:cNvPr id="2112" name="BExIFSCLN1G86X78PFLTSMRP0US5" descr="9JK4SPV4DG7VTCZIILWHXQU5J" hidden="1">
          <a:extLst>
            <a:ext uri="{FF2B5EF4-FFF2-40B4-BE49-F238E27FC236}">
              <a16:creationId xmlns:a16="http://schemas.microsoft.com/office/drawing/2014/main" id="{01252E6C-7BB9-487C-9CE6-B9C76221770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69000" y="886883"/>
          <a:ext cx="44450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10</xdr:col>
      <xdr:colOff>0</xdr:colOff>
      <xdr:row>3</xdr:row>
      <xdr:rowOff>9525</xdr:rowOff>
    </xdr:from>
    <xdr:ext cx="53975" cy="59690"/>
    <xdr:pic>
      <xdr:nvPicPr>
        <xdr:cNvPr id="2113" name="BEx5AQZ4ETQ9LMY5EBWVH20Z7VXQ" hidden="1">
          <a:extLst>
            <a:ext uri="{FF2B5EF4-FFF2-40B4-BE49-F238E27FC236}">
              <a16:creationId xmlns:a16="http://schemas.microsoft.com/office/drawing/2014/main" id="{A9904095-1AC2-45EC-A06C-5183130DAB5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69000" y="810683"/>
          <a:ext cx="53975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10</xdr:col>
      <xdr:colOff>0</xdr:colOff>
      <xdr:row>3</xdr:row>
      <xdr:rowOff>85725</xdr:rowOff>
    </xdr:from>
    <xdr:ext cx="53975" cy="59690"/>
    <xdr:pic>
      <xdr:nvPicPr>
        <xdr:cNvPr id="2114" name="BExUBK0YZ5VYFY8TTITJGJU9S06A" hidden="1">
          <a:extLst>
            <a:ext uri="{FF2B5EF4-FFF2-40B4-BE49-F238E27FC236}">
              <a16:creationId xmlns:a16="http://schemas.microsoft.com/office/drawing/2014/main" id="{3DA6310A-0F57-44C9-955E-C572F0FA7A3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69000" y="886883"/>
          <a:ext cx="53975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10</xdr:col>
      <xdr:colOff>0</xdr:colOff>
      <xdr:row>3</xdr:row>
      <xdr:rowOff>9525</xdr:rowOff>
    </xdr:from>
    <xdr:ext cx="47625" cy="59690"/>
    <xdr:pic>
      <xdr:nvPicPr>
        <xdr:cNvPr id="2115" name="BExUEZCSSJ7RN4J18I2NUIQR2FZS" hidden="1">
          <a:extLst>
            <a:ext uri="{FF2B5EF4-FFF2-40B4-BE49-F238E27FC236}">
              <a16:creationId xmlns:a16="http://schemas.microsoft.com/office/drawing/2014/main" id="{A73F3F26-A617-4CDA-99A3-4DE903568F1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69000" y="810683"/>
          <a:ext cx="47625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10</xdr:col>
      <xdr:colOff>0</xdr:colOff>
      <xdr:row>3</xdr:row>
      <xdr:rowOff>85725</xdr:rowOff>
    </xdr:from>
    <xdr:ext cx="47625" cy="59690"/>
    <xdr:pic>
      <xdr:nvPicPr>
        <xdr:cNvPr id="2116" name="BExS3JDQWF7U3F5JTEVOE16ASIYK" hidden="1">
          <a:extLst>
            <a:ext uri="{FF2B5EF4-FFF2-40B4-BE49-F238E27FC236}">
              <a16:creationId xmlns:a16="http://schemas.microsoft.com/office/drawing/2014/main" id="{63AF16DD-3E35-4A77-8B30-C4651120557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69000" y="886883"/>
          <a:ext cx="47625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12</xdr:col>
      <xdr:colOff>0</xdr:colOff>
      <xdr:row>3</xdr:row>
      <xdr:rowOff>9525</xdr:rowOff>
    </xdr:from>
    <xdr:ext cx="53975" cy="59690"/>
    <xdr:pic>
      <xdr:nvPicPr>
        <xdr:cNvPr id="2117" name="BEx1KD7H6UB1VYCJ7O61P562EIUY" descr="IQGV9140X0K0UPBL8OGU3I44J" hidden="1">
          <a:extLst>
            <a:ext uri="{FF2B5EF4-FFF2-40B4-BE49-F238E27FC236}">
              <a16:creationId xmlns:a16="http://schemas.microsoft.com/office/drawing/2014/main" id="{A7675B28-2FEA-4164-A770-44CD3469ADE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69000" y="810683"/>
          <a:ext cx="53975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12</xdr:col>
      <xdr:colOff>0</xdr:colOff>
      <xdr:row>3</xdr:row>
      <xdr:rowOff>85725</xdr:rowOff>
    </xdr:from>
    <xdr:ext cx="53975" cy="59690"/>
    <xdr:pic>
      <xdr:nvPicPr>
        <xdr:cNvPr id="2118" name="BEx5BJQWS6YWHH4ZMSUAMD641V6Y" descr="ZTMFMXCIQSECDX38ALEFHUB00" hidden="1">
          <a:extLst>
            <a:ext uri="{FF2B5EF4-FFF2-40B4-BE49-F238E27FC236}">
              <a16:creationId xmlns:a16="http://schemas.microsoft.com/office/drawing/2014/main" id="{BCFB1A45-26F6-4987-A427-23D7E919E8E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69000" y="886883"/>
          <a:ext cx="53975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12</xdr:col>
      <xdr:colOff>0</xdr:colOff>
      <xdr:row>3</xdr:row>
      <xdr:rowOff>9525</xdr:rowOff>
    </xdr:from>
    <xdr:ext cx="44450" cy="59690"/>
    <xdr:pic>
      <xdr:nvPicPr>
        <xdr:cNvPr id="2119" name="BExVTO5Q8G2M7BPL4B2584LQS0R0" descr="OB6Q8NA4LZFE4GM9Y3V56BPMQ" hidden="1">
          <a:extLst>
            <a:ext uri="{FF2B5EF4-FFF2-40B4-BE49-F238E27FC236}">
              <a16:creationId xmlns:a16="http://schemas.microsoft.com/office/drawing/2014/main" id="{1618E8BA-1F79-484E-A651-59E2DB41572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69000" y="810683"/>
          <a:ext cx="44450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12</xdr:col>
      <xdr:colOff>0</xdr:colOff>
      <xdr:row>3</xdr:row>
      <xdr:rowOff>85725</xdr:rowOff>
    </xdr:from>
    <xdr:ext cx="44450" cy="59690"/>
    <xdr:pic>
      <xdr:nvPicPr>
        <xdr:cNvPr id="2120" name="BExIFSCLN1G86X78PFLTSMRP0US5" descr="9JK4SPV4DG7VTCZIILWHXQU5J" hidden="1">
          <a:extLst>
            <a:ext uri="{FF2B5EF4-FFF2-40B4-BE49-F238E27FC236}">
              <a16:creationId xmlns:a16="http://schemas.microsoft.com/office/drawing/2014/main" id="{11C54CC6-3D3D-45BF-9785-51D89CC5E2B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69000" y="886883"/>
          <a:ext cx="44450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12</xdr:col>
      <xdr:colOff>0</xdr:colOff>
      <xdr:row>3</xdr:row>
      <xdr:rowOff>9525</xdr:rowOff>
    </xdr:from>
    <xdr:ext cx="53975" cy="59690"/>
    <xdr:pic>
      <xdr:nvPicPr>
        <xdr:cNvPr id="2121" name="BEx5AQZ4ETQ9LMY5EBWVH20Z7VXQ" hidden="1">
          <a:extLst>
            <a:ext uri="{FF2B5EF4-FFF2-40B4-BE49-F238E27FC236}">
              <a16:creationId xmlns:a16="http://schemas.microsoft.com/office/drawing/2014/main" id="{25672977-F966-4A37-B7FA-90F40115E72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69000" y="810683"/>
          <a:ext cx="53975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12</xdr:col>
      <xdr:colOff>0</xdr:colOff>
      <xdr:row>3</xdr:row>
      <xdr:rowOff>85725</xdr:rowOff>
    </xdr:from>
    <xdr:ext cx="53975" cy="59690"/>
    <xdr:pic>
      <xdr:nvPicPr>
        <xdr:cNvPr id="2122" name="BExUBK0YZ5VYFY8TTITJGJU9S06A" hidden="1">
          <a:extLst>
            <a:ext uri="{FF2B5EF4-FFF2-40B4-BE49-F238E27FC236}">
              <a16:creationId xmlns:a16="http://schemas.microsoft.com/office/drawing/2014/main" id="{7B78B30E-5863-4099-8C21-BF6C7F2A658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69000" y="886883"/>
          <a:ext cx="53975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12</xdr:col>
      <xdr:colOff>0</xdr:colOff>
      <xdr:row>3</xdr:row>
      <xdr:rowOff>9525</xdr:rowOff>
    </xdr:from>
    <xdr:ext cx="47625" cy="59690"/>
    <xdr:pic>
      <xdr:nvPicPr>
        <xdr:cNvPr id="2123" name="BExUEZCSSJ7RN4J18I2NUIQR2FZS" hidden="1">
          <a:extLst>
            <a:ext uri="{FF2B5EF4-FFF2-40B4-BE49-F238E27FC236}">
              <a16:creationId xmlns:a16="http://schemas.microsoft.com/office/drawing/2014/main" id="{D25D1E79-0C1D-491D-AE30-4760C7F7A14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69000" y="810683"/>
          <a:ext cx="47625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12</xdr:col>
      <xdr:colOff>0</xdr:colOff>
      <xdr:row>3</xdr:row>
      <xdr:rowOff>85725</xdr:rowOff>
    </xdr:from>
    <xdr:ext cx="47625" cy="59690"/>
    <xdr:pic>
      <xdr:nvPicPr>
        <xdr:cNvPr id="2124" name="BExS3JDQWF7U3F5JTEVOE16ASIYK" hidden="1">
          <a:extLst>
            <a:ext uri="{FF2B5EF4-FFF2-40B4-BE49-F238E27FC236}">
              <a16:creationId xmlns:a16="http://schemas.microsoft.com/office/drawing/2014/main" id="{8B624F13-E50C-4512-BE16-EB4D6147624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69000" y="886883"/>
          <a:ext cx="47625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14</xdr:col>
      <xdr:colOff>0</xdr:colOff>
      <xdr:row>3</xdr:row>
      <xdr:rowOff>9525</xdr:rowOff>
    </xdr:from>
    <xdr:ext cx="53975" cy="59690"/>
    <xdr:pic>
      <xdr:nvPicPr>
        <xdr:cNvPr id="2125" name="BEx1KD7H6UB1VYCJ7O61P562EIUY" descr="IQGV9140X0K0UPBL8OGU3I44J" hidden="1">
          <a:extLst>
            <a:ext uri="{FF2B5EF4-FFF2-40B4-BE49-F238E27FC236}">
              <a16:creationId xmlns:a16="http://schemas.microsoft.com/office/drawing/2014/main" id="{C99EBDDE-C295-4C4F-82AA-7C24385028A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69000" y="810683"/>
          <a:ext cx="53975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14</xdr:col>
      <xdr:colOff>0</xdr:colOff>
      <xdr:row>3</xdr:row>
      <xdr:rowOff>85725</xdr:rowOff>
    </xdr:from>
    <xdr:ext cx="53975" cy="59690"/>
    <xdr:pic>
      <xdr:nvPicPr>
        <xdr:cNvPr id="2126" name="BEx5BJQWS6YWHH4ZMSUAMD641V6Y" descr="ZTMFMXCIQSECDX38ALEFHUB00" hidden="1">
          <a:extLst>
            <a:ext uri="{FF2B5EF4-FFF2-40B4-BE49-F238E27FC236}">
              <a16:creationId xmlns:a16="http://schemas.microsoft.com/office/drawing/2014/main" id="{719A3863-AD8D-43EA-8EFF-1103911B891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69000" y="886883"/>
          <a:ext cx="53975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14</xdr:col>
      <xdr:colOff>0</xdr:colOff>
      <xdr:row>3</xdr:row>
      <xdr:rowOff>9525</xdr:rowOff>
    </xdr:from>
    <xdr:ext cx="44450" cy="59690"/>
    <xdr:pic>
      <xdr:nvPicPr>
        <xdr:cNvPr id="2127" name="BExVTO5Q8G2M7BPL4B2584LQS0R0" descr="OB6Q8NA4LZFE4GM9Y3V56BPMQ" hidden="1">
          <a:extLst>
            <a:ext uri="{FF2B5EF4-FFF2-40B4-BE49-F238E27FC236}">
              <a16:creationId xmlns:a16="http://schemas.microsoft.com/office/drawing/2014/main" id="{553F3455-DDDC-43D1-9524-8D3554C2604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69000" y="810683"/>
          <a:ext cx="44450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14</xdr:col>
      <xdr:colOff>0</xdr:colOff>
      <xdr:row>3</xdr:row>
      <xdr:rowOff>85725</xdr:rowOff>
    </xdr:from>
    <xdr:ext cx="44450" cy="59690"/>
    <xdr:pic>
      <xdr:nvPicPr>
        <xdr:cNvPr id="2128" name="BExIFSCLN1G86X78PFLTSMRP0US5" descr="9JK4SPV4DG7VTCZIILWHXQU5J" hidden="1">
          <a:extLst>
            <a:ext uri="{FF2B5EF4-FFF2-40B4-BE49-F238E27FC236}">
              <a16:creationId xmlns:a16="http://schemas.microsoft.com/office/drawing/2014/main" id="{1B593303-D5AA-4F82-BCD4-FEC759135F2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69000" y="886883"/>
          <a:ext cx="44450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14</xdr:col>
      <xdr:colOff>0</xdr:colOff>
      <xdr:row>3</xdr:row>
      <xdr:rowOff>9525</xdr:rowOff>
    </xdr:from>
    <xdr:ext cx="53975" cy="59690"/>
    <xdr:pic>
      <xdr:nvPicPr>
        <xdr:cNvPr id="2129" name="BEx5AQZ4ETQ9LMY5EBWVH20Z7VXQ" hidden="1">
          <a:extLst>
            <a:ext uri="{FF2B5EF4-FFF2-40B4-BE49-F238E27FC236}">
              <a16:creationId xmlns:a16="http://schemas.microsoft.com/office/drawing/2014/main" id="{BEE45AAB-8103-443F-AA48-B372B3C09B7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69000" y="810683"/>
          <a:ext cx="53975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14</xdr:col>
      <xdr:colOff>0</xdr:colOff>
      <xdr:row>3</xdr:row>
      <xdr:rowOff>85725</xdr:rowOff>
    </xdr:from>
    <xdr:ext cx="53975" cy="59690"/>
    <xdr:pic>
      <xdr:nvPicPr>
        <xdr:cNvPr id="2130" name="BExUBK0YZ5VYFY8TTITJGJU9S06A" hidden="1">
          <a:extLst>
            <a:ext uri="{FF2B5EF4-FFF2-40B4-BE49-F238E27FC236}">
              <a16:creationId xmlns:a16="http://schemas.microsoft.com/office/drawing/2014/main" id="{CF765A42-9D1D-420C-A3B1-0E4238165D3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69000" y="886883"/>
          <a:ext cx="53975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14</xdr:col>
      <xdr:colOff>0</xdr:colOff>
      <xdr:row>3</xdr:row>
      <xdr:rowOff>9525</xdr:rowOff>
    </xdr:from>
    <xdr:ext cx="47625" cy="59690"/>
    <xdr:pic>
      <xdr:nvPicPr>
        <xdr:cNvPr id="2131" name="BExUEZCSSJ7RN4J18I2NUIQR2FZS" hidden="1">
          <a:extLst>
            <a:ext uri="{FF2B5EF4-FFF2-40B4-BE49-F238E27FC236}">
              <a16:creationId xmlns:a16="http://schemas.microsoft.com/office/drawing/2014/main" id="{7A31B21C-4237-49C6-A0AA-999D6A79A05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69000" y="810683"/>
          <a:ext cx="47625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14</xdr:col>
      <xdr:colOff>0</xdr:colOff>
      <xdr:row>3</xdr:row>
      <xdr:rowOff>85725</xdr:rowOff>
    </xdr:from>
    <xdr:ext cx="47625" cy="59690"/>
    <xdr:pic>
      <xdr:nvPicPr>
        <xdr:cNvPr id="2132" name="BExS3JDQWF7U3F5JTEVOE16ASIYK" hidden="1">
          <a:extLst>
            <a:ext uri="{FF2B5EF4-FFF2-40B4-BE49-F238E27FC236}">
              <a16:creationId xmlns:a16="http://schemas.microsoft.com/office/drawing/2014/main" id="{E229A20A-92B7-4ECF-BD5A-6784E605783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69000" y="886883"/>
          <a:ext cx="47625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16</xdr:col>
      <xdr:colOff>0</xdr:colOff>
      <xdr:row>3</xdr:row>
      <xdr:rowOff>9525</xdr:rowOff>
    </xdr:from>
    <xdr:ext cx="53975" cy="59690"/>
    <xdr:pic>
      <xdr:nvPicPr>
        <xdr:cNvPr id="2141" name="BEx1KD7H6UB1VYCJ7O61P562EIUY" descr="IQGV9140X0K0UPBL8OGU3I44J" hidden="1">
          <a:extLst>
            <a:ext uri="{FF2B5EF4-FFF2-40B4-BE49-F238E27FC236}">
              <a16:creationId xmlns:a16="http://schemas.microsoft.com/office/drawing/2014/main" id="{958B4F48-3FA0-4452-8744-DC88D73E3BF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69000" y="810683"/>
          <a:ext cx="53975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16</xdr:col>
      <xdr:colOff>0</xdr:colOff>
      <xdr:row>3</xdr:row>
      <xdr:rowOff>85725</xdr:rowOff>
    </xdr:from>
    <xdr:ext cx="53975" cy="59690"/>
    <xdr:pic>
      <xdr:nvPicPr>
        <xdr:cNvPr id="2142" name="BEx5BJQWS6YWHH4ZMSUAMD641V6Y" descr="ZTMFMXCIQSECDX38ALEFHUB00" hidden="1">
          <a:extLst>
            <a:ext uri="{FF2B5EF4-FFF2-40B4-BE49-F238E27FC236}">
              <a16:creationId xmlns:a16="http://schemas.microsoft.com/office/drawing/2014/main" id="{702337AA-E90C-4B11-8355-E30A003CCD5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69000" y="886883"/>
          <a:ext cx="53975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16</xdr:col>
      <xdr:colOff>0</xdr:colOff>
      <xdr:row>3</xdr:row>
      <xdr:rowOff>9525</xdr:rowOff>
    </xdr:from>
    <xdr:ext cx="44450" cy="59690"/>
    <xdr:pic>
      <xdr:nvPicPr>
        <xdr:cNvPr id="2143" name="BExVTO5Q8G2M7BPL4B2584LQS0R0" descr="OB6Q8NA4LZFE4GM9Y3V56BPMQ" hidden="1">
          <a:extLst>
            <a:ext uri="{FF2B5EF4-FFF2-40B4-BE49-F238E27FC236}">
              <a16:creationId xmlns:a16="http://schemas.microsoft.com/office/drawing/2014/main" id="{7B450104-27E4-47F6-B220-9A28708396C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69000" y="810683"/>
          <a:ext cx="44450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16</xdr:col>
      <xdr:colOff>0</xdr:colOff>
      <xdr:row>3</xdr:row>
      <xdr:rowOff>85725</xdr:rowOff>
    </xdr:from>
    <xdr:ext cx="44450" cy="59690"/>
    <xdr:pic>
      <xdr:nvPicPr>
        <xdr:cNvPr id="2144" name="BExIFSCLN1G86X78PFLTSMRP0US5" descr="9JK4SPV4DG7VTCZIILWHXQU5J" hidden="1">
          <a:extLst>
            <a:ext uri="{FF2B5EF4-FFF2-40B4-BE49-F238E27FC236}">
              <a16:creationId xmlns:a16="http://schemas.microsoft.com/office/drawing/2014/main" id="{08C70A48-4EB1-441D-8EAF-D5901B2BF60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69000" y="886883"/>
          <a:ext cx="44450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16</xdr:col>
      <xdr:colOff>0</xdr:colOff>
      <xdr:row>3</xdr:row>
      <xdr:rowOff>9525</xdr:rowOff>
    </xdr:from>
    <xdr:ext cx="53975" cy="59690"/>
    <xdr:pic>
      <xdr:nvPicPr>
        <xdr:cNvPr id="2145" name="BEx5AQZ4ETQ9LMY5EBWVH20Z7VXQ" hidden="1">
          <a:extLst>
            <a:ext uri="{FF2B5EF4-FFF2-40B4-BE49-F238E27FC236}">
              <a16:creationId xmlns:a16="http://schemas.microsoft.com/office/drawing/2014/main" id="{A9E0757E-C365-4696-818E-68280D02FF5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69000" y="810683"/>
          <a:ext cx="53975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16</xdr:col>
      <xdr:colOff>0</xdr:colOff>
      <xdr:row>3</xdr:row>
      <xdr:rowOff>85725</xdr:rowOff>
    </xdr:from>
    <xdr:ext cx="53975" cy="59690"/>
    <xdr:pic>
      <xdr:nvPicPr>
        <xdr:cNvPr id="2146" name="BExUBK0YZ5VYFY8TTITJGJU9S06A" hidden="1">
          <a:extLst>
            <a:ext uri="{FF2B5EF4-FFF2-40B4-BE49-F238E27FC236}">
              <a16:creationId xmlns:a16="http://schemas.microsoft.com/office/drawing/2014/main" id="{3D83A317-A2B5-4E68-B7E2-14DBE4CE7EA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69000" y="886883"/>
          <a:ext cx="53975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16</xdr:col>
      <xdr:colOff>0</xdr:colOff>
      <xdr:row>3</xdr:row>
      <xdr:rowOff>9525</xdr:rowOff>
    </xdr:from>
    <xdr:ext cx="47625" cy="59690"/>
    <xdr:pic>
      <xdr:nvPicPr>
        <xdr:cNvPr id="2147" name="BExUEZCSSJ7RN4J18I2NUIQR2FZS" hidden="1">
          <a:extLst>
            <a:ext uri="{FF2B5EF4-FFF2-40B4-BE49-F238E27FC236}">
              <a16:creationId xmlns:a16="http://schemas.microsoft.com/office/drawing/2014/main" id="{EA1AC48E-C887-4BFC-AE49-B2ABCE131EC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69000" y="810683"/>
          <a:ext cx="47625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16</xdr:col>
      <xdr:colOff>0</xdr:colOff>
      <xdr:row>3</xdr:row>
      <xdr:rowOff>85725</xdr:rowOff>
    </xdr:from>
    <xdr:ext cx="47625" cy="59690"/>
    <xdr:pic>
      <xdr:nvPicPr>
        <xdr:cNvPr id="2148" name="BExS3JDQWF7U3F5JTEVOE16ASIYK" hidden="1">
          <a:extLst>
            <a:ext uri="{FF2B5EF4-FFF2-40B4-BE49-F238E27FC236}">
              <a16:creationId xmlns:a16="http://schemas.microsoft.com/office/drawing/2014/main" id="{C70E968A-EDB6-42D1-80F3-D0D9FFFD93D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69000" y="886883"/>
          <a:ext cx="47625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18</xdr:col>
      <xdr:colOff>0</xdr:colOff>
      <xdr:row>3</xdr:row>
      <xdr:rowOff>9525</xdr:rowOff>
    </xdr:from>
    <xdr:ext cx="53975" cy="59690"/>
    <xdr:pic>
      <xdr:nvPicPr>
        <xdr:cNvPr id="2157" name="BEx1KD7H6UB1VYCJ7O61P562EIUY" descr="IQGV9140X0K0UPBL8OGU3I44J" hidden="1">
          <a:extLst>
            <a:ext uri="{FF2B5EF4-FFF2-40B4-BE49-F238E27FC236}">
              <a16:creationId xmlns:a16="http://schemas.microsoft.com/office/drawing/2014/main" id="{8184CD5A-9960-4806-9900-3130D319F4A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69000" y="810683"/>
          <a:ext cx="53975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18</xdr:col>
      <xdr:colOff>0</xdr:colOff>
      <xdr:row>3</xdr:row>
      <xdr:rowOff>85725</xdr:rowOff>
    </xdr:from>
    <xdr:ext cx="53975" cy="59690"/>
    <xdr:pic>
      <xdr:nvPicPr>
        <xdr:cNvPr id="2158" name="BEx5BJQWS6YWHH4ZMSUAMD641V6Y" descr="ZTMFMXCIQSECDX38ALEFHUB00" hidden="1">
          <a:extLst>
            <a:ext uri="{FF2B5EF4-FFF2-40B4-BE49-F238E27FC236}">
              <a16:creationId xmlns:a16="http://schemas.microsoft.com/office/drawing/2014/main" id="{19040E45-F4DE-4C5A-9D26-D6EAB06076D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69000" y="886883"/>
          <a:ext cx="53975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18</xdr:col>
      <xdr:colOff>0</xdr:colOff>
      <xdr:row>3</xdr:row>
      <xdr:rowOff>9525</xdr:rowOff>
    </xdr:from>
    <xdr:ext cx="44450" cy="59690"/>
    <xdr:pic>
      <xdr:nvPicPr>
        <xdr:cNvPr id="2159" name="BExVTO5Q8G2M7BPL4B2584LQS0R0" descr="OB6Q8NA4LZFE4GM9Y3V56BPMQ" hidden="1">
          <a:extLst>
            <a:ext uri="{FF2B5EF4-FFF2-40B4-BE49-F238E27FC236}">
              <a16:creationId xmlns:a16="http://schemas.microsoft.com/office/drawing/2014/main" id="{92B37E79-989F-4B00-93AC-F16AD952A88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69000" y="810683"/>
          <a:ext cx="44450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18</xdr:col>
      <xdr:colOff>0</xdr:colOff>
      <xdr:row>3</xdr:row>
      <xdr:rowOff>85725</xdr:rowOff>
    </xdr:from>
    <xdr:ext cx="44450" cy="59690"/>
    <xdr:pic>
      <xdr:nvPicPr>
        <xdr:cNvPr id="2160" name="BExIFSCLN1G86X78PFLTSMRP0US5" descr="9JK4SPV4DG7VTCZIILWHXQU5J" hidden="1">
          <a:extLst>
            <a:ext uri="{FF2B5EF4-FFF2-40B4-BE49-F238E27FC236}">
              <a16:creationId xmlns:a16="http://schemas.microsoft.com/office/drawing/2014/main" id="{CCF661BC-CAE2-4314-83DC-75ECAF9AC73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69000" y="886883"/>
          <a:ext cx="44450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18</xdr:col>
      <xdr:colOff>0</xdr:colOff>
      <xdr:row>3</xdr:row>
      <xdr:rowOff>9525</xdr:rowOff>
    </xdr:from>
    <xdr:ext cx="53975" cy="59690"/>
    <xdr:pic>
      <xdr:nvPicPr>
        <xdr:cNvPr id="2161" name="BEx5AQZ4ETQ9LMY5EBWVH20Z7VXQ" hidden="1">
          <a:extLst>
            <a:ext uri="{FF2B5EF4-FFF2-40B4-BE49-F238E27FC236}">
              <a16:creationId xmlns:a16="http://schemas.microsoft.com/office/drawing/2014/main" id="{0C188293-6D89-4876-AE9A-C363DBE37E5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69000" y="810683"/>
          <a:ext cx="53975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18</xdr:col>
      <xdr:colOff>0</xdr:colOff>
      <xdr:row>3</xdr:row>
      <xdr:rowOff>85725</xdr:rowOff>
    </xdr:from>
    <xdr:ext cx="53975" cy="59690"/>
    <xdr:pic>
      <xdr:nvPicPr>
        <xdr:cNvPr id="2162" name="BExUBK0YZ5VYFY8TTITJGJU9S06A" hidden="1">
          <a:extLst>
            <a:ext uri="{FF2B5EF4-FFF2-40B4-BE49-F238E27FC236}">
              <a16:creationId xmlns:a16="http://schemas.microsoft.com/office/drawing/2014/main" id="{A1950F98-8075-4F19-A599-9CB1B0EB0FF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69000" y="886883"/>
          <a:ext cx="53975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18</xdr:col>
      <xdr:colOff>0</xdr:colOff>
      <xdr:row>3</xdr:row>
      <xdr:rowOff>9525</xdr:rowOff>
    </xdr:from>
    <xdr:ext cx="47625" cy="59690"/>
    <xdr:pic>
      <xdr:nvPicPr>
        <xdr:cNvPr id="2163" name="BExUEZCSSJ7RN4J18I2NUIQR2FZS" hidden="1">
          <a:extLst>
            <a:ext uri="{FF2B5EF4-FFF2-40B4-BE49-F238E27FC236}">
              <a16:creationId xmlns:a16="http://schemas.microsoft.com/office/drawing/2014/main" id="{E661CDF5-43BC-4BA9-88E0-AD95FA5D297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69000" y="810683"/>
          <a:ext cx="47625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18</xdr:col>
      <xdr:colOff>0</xdr:colOff>
      <xdr:row>3</xdr:row>
      <xdr:rowOff>85725</xdr:rowOff>
    </xdr:from>
    <xdr:ext cx="47625" cy="59690"/>
    <xdr:pic>
      <xdr:nvPicPr>
        <xdr:cNvPr id="2164" name="BExS3JDQWF7U3F5JTEVOE16ASIYK" hidden="1">
          <a:extLst>
            <a:ext uri="{FF2B5EF4-FFF2-40B4-BE49-F238E27FC236}">
              <a16:creationId xmlns:a16="http://schemas.microsoft.com/office/drawing/2014/main" id="{79596156-05B0-4E36-84BC-DE6EB5A7DC9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69000" y="886883"/>
          <a:ext cx="47625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20</xdr:col>
      <xdr:colOff>0</xdr:colOff>
      <xdr:row>3</xdr:row>
      <xdr:rowOff>9525</xdr:rowOff>
    </xdr:from>
    <xdr:ext cx="53975" cy="59690"/>
    <xdr:pic>
      <xdr:nvPicPr>
        <xdr:cNvPr id="2173" name="BEx1KD7H6UB1VYCJ7O61P562EIUY" descr="IQGV9140X0K0UPBL8OGU3I44J" hidden="1">
          <a:extLst>
            <a:ext uri="{FF2B5EF4-FFF2-40B4-BE49-F238E27FC236}">
              <a16:creationId xmlns:a16="http://schemas.microsoft.com/office/drawing/2014/main" id="{C48419B9-5782-43A6-8F17-79B59AB4C98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69000" y="810683"/>
          <a:ext cx="53975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20</xdr:col>
      <xdr:colOff>0</xdr:colOff>
      <xdr:row>3</xdr:row>
      <xdr:rowOff>85725</xdr:rowOff>
    </xdr:from>
    <xdr:ext cx="53975" cy="59690"/>
    <xdr:pic>
      <xdr:nvPicPr>
        <xdr:cNvPr id="2174" name="BEx5BJQWS6YWHH4ZMSUAMD641V6Y" descr="ZTMFMXCIQSECDX38ALEFHUB00" hidden="1">
          <a:extLst>
            <a:ext uri="{FF2B5EF4-FFF2-40B4-BE49-F238E27FC236}">
              <a16:creationId xmlns:a16="http://schemas.microsoft.com/office/drawing/2014/main" id="{04801055-1387-494E-A68E-F4F0B6594F3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69000" y="886883"/>
          <a:ext cx="53975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20</xdr:col>
      <xdr:colOff>0</xdr:colOff>
      <xdr:row>3</xdr:row>
      <xdr:rowOff>9525</xdr:rowOff>
    </xdr:from>
    <xdr:ext cx="44450" cy="59690"/>
    <xdr:pic>
      <xdr:nvPicPr>
        <xdr:cNvPr id="2175" name="BExVTO5Q8G2M7BPL4B2584LQS0R0" descr="OB6Q8NA4LZFE4GM9Y3V56BPMQ" hidden="1">
          <a:extLst>
            <a:ext uri="{FF2B5EF4-FFF2-40B4-BE49-F238E27FC236}">
              <a16:creationId xmlns:a16="http://schemas.microsoft.com/office/drawing/2014/main" id="{32BAD108-B263-4828-B97C-0466367EF78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69000" y="810683"/>
          <a:ext cx="44450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20</xdr:col>
      <xdr:colOff>0</xdr:colOff>
      <xdr:row>3</xdr:row>
      <xdr:rowOff>85725</xdr:rowOff>
    </xdr:from>
    <xdr:ext cx="44450" cy="59690"/>
    <xdr:pic>
      <xdr:nvPicPr>
        <xdr:cNvPr id="2176" name="BExIFSCLN1G86X78PFLTSMRP0US5" descr="9JK4SPV4DG7VTCZIILWHXQU5J" hidden="1">
          <a:extLst>
            <a:ext uri="{FF2B5EF4-FFF2-40B4-BE49-F238E27FC236}">
              <a16:creationId xmlns:a16="http://schemas.microsoft.com/office/drawing/2014/main" id="{9716C120-6F66-42BB-B447-FA54742BBC8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69000" y="886883"/>
          <a:ext cx="44450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20</xdr:col>
      <xdr:colOff>0</xdr:colOff>
      <xdr:row>3</xdr:row>
      <xdr:rowOff>9525</xdr:rowOff>
    </xdr:from>
    <xdr:ext cx="53975" cy="59690"/>
    <xdr:pic>
      <xdr:nvPicPr>
        <xdr:cNvPr id="2177" name="BEx5AQZ4ETQ9LMY5EBWVH20Z7VXQ" hidden="1">
          <a:extLst>
            <a:ext uri="{FF2B5EF4-FFF2-40B4-BE49-F238E27FC236}">
              <a16:creationId xmlns:a16="http://schemas.microsoft.com/office/drawing/2014/main" id="{A052FAC9-0EA7-43DE-AE1F-FAAAF5F0EDB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69000" y="810683"/>
          <a:ext cx="53975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20</xdr:col>
      <xdr:colOff>0</xdr:colOff>
      <xdr:row>3</xdr:row>
      <xdr:rowOff>85725</xdr:rowOff>
    </xdr:from>
    <xdr:ext cx="53975" cy="59690"/>
    <xdr:pic>
      <xdr:nvPicPr>
        <xdr:cNvPr id="2178" name="BExUBK0YZ5VYFY8TTITJGJU9S06A" hidden="1">
          <a:extLst>
            <a:ext uri="{FF2B5EF4-FFF2-40B4-BE49-F238E27FC236}">
              <a16:creationId xmlns:a16="http://schemas.microsoft.com/office/drawing/2014/main" id="{4551BDF8-E394-43E8-8079-80AF56D843F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69000" y="886883"/>
          <a:ext cx="53975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20</xdr:col>
      <xdr:colOff>0</xdr:colOff>
      <xdr:row>3</xdr:row>
      <xdr:rowOff>9525</xdr:rowOff>
    </xdr:from>
    <xdr:ext cx="47625" cy="59690"/>
    <xdr:pic>
      <xdr:nvPicPr>
        <xdr:cNvPr id="2179" name="BExUEZCSSJ7RN4J18I2NUIQR2FZS" hidden="1">
          <a:extLst>
            <a:ext uri="{FF2B5EF4-FFF2-40B4-BE49-F238E27FC236}">
              <a16:creationId xmlns:a16="http://schemas.microsoft.com/office/drawing/2014/main" id="{CA37107F-8FD0-45C7-9C6C-1A22B01B062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69000" y="810683"/>
          <a:ext cx="47625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20</xdr:col>
      <xdr:colOff>0</xdr:colOff>
      <xdr:row>3</xdr:row>
      <xdr:rowOff>85725</xdr:rowOff>
    </xdr:from>
    <xdr:ext cx="47625" cy="59690"/>
    <xdr:pic>
      <xdr:nvPicPr>
        <xdr:cNvPr id="2180" name="BExS3JDQWF7U3F5JTEVOE16ASIYK" hidden="1">
          <a:extLst>
            <a:ext uri="{FF2B5EF4-FFF2-40B4-BE49-F238E27FC236}">
              <a16:creationId xmlns:a16="http://schemas.microsoft.com/office/drawing/2014/main" id="{C1F7AF50-BD79-43CF-98FA-09C6A8A4930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69000" y="886883"/>
          <a:ext cx="47625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22</xdr:col>
      <xdr:colOff>0</xdr:colOff>
      <xdr:row>3</xdr:row>
      <xdr:rowOff>9525</xdr:rowOff>
    </xdr:from>
    <xdr:ext cx="53975" cy="59690"/>
    <xdr:pic>
      <xdr:nvPicPr>
        <xdr:cNvPr id="2181" name="BEx1KD7H6UB1VYCJ7O61P562EIUY" descr="IQGV9140X0K0UPBL8OGU3I44J" hidden="1">
          <a:extLst>
            <a:ext uri="{FF2B5EF4-FFF2-40B4-BE49-F238E27FC236}">
              <a16:creationId xmlns:a16="http://schemas.microsoft.com/office/drawing/2014/main" id="{5ED8794A-1AAD-45FE-A0B5-FC1E93F9058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69000" y="810683"/>
          <a:ext cx="53975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22</xdr:col>
      <xdr:colOff>0</xdr:colOff>
      <xdr:row>3</xdr:row>
      <xdr:rowOff>85725</xdr:rowOff>
    </xdr:from>
    <xdr:ext cx="53975" cy="59690"/>
    <xdr:pic>
      <xdr:nvPicPr>
        <xdr:cNvPr id="2182" name="BEx5BJQWS6YWHH4ZMSUAMD641V6Y" descr="ZTMFMXCIQSECDX38ALEFHUB00" hidden="1">
          <a:extLst>
            <a:ext uri="{FF2B5EF4-FFF2-40B4-BE49-F238E27FC236}">
              <a16:creationId xmlns:a16="http://schemas.microsoft.com/office/drawing/2014/main" id="{80C82D29-35BE-42A3-969B-FE08C1AF8AC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69000" y="886883"/>
          <a:ext cx="53975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22</xdr:col>
      <xdr:colOff>0</xdr:colOff>
      <xdr:row>3</xdr:row>
      <xdr:rowOff>9525</xdr:rowOff>
    </xdr:from>
    <xdr:ext cx="44450" cy="59690"/>
    <xdr:pic>
      <xdr:nvPicPr>
        <xdr:cNvPr id="2183" name="BExVTO5Q8G2M7BPL4B2584LQS0R0" descr="OB6Q8NA4LZFE4GM9Y3V56BPMQ" hidden="1">
          <a:extLst>
            <a:ext uri="{FF2B5EF4-FFF2-40B4-BE49-F238E27FC236}">
              <a16:creationId xmlns:a16="http://schemas.microsoft.com/office/drawing/2014/main" id="{212FC91F-5ADA-4D75-B5B4-5E277F4BE2A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69000" y="810683"/>
          <a:ext cx="44450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22</xdr:col>
      <xdr:colOff>0</xdr:colOff>
      <xdr:row>3</xdr:row>
      <xdr:rowOff>85725</xdr:rowOff>
    </xdr:from>
    <xdr:ext cx="44450" cy="59690"/>
    <xdr:pic>
      <xdr:nvPicPr>
        <xdr:cNvPr id="2184" name="BExIFSCLN1G86X78PFLTSMRP0US5" descr="9JK4SPV4DG7VTCZIILWHXQU5J" hidden="1">
          <a:extLst>
            <a:ext uri="{FF2B5EF4-FFF2-40B4-BE49-F238E27FC236}">
              <a16:creationId xmlns:a16="http://schemas.microsoft.com/office/drawing/2014/main" id="{FE5474D6-1887-4EB2-86B3-16D35097203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69000" y="886883"/>
          <a:ext cx="44450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22</xdr:col>
      <xdr:colOff>0</xdr:colOff>
      <xdr:row>3</xdr:row>
      <xdr:rowOff>9525</xdr:rowOff>
    </xdr:from>
    <xdr:ext cx="53975" cy="59690"/>
    <xdr:pic>
      <xdr:nvPicPr>
        <xdr:cNvPr id="2185" name="BEx5AQZ4ETQ9LMY5EBWVH20Z7VXQ" hidden="1">
          <a:extLst>
            <a:ext uri="{FF2B5EF4-FFF2-40B4-BE49-F238E27FC236}">
              <a16:creationId xmlns:a16="http://schemas.microsoft.com/office/drawing/2014/main" id="{91273C74-758C-4A4F-8E93-C2D52B3D71F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69000" y="810683"/>
          <a:ext cx="53975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22</xdr:col>
      <xdr:colOff>0</xdr:colOff>
      <xdr:row>3</xdr:row>
      <xdr:rowOff>85725</xdr:rowOff>
    </xdr:from>
    <xdr:ext cx="53975" cy="59690"/>
    <xdr:pic>
      <xdr:nvPicPr>
        <xdr:cNvPr id="2186" name="BExUBK0YZ5VYFY8TTITJGJU9S06A" hidden="1">
          <a:extLst>
            <a:ext uri="{FF2B5EF4-FFF2-40B4-BE49-F238E27FC236}">
              <a16:creationId xmlns:a16="http://schemas.microsoft.com/office/drawing/2014/main" id="{3F557EB5-451D-440A-B88D-5EA6804DDE1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69000" y="886883"/>
          <a:ext cx="53975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22</xdr:col>
      <xdr:colOff>0</xdr:colOff>
      <xdr:row>3</xdr:row>
      <xdr:rowOff>9525</xdr:rowOff>
    </xdr:from>
    <xdr:ext cx="47625" cy="59690"/>
    <xdr:pic>
      <xdr:nvPicPr>
        <xdr:cNvPr id="2187" name="BExUEZCSSJ7RN4J18I2NUIQR2FZS" hidden="1">
          <a:extLst>
            <a:ext uri="{FF2B5EF4-FFF2-40B4-BE49-F238E27FC236}">
              <a16:creationId xmlns:a16="http://schemas.microsoft.com/office/drawing/2014/main" id="{3FEAEA54-A1DB-43D6-BEF7-01A7309A7F9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69000" y="810683"/>
          <a:ext cx="47625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22</xdr:col>
      <xdr:colOff>0</xdr:colOff>
      <xdr:row>3</xdr:row>
      <xdr:rowOff>85725</xdr:rowOff>
    </xdr:from>
    <xdr:ext cx="47625" cy="59690"/>
    <xdr:pic>
      <xdr:nvPicPr>
        <xdr:cNvPr id="2188" name="BExS3JDQWF7U3F5JTEVOE16ASIYK" hidden="1">
          <a:extLst>
            <a:ext uri="{FF2B5EF4-FFF2-40B4-BE49-F238E27FC236}">
              <a16:creationId xmlns:a16="http://schemas.microsoft.com/office/drawing/2014/main" id="{5D553535-F2D6-4F61-A5A0-E508F9F6860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69000" y="886883"/>
          <a:ext cx="47625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24</xdr:col>
      <xdr:colOff>0</xdr:colOff>
      <xdr:row>3</xdr:row>
      <xdr:rowOff>9525</xdr:rowOff>
    </xdr:from>
    <xdr:ext cx="53975" cy="59690"/>
    <xdr:pic>
      <xdr:nvPicPr>
        <xdr:cNvPr id="2189" name="BEx1KD7H6UB1VYCJ7O61P562EIUY" descr="IQGV9140X0K0UPBL8OGU3I44J" hidden="1">
          <a:extLst>
            <a:ext uri="{FF2B5EF4-FFF2-40B4-BE49-F238E27FC236}">
              <a16:creationId xmlns:a16="http://schemas.microsoft.com/office/drawing/2014/main" id="{4914187C-2829-4410-BB9C-858B3EF1E64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69000" y="810683"/>
          <a:ext cx="53975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24</xdr:col>
      <xdr:colOff>0</xdr:colOff>
      <xdr:row>3</xdr:row>
      <xdr:rowOff>85725</xdr:rowOff>
    </xdr:from>
    <xdr:ext cx="53975" cy="59690"/>
    <xdr:pic>
      <xdr:nvPicPr>
        <xdr:cNvPr id="2190" name="BEx5BJQWS6YWHH4ZMSUAMD641V6Y" descr="ZTMFMXCIQSECDX38ALEFHUB00" hidden="1">
          <a:extLst>
            <a:ext uri="{FF2B5EF4-FFF2-40B4-BE49-F238E27FC236}">
              <a16:creationId xmlns:a16="http://schemas.microsoft.com/office/drawing/2014/main" id="{5313FCB3-E602-4551-8364-904E1978963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69000" y="886883"/>
          <a:ext cx="53975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24</xdr:col>
      <xdr:colOff>0</xdr:colOff>
      <xdr:row>3</xdr:row>
      <xdr:rowOff>9525</xdr:rowOff>
    </xdr:from>
    <xdr:ext cx="44450" cy="59690"/>
    <xdr:pic>
      <xdr:nvPicPr>
        <xdr:cNvPr id="2191" name="BExVTO5Q8G2M7BPL4B2584LQS0R0" descr="OB6Q8NA4LZFE4GM9Y3V56BPMQ" hidden="1">
          <a:extLst>
            <a:ext uri="{FF2B5EF4-FFF2-40B4-BE49-F238E27FC236}">
              <a16:creationId xmlns:a16="http://schemas.microsoft.com/office/drawing/2014/main" id="{B9B3DD3E-F2ED-4E8C-AC0E-8CD28965315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69000" y="810683"/>
          <a:ext cx="44450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24</xdr:col>
      <xdr:colOff>0</xdr:colOff>
      <xdr:row>3</xdr:row>
      <xdr:rowOff>85725</xdr:rowOff>
    </xdr:from>
    <xdr:ext cx="44450" cy="59690"/>
    <xdr:pic>
      <xdr:nvPicPr>
        <xdr:cNvPr id="2192" name="BExIFSCLN1G86X78PFLTSMRP0US5" descr="9JK4SPV4DG7VTCZIILWHXQU5J" hidden="1">
          <a:extLst>
            <a:ext uri="{FF2B5EF4-FFF2-40B4-BE49-F238E27FC236}">
              <a16:creationId xmlns:a16="http://schemas.microsoft.com/office/drawing/2014/main" id="{D8BBA8AA-C14C-43CD-B5E5-25B724BE40E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69000" y="886883"/>
          <a:ext cx="44450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24</xdr:col>
      <xdr:colOff>0</xdr:colOff>
      <xdr:row>3</xdr:row>
      <xdr:rowOff>9525</xdr:rowOff>
    </xdr:from>
    <xdr:ext cx="53975" cy="59690"/>
    <xdr:pic>
      <xdr:nvPicPr>
        <xdr:cNvPr id="2193" name="BEx5AQZ4ETQ9LMY5EBWVH20Z7VXQ" hidden="1">
          <a:extLst>
            <a:ext uri="{FF2B5EF4-FFF2-40B4-BE49-F238E27FC236}">
              <a16:creationId xmlns:a16="http://schemas.microsoft.com/office/drawing/2014/main" id="{289EF047-4A79-42F3-A443-0298461C586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69000" y="810683"/>
          <a:ext cx="53975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24</xdr:col>
      <xdr:colOff>0</xdr:colOff>
      <xdr:row>3</xdr:row>
      <xdr:rowOff>85725</xdr:rowOff>
    </xdr:from>
    <xdr:ext cx="53975" cy="59690"/>
    <xdr:pic>
      <xdr:nvPicPr>
        <xdr:cNvPr id="2194" name="BExUBK0YZ5VYFY8TTITJGJU9S06A" hidden="1">
          <a:extLst>
            <a:ext uri="{FF2B5EF4-FFF2-40B4-BE49-F238E27FC236}">
              <a16:creationId xmlns:a16="http://schemas.microsoft.com/office/drawing/2014/main" id="{61C0E014-5D4D-41E7-9CC5-883FF6D6757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69000" y="886883"/>
          <a:ext cx="53975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24</xdr:col>
      <xdr:colOff>0</xdr:colOff>
      <xdr:row>3</xdr:row>
      <xdr:rowOff>9525</xdr:rowOff>
    </xdr:from>
    <xdr:ext cx="47625" cy="59690"/>
    <xdr:pic>
      <xdr:nvPicPr>
        <xdr:cNvPr id="2195" name="BExUEZCSSJ7RN4J18I2NUIQR2FZS" hidden="1">
          <a:extLst>
            <a:ext uri="{FF2B5EF4-FFF2-40B4-BE49-F238E27FC236}">
              <a16:creationId xmlns:a16="http://schemas.microsoft.com/office/drawing/2014/main" id="{6FE1F82C-9BBC-4968-836E-931D2EC4C78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69000" y="810683"/>
          <a:ext cx="47625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24</xdr:col>
      <xdr:colOff>0</xdr:colOff>
      <xdr:row>3</xdr:row>
      <xdr:rowOff>85725</xdr:rowOff>
    </xdr:from>
    <xdr:ext cx="47625" cy="59690"/>
    <xdr:pic>
      <xdr:nvPicPr>
        <xdr:cNvPr id="2196" name="BExS3JDQWF7U3F5JTEVOE16ASIYK" hidden="1">
          <a:extLst>
            <a:ext uri="{FF2B5EF4-FFF2-40B4-BE49-F238E27FC236}">
              <a16:creationId xmlns:a16="http://schemas.microsoft.com/office/drawing/2014/main" id="{D024093D-D5E4-41EE-9BDA-0C3ED394C60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69000" y="886883"/>
          <a:ext cx="47625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26</xdr:col>
      <xdr:colOff>0</xdr:colOff>
      <xdr:row>3</xdr:row>
      <xdr:rowOff>9525</xdr:rowOff>
    </xdr:from>
    <xdr:ext cx="53975" cy="59690"/>
    <xdr:pic>
      <xdr:nvPicPr>
        <xdr:cNvPr id="2197" name="BEx1KD7H6UB1VYCJ7O61P562EIUY" descr="IQGV9140X0K0UPBL8OGU3I44J" hidden="1">
          <a:extLst>
            <a:ext uri="{FF2B5EF4-FFF2-40B4-BE49-F238E27FC236}">
              <a16:creationId xmlns:a16="http://schemas.microsoft.com/office/drawing/2014/main" id="{91E51E37-5D78-4FB5-8323-8DA42A490DB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69000" y="810683"/>
          <a:ext cx="53975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26</xdr:col>
      <xdr:colOff>0</xdr:colOff>
      <xdr:row>3</xdr:row>
      <xdr:rowOff>85725</xdr:rowOff>
    </xdr:from>
    <xdr:ext cx="53975" cy="59690"/>
    <xdr:pic>
      <xdr:nvPicPr>
        <xdr:cNvPr id="2198" name="BEx5BJQWS6YWHH4ZMSUAMD641V6Y" descr="ZTMFMXCIQSECDX38ALEFHUB00" hidden="1">
          <a:extLst>
            <a:ext uri="{FF2B5EF4-FFF2-40B4-BE49-F238E27FC236}">
              <a16:creationId xmlns:a16="http://schemas.microsoft.com/office/drawing/2014/main" id="{5FC9A6B7-E16E-494D-BE92-1C58B46F44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69000" y="886883"/>
          <a:ext cx="53975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26</xdr:col>
      <xdr:colOff>0</xdr:colOff>
      <xdr:row>3</xdr:row>
      <xdr:rowOff>9525</xdr:rowOff>
    </xdr:from>
    <xdr:ext cx="44450" cy="59690"/>
    <xdr:pic>
      <xdr:nvPicPr>
        <xdr:cNvPr id="2199" name="BExVTO5Q8G2M7BPL4B2584LQS0R0" descr="OB6Q8NA4LZFE4GM9Y3V56BPMQ" hidden="1">
          <a:extLst>
            <a:ext uri="{FF2B5EF4-FFF2-40B4-BE49-F238E27FC236}">
              <a16:creationId xmlns:a16="http://schemas.microsoft.com/office/drawing/2014/main" id="{8CF74A7B-5A44-42F1-9F5E-F3FDED7E3AC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69000" y="810683"/>
          <a:ext cx="44450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26</xdr:col>
      <xdr:colOff>0</xdr:colOff>
      <xdr:row>3</xdr:row>
      <xdr:rowOff>85725</xdr:rowOff>
    </xdr:from>
    <xdr:ext cx="44450" cy="59690"/>
    <xdr:pic>
      <xdr:nvPicPr>
        <xdr:cNvPr id="2200" name="BExIFSCLN1G86X78PFLTSMRP0US5" descr="9JK4SPV4DG7VTCZIILWHXQU5J" hidden="1">
          <a:extLst>
            <a:ext uri="{FF2B5EF4-FFF2-40B4-BE49-F238E27FC236}">
              <a16:creationId xmlns:a16="http://schemas.microsoft.com/office/drawing/2014/main" id="{FD57D4D1-2D9A-433E-A1CC-FBB6AF2972C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69000" y="886883"/>
          <a:ext cx="44450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26</xdr:col>
      <xdr:colOff>0</xdr:colOff>
      <xdr:row>3</xdr:row>
      <xdr:rowOff>9525</xdr:rowOff>
    </xdr:from>
    <xdr:ext cx="53975" cy="59690"/>
    <xdr:pic>
      <xdr:nvPicPr>
        <xdr:cNvPr id="2201" name="BEx5AQZ4ETQ9LMY5EBWVH20Z7VXQ" hidden="1">
          <a:extLst>
            <a:ext uri="{FF2B5EF4-FFF2-40B4-BE49-F238E27FC236}">
              <a16:creationId xmlns:a16="http://schemas.microsoft.com/office/drawing/2014/main" id="{688AA6FB-BF2C-4044-B560-0C6AEC9C995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69000" y="810683"/>
          <a:ext cx="53975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26</xdr:col>
      <xdr:colOff>0</xdr:colOff>
      <xdr:row>3</xdr:row>
      <xdr:rowOff>85725</xdr:rowOff>
    </xdr:from>
    <xdr:ext cx="53975" cy="59690"/>
    <xdr:pic>
      <xdr:nvPicPr>
        <xdr:cNvPr id="2202" name="BExUBK0YZ5VYFY8TTITJGJU9S06A" hidden="1">
          <a:extLst>
            <a:ext uri="{FF2B5EF4-FFF2-40B4-BE49-F238E27FC236}">
              <a16:creationId xmlns:a16="http://schemas.microsoft.com/office/drawing/2014/main" id="{05456B92-B8D9-4D08-8AF6-4F4FD3ABE9A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69000" y="886883"/>
          <a:ext cx="53975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26</xdr:col>
      <xdr:colOff>0</xdr:colOff>
      <xdr:row>3</xdr:row>
      <xdr:rowOff>9525</xdr:rowOff>
    </xdr:from>
    <xdr:ext cx="47625" cy="59690"/>
    <xdr:pic>
      <xdr:nvPicPr>
        <xdr:cNvPr id="2203" name="BExUEZCSSJ7RN4J18I2NUIQR2FZS" hidden="1">
          <a:extLst>
            <a:ext uri="{FF2B5EF4-FFF2-40B4-BE49-F238E27FC236}">
              <a16:creationId xmlns:a16="http://schemas.microsoft.com/office/drawing/2014/main" id="{FECD5C29-3723-48FF-BAED-1D3A6C2E52F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69000" y="810683"/>
          <a:ext cx="47625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26</xdr:col>
      <xdr:colOff>0</xdr:colOff>
      <xdr:row>3</xdr:row>
      <xdr:rowOff>85725</xdr:rowOff>
    </xdr:from>
    <xdr:ext cx="47625" cy="59690"/>
    <xdr:pic>
      <xdr:nvPicPr>
        <xdr:cNvPr id="2204" name="BExS3JDQWF7U3F5JTEVOE16ASIYK" hidden="1">
          <a:extLst>
            <a:ext uri="{FF2B5EF4-FFF2-40B4-BE49-F238E27FC236}">
              <a16:creationId xmlns:a16="http://schemas.microsoft.com/office/drawing/2014/main" id="{266D1061-B0A4-4FA6-BFAF-7C6FB674985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69000" y="886883"/>
          <a:ext cx="47625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ersonal/todd_cameron_sce_com/Documents/Regulatory%20Cap%20Structure/FERC/2019/2019-14/1210%20SCE%20BS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ersonal/todd_cameron_sce_com/Documents/Regulatory%20Cap%20Structure/FERC/2019/2019-14/1419%20SCE%20BS%20SUMMARY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personal/todd_cameron_sce_com/Documents/Regulatory%20Cap%20Structure/FERC/2019/2019-14/1419%20SCE%20B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ExRepositorySheet"/>
      <sheetName val="Topsheet"/>
      <sheetName val="Cons Worksheet"/>
      <sheetName val="Prior Period"/>
      <sheetName val="Jan 1st"/>
      <sheetName val="Graph"/>
    </sheetNames>
    <sheetDataSet>
      <sheetData sheetId="0"/>
      <sheetData sheetId="1"/>
      <sheetData sheetId="2"/>
      <sheetData sheetId="3">
        <row r="14">
          <cell r="E14" t="str">
            <v/>
          </cell>
          <cell r="F14" t="str">
            <v/>
          </cell>
          <cell r="G14" t="str">
            <v>Period to Date</v>
          </cell>
          <cell r="H14" t="str">
            <v>December</v>
          </cell>
        </row>
        <row r="15">
          <cell r="E15" t="str">
            <v>Item</v>
          </cell>
          <cell r="F15" t="str">
            <v/>
          </cell>
          <cell r="G15" t="str">
            <v>Period Value GC</v>
          </cell>
          <cell r="H15" t="str">
            <v>Period Value GC</v>
          </cell>
        </row>
        <row r="16">
          <cell r="D16" t="str">
            <v>BS</v>
          </cell>
          <cell r="E16" t="str">
            <v>BS</v>
          </cell>
          <cell r="F16" t="str">
            <v>Balance Sheet</v>
          </cell>
          <cell r="G16">
            <v>0</v>
          </cell>
          <cell r="H16">
            <v>0</v>
          </cell>
          <cell r="K16">
            <v>0</v>
          </cell>
        </row>
        <row r="17">
          <cell r="D17" t="str">
            <v>ASSETS</v>
          </cell>
          <cell r="E17" t="str">
            <v>ASSETS</v>
          </cell>
          <cell r="F17" t="str">
            <v>Assets</v>
          </cell>
          <cell r="G17">
            <v>36129642498.059998</v>
          </cell>
          <cell r="H17">
            <v>-14304952.4</v>
          </cell>
          <cell r="K17">
            <v>36143947450.459999</v>
          </cell>
        </row>
        <row r="18">
          <cell r="D18" t="str">
            <v>CURR_ASSETS</v>
          </cell>
          <cell r="E18" t="str">
            <v>CURR_ASSETS</v>
          </cell>
          <cell r="F18" t="str">
            <v>Current Assets</v>
          </cell>
          <cell r="G18">
            <v>2505335774.8200002</v>
          </cell>
          <cell r="H18">
            <v>-256591594.44</v>
          </cell>
          <cell r="K18">
            <v>2761927369.2600002</v>
          </cell>
        </row>
        <row r="19">
          <cell r="D19" t="str">
            <v>CASH</v>
          </cell>
          <cell r="E19" t="str">
            <v>CASH</v>
          </cell>
          <cell r="F19" t="str">
            <v>Cash and Equivalents</v>
          </cell>
          <cell r="G19">
            <v>256620729.59</v>
          </cell>
          <cell r="H19">
            <v>-561771394.25</v>
          </cell>
          <cell r="K19">
            <v>818392123.84000003</v>
          </cell>
        </row>
        <row r="20">
          <cell r="D20" t="str">
            <v>DEPOSITS</v>
          </cell>
          <cell r="E20" t="str">
            <v>DEPOSITS</v>
          </cell>
          <cell r="F20" t="str">
            <v>Margin and Collateral Deposits</v>
          </cell>
          <cell r="G20">
            <v>5069631.7300000004</v>
          </cell>
          <cell r="H20">
            <v>-2784081.76</v>
          </cell>
          <cell r="K20">
            <v>7853713.4900000002</v>
          </cell>
        </row>
        <row r="21">
          <cell r="D21" t="str">
            <v>1081045</v>
          </cell>
          <cell r="E21" t="str">
            <v>1081045</v>
          </cell>
          <cell r="F21" t="str">
            <v>Energy Purchase Collateral</v>
          </cell>
          <cell r="G21">
            <v>1929523.03</v>
          </cell>
          <cell r="H21">
            <v>-4509931.96</v>
          </cell>
          <cell r="K21">
            <v>6439454.9900000002</v>
          </cell>
        </row>
        <row r="22">
          <cell r="D22" t="str">
            <v>1081048</v>
          </cell>
          <cell r="E22" t="str">
            <v>1081048</v>
          </cell>
          <cell r="F22" t="str">
            <v>Newedge Financial</v>
          </cell>
          <cell r="G22">
            <v>1996903.75</v>
          </cell>
          <cell r="H22">
            <v>582645.25</v>
          </cell>
          <cell r="K22">
            <v>1414258.5</v>
          </cell>
        </row>
        <row r="23">
          <cell r="D23" t="str">
            <v>1081050</v>
          </cell>
          <cell r="E23" t="str">
            <v>1081050</v>
          </cell>
          <cell r="F23" t="str">
            <v>Escrow Collateral</v>
          </cell>
          <cell r="G23">
            <v>1143204.95</v>
          </cell>
          <cell r="H23">
            <v>1143204.95</v>
          </cell>
          <cell r="K23">
            <v>0</v>
          </cell>
        </row>
        <row r="24">
          <cell r="D24" t="str">
            <v>RECEIV_NET</v>
          </cell>
          <cell r="E24" t="str">
            <v>RECEIV_NET</v>
          </cell>
          <cell r="F24" t="str">
            <v>Receivables (Net)</v>
          </cell>
          <cell r="G24">
            <v>1182571597.5599999</v>
          </cell>
          <cell r="H24">
            <v>118335246.97</v>
          </cell>
          <cell r="K24">
            <v>1064236350.5899999</v>
          </cell>
        </row>
        <row r="25">
          <cell r="D25" t="str">
            <v>RECEIV</v>
          </cell>
          <cell r="E25" t="str">
            <v>RECEIV</v>
          </cell>
          <cell r="F25" t="str">
            <v>Receivables</v>
          </cell>
          <cell r="G25">
            <v>1182571597.5599999</v>
          </cell>
          <cell r="H25">
            <v>118335246.97</v>
          </cell>
          <cell r="K25">
            <v>1064236350.5899999</v>
          </cell>
        </row>
        <row r="26">
          <cell r="D26" t="str">
            <v>CUST_AR</v>
          </cell>
          <cell r="E26" t="str">
            <v>CUST_AR</v>
          </cell>
          <cell r="F26" t="str">
            <v>Customer Accounts Receivable</v>
          </cell>
          <cell r="G26">
            <v>577507915.58000004</v>
          </cell>
          <cell r="H26">
            <v>19484705.449999999</v>
          </cell>
          <cell r="K26">
            <v>558023210.13</v>
          </cell>
        </row>
        <row r="27">
          <cell r="D27" t="str">
            <v>1110020</v>
          </cell>
          <cell r="E27" t="str">
            <v>1110020</v>
          </cell>
          <cell r="F27" t="str">
            <v>Trade Receivable - Non-Reconciliation Account</v>
          </cell>
          <cell r="G27">
            <v>-2085.23</v>
          </cell>
          <cell r="K27">
            <v>-2085.23</v>
          </cell>
        </row>
        <row r="28">
          <cell r="D28" t="str">
            <v>1116020</v>
          </cell>
          <cell r="E28" t="str">
            <v>1116020</v>
          </cell>
          <cell r="F28" t="str">
            <v>Customer Accounts Receivable- Non-Recon Account</v>
          </cell>
          <cell r="G28">
            <v>665732747.16999996</v>
          </cell>
          <cell r="H28">
            <v>19308642.100000001</v>
          </cell>
          <cell r="K28">
            <v>646424105.06999993</v>
          </cell>
        </row>
        <row r="29">
          <cell r="D29" t="str">
            <v>1116060</v>
          </cell>
          <cell r="E29" t="str">
            <v>1116060</v>
          </cell>
          <cell r="F29" t="str">
            <v>A/R - Power Exchanges</v>
          </cell>
          <cell r="G29">
            <v>156855.81</v>
          </cell>
          <cell r="K29">
            <v>156855.81</v>
          </cell>
        </row>
        <row r="30">
          <cell r="D30" t="str">
            <v>1116065</v>
          </cell>
          <cell r="E30" t="str">
            <v>1116065</v>
          </cell>
          <cell r="F30" t="str">
            <v>A/R - Dist/Area</v>
          </cell>
          <cell r="G30">
            <v>-416003.88</v>
          </cell>
          <cell r="H30">
            <v>204788.02</v>
          </cell>
          <cell r="K30">
            <v>-620791.9</v>
          </cell>
        </row>
        <row r="31">
          <cell r="D31" t="str">
            <v>1116070</v>
          </cell>
          <cell r="E31" t="str">
            <v>1116070</v>
          </cell>
          <cell r="F31" t="str">
            <v>A/R - Dist/Area - CIAC</v>
          </cell>
          <cell r="G31">
            <v>59570.52</v>
          </cell>
          <cell r="H31">
            <v>130010.45</v>
          </cell>
          <cell r="K31">
            <v>-70439.929999999993</v>
          </cell>
        </row>
        <row r="32">
          <cell r="D32" t="str">
            <v>1116075</v>
          </cell>
          <cell r="E32" t="str">
            <v>1116075</v>
          </cell>
          <cell r="F32" t="str">
            <v>A/R - Revenue Protection</v>
          </cell>
          <cell r="G32">
            <v>3824854.57</v>
          </cell>
          <cell r="H32">
            <v>-256469.87</v>
          </cell>
          <cell r="K32">
            <v>4081324.44</v>
          </cell>
        </row>
        <row r="33">
          <cell r="D33" t="str">
            <v>1116080</v>
          </cell>
          <cell r="E33" t="str">
            <v>1116080</v>
          </cell>
          <cell r="F33" t="str">
            <v>A/R Dist - Admin Exp</v>
          </cell>
          <cell r="G33">
            <v>45564.87</v>
          </cell>
          <cell r="H33">
            <v>1508.9</v>
          </cell>
          <cell r="K33">
            <v>44055.97</v>
          </cell>
        </row>
        <row r="34">
          <cell r="D34" t="str">
            <v>1116085</v>
          </cell>
          <cell r="E34" t="str">
            <v>1116085</v>
          </cell>
          <cell r="F34" t="str">
            <v>Customer A/R - ESP</v>
          </cell>
          <cell r="G34">
            <v>416960.78</v>
          </cell>
          <cell r="H34">
            <v>30922.76</v>
          </cell>
          <cell r="K34">
            <v>386038.02</v>
          </cell>
        </row>
        <row r="35">
          <cell r="D35" t="str">
            <v>1116090</v>
          </cell>
          <cell r="E35" t="str">
            <v>1116090</v>
          </cell>
          <cell r="F35" t="str">
            <v>Customer A/R - EOC</v>
          </cell>
          <cell r="G35">
            <v>79507.78</v>
          </cell>
          <cell r="H35">
            <v>-632.32000000000005</v>
          </cell>
          <cell r="K35">
            <v>80140.100000000006</v>
          </cell>
        </row>
        <row r="36">
          <cell r="D36" t="str">
            <v>1116205</v>
          </cell>
          <cell r="E36" t="str">
            <v>1116205</v>
          </cell>
          <cell r="F36" t="str">
            <v>DA CRS - DWR Power</v>
          </cell>
          <cell r="G36">
            <v>-257507.86</v>
          </cell>
          <cell r="H36">
            <v>4581.72</v>
          </cell>
          <cell r="K36">
            <v>-262089.58</v>
          </cell>
        </row>
        <row r="37">
          <cell r="D37" t="str">
            <v>1116210</v>
          </cell>
          <cell r="E37" t="str">
            <v>1116210</v>
          </cell>
          <cell r="F37" t="str">
            <v>DWR - EXIT FEES</v>
          </cell>
          <cell r="G37">
            <v>-2715.94</v>
          </cell>
          <cell r="K37">
            <v>-2715.94</v>
          </cell>
        </row>
        <row r="38">
          <cell r="D38" t="str">
            <v>1116215</v>
          </cell>
          <cell r="E38" t="str">
            <v>1116215</v>
          </cell>
          <cell r="F38" t="str">
            <v>DWR Power</v>
          </cell>
          <cell r="G38">
            <v>-57644330.119999997</v>
          </cell>
          <cell r="H38">
            <v>1263894.79</v>
          </cell>
          <cell r="K38">
            <v>-58908224.909999996</v>
          </cell>
        </row>
        <row r="39">
          <cell r="D39" t="str">
            <v>1116225</v>
          </cell>
          <cell r="E39" t="str">
            <v>1116225</v>
          </cell>
          <cell r="F39" t="str">
            <v>DWR - CCA - CRS Bond</v>
          </cell>
          <cell r="G39">
            <v>-15830.38</v>
          </cell>
          <cell r="H39">
            <v>2569.5</v>
          </cell>
          <cell r="K39">
            <v>-18399.879999999997</v>
          </cell>
        </row>
        <row r="40">
          <cell r="D40" t="str">
            <v>1116230</v>
          </cell>
          <cell r="E40" t="str">
            <v>1116230</v>
          </cell>
          <cell r="F40" t="str">
            <v>DA CRS - DWR Bond</v>
          </cell>
          <cell r="G40">
            <v>-1740720.52</v>
          </cell>
          <cell r="H40">
            <v>149020.48000000001</v>
          </cell>
          <cell r="K40">
            <v>-1889741</v>
          </cell>
        </row>
        <row r="41">
          <cell r="D41" t="str">
            <v>1116240</v>
          </cell>
          <cell r="E41" t="str">
            <v>1116240</v>
          </cell>
          <cell r="F41" t="str">
            <v>DWR Bond</v>
          </cell>
          <cell r="G41">
            <v>-21871416.489999998</v>
          </cell>
          <cell r="H41">
            <v>-534384.36</v>
          </cell>
          <cell r="K41">
            <v>-21337032.129999999</v>
          </cell>
        </row>
        <row r="42">
          <cell r="D42" t="str">
            <v>1116245</v>
          </cell>
          <cell r="E42" t="str">
            <v>1116245</v>
          </cell>
          <cell r="F42" t="str">
            <v>DWR AR Conversion</v>
          </cell>
          <cell r="G42">
            <v>-10857535.5</v>
          </cell>
          <cell r="H42">
            <v>-819746.72</v>
          </cell>
          <cell r="K42">
            <v>-10037788.779999999</v>
          </cell>
        </row>
        <row r="43">
          <cell r="D43" t="str">
            <v>1116255</v>
          </cell>
          <cell r="E43" t="str">
            <v>1116255</v>
          </cell>
          <cell r="F43" t="str">
            <v>Wheeling Revenue Rec-ISO</v>
          </cell>
          <cell r="G43">
            <v>0</v>
          </cell>
          <cell r="H43">
            <v>0</v>
          </cell>
          <cell r="K43">
            <v>0</v>
          </cell>
        </row>
        <row r="44">
          <cell r="D44" t="str">
            <v>1116260</v>
          </cell>
          <cell r="E44" t="str">
            <v>1116260</v>
          </cell>
          <cell r="F44" t="str">
            <v>Congestion Revenue Rec-ISO</v>
          </cell>
          <cell r="G44">
            <v>0</v>
          </cell>
          <cell r="K44">
            <v>0</v>
          </cell>
        </row>
        <row r="45">
          <cell r="D45" t="str">
            <v>UNBIL_REV</v>
          </cell>
          <cell r="E45" t="str">
            <v>UNBIL_REV</v>
          </cell>
          <cell r="F45" t="str">
            <v>Accrued Unbilled Revenue</v>
          </cell>
          <cell r="G45">
            <v>441812419.88</v>
          </cell>
          <cell r="H45">
            <v>7481802.9199999999</v>
          </cell>
          <cell r="K45">
            <v>434330616.95999998</v>
          </cell>
        </row>
        <row r="46">
          <cell r="D46" t="str">
            <v>OAR_TOTAL</v>
          </cell>
          <cell r="E46" t="str">
            <v>OAR_TOTAL</v>
          </cell>
          <cell r="F46" t="str">
            <v>Other Accounts Receivable</v>
          </cell>
          <cell r="G46">
            <v>225957893.13</v>
          </cell>
          <cell r="H46">
            <v>89644243.090000004</v>
          </cell>
          <cell r="K46">
            <v>136313650.03999999</v>
          </cell>
        </row>
        <row r="47">
          <cell r="D47" t="str">
            <v>OAR_OTH</v>
          </cell>
          <cell r="E47" t="str">
            <v>OAR_OTH</v>
          </cell>
          <cell r="F47" t="str">
            <v>Other AR</v>
          </cell>
          <cell r="G47">
            <v>210050819.84</v>
          </cell>
          <cell r="H47">
            <v>88100409.239999995</v>
          </cell>
          <cell r="K47">
            <v>121950410.60000001</v>
          </cell>
        </row>
        <row r="48">
          <cell r="D48" t="str">
            <v>INT_REC</v>
          </cell>
          <cell r="E48" t="str">
            <v>INT_REC</v>
          </cell>
          <cell r="F48" t="str">
            <v>Interest Receivable-ST</v>
          </cell>
          <cell r="G48">
            <v>209371.6</v>
          </cell>
          <cell r="H48">
            <v>162601.60000000001</v>
          </cell>
          <cell r="K48">
            <v>46770</v>
          </cell>
        </row>
        <row r="49">
          <cell r="D49" t="str">
            <v>NOTES_REC</v>
          </cell>
          <cell r="E49" t="str">
            <v>NOTES_REC</v>
          </cell>
          <cell r="F49" t="str">
            <v>Notes Receivable-ST</v>
          </cell>
          <cell r="G49">
            <v>4764.7700000000004</v>
          </cell>
          <cell r="K49">
            <v>4764.7700000000004</v>
          </cell>
        </row>
        <row r="50">
          <cell r="D50" t="str">
            <v>OAR_IC</v>
          </cell>
          <cell r="E50" t="str">
            <v>OAR_IC</v>
          </cell>
          <cell r="F50" t="str">
            <v>Receivables from Affiliates</v>
          </cell>
          <cell r="G50">
            <v>15692936.9200004</v>
          </cell>
          <cell r="H50">
            <v>1381232.25</v>
          </cell>
          <cell r="K50">
            <v>14311704.6700004</v>
          </cell>
        </row>
        <row r="51">
          <cell r="D51" t="str">
            <v>ACC_PROV_DA</v>
          </cell>
          <cell r="E51" t="str">
            <v>ACC_PROV_DA</v>
          </cell>
          <cell r="F51" t="str">
            <v>Accum Provision for Doubtful Accounts - Trade</v>
          </cell>
          <cell r="G51">
            <v>-62706631.030000001</v>
          </cell>
          <cell r="H51">
            <v>1724495.51</v>
          </cell>
          <cell r="K51">
            <v>-64431126.539999999</v>
          </cell>
        </row>
        <row r="52">
          <cell r="D52" t="str">
            <v>INVENTORY</v>
          </cell>
          <cell r="E52" t="str">
            <v>INVENTORY</v>
          </cell>
          <cell r="F52" t="str">
            <v>Inventory</v>
          </cell>
          <cell r="G52">
            <v>332066838.12</v>
          </cell>
          <cell r="H52">
            <v>4474864.3</v>
          </cell>
          <cell r="K52">
            <v>327591973.81999999</v>
          </cell>
        </row>
        <row r="53">
          <cell r="D53" t="str">
            <v>FUEL_INV</v>
          </cell>
          <cell r="E53" t="str">
            <v>FUEL_INV</v>
          </cell>
          <cell r="F53" t="str">
            <v>Fuel Inventory</v>
          </cell>
          <cell r="G53">
            <v>21084267.789999999</v>
          </cell>
          <cell r="H53">
            <v>221492.58</v>
          </cell>
          <cell r="K53">
            <v>20862775.210000001</v>
          </cell>
        </row>
        <row r="54">
          <cell r="D54" t="str">
            <v>MAT_SUPP</v>
          </cell>
          <cell r="E54" t="str">
            <v>MAT_SUPP</v>
          </cell>
          <cell r="F54" t="str">
            <v>Materials &amp; Supplies</v>
          </cell>
          <cell r="G54">
            <v>310982570.32999998</v>
          </cell>
          <cell r="H54">
            <v>4253371.72</v>
          </cell>
          <cell r="K54">
            <v>306729198.60999995</v>
          </cell>
        </row>
        <row r="55">
          <cell r="D55" t="str">
            <v>TRD_PR_AST</v>
          </cell>
          <cell r="E55" t="str">
            <v>TRD_PR_AST</v>
          </cell>
          <cell r="F55" t="str">
            <v>Derivative Assets - Short-term</v>
          </cell>
          <cell r="G55">
            <v>86408775.840000004</v>
          </cell>
          <cell r="H55">
            <v>-1713582.82</v>
          </cell>
          <cell r="K55">
            <v>88122358.659999996</v>
          </cell>
        </row>
        <row r="56">
          <cell r="D56" t="str">
            <v>REG_ASSET</v>
          </cell>
          <cell r="E56" t="str">
            <v>REG_ASSET</v>
          </cell>
          <cell r="F56" t="str">
            <v>Regulatory Assets - ST</v>
          </cell>
          <cell r="G56">
            <v>380619187.88</v>
          </cell>
          <cell r="H56">
            <v>-4555576.47</v>
          </cell>
          <cell r="K56">
            <v>385174764.35000002</v>
          </cell>
        </row>
        <row r="57">
          <cell r="D57" t="str">
            <v>BAL_ACCT</v>
          </cell>
          <cell r="E57" t="str">
            <v>BAL_ACCT</v>
          </cell>
          <cell r="F57" t="str">
            <v>Balancing Accounts</v>
          </cell>
          <cell r="G57">
            <v>212634204.00999999</v>
          </cell>
          <cell r="H57">
            <v>1862417.25</v>
          </cell>
          <cell r="K57">
            <v>210771786.75999999</v>
          </cell>
        </row>
        <row r="58">
          <cell r="D58" t="str">
            <v>1412010</v>
          </cell>
          <cell r="E58" t="str">
            <v>1412010</v>
          </cell>
          <cell r="F58" t="str">
            <v>Energy Resource Recovery Account P9038</v>
          </cell>
          <cell r="G58">
            <v>0</v>
          </cell>
          <cell r="K58">
            <v>0</v>
          </cell>
        </row>
        <row r="59">
          <cell r="D59" t="str">
            <v>1412020</v>
          </cell>
          <cell r="E59" t="str">
            <v>1412020</v>
          </cell>
          <cell r="F59" t="str">
            <v>Advanced Meter Infrastructure Memo Account P9036</v>
          </cell>
          <cell r="G59">
            <v>0</v>
          </cell>
          <cell r="K59">
            <v>0</v>
          </cell>
        </row>
        <row r="60">
          <cell r="D60" t="str">
            <v>1412022</v>
          </cell>
          <cell r="E60" t="str">
            <v>1412022</v>
          </cell>
          <cell r="F60" t="str">
            <v>SmartConnect Balancing Account P9086</v>
          </cell>
          <cell r="G60">
            <v>0</v>
          </cell>
          <cell r="H60">
            <v>0</v>
          </cell>
          <cell r="K60">
            <v>0</v>
          </cell>
        </row>
        <row r="61">
          <cell r="D61" t="str">
            <v>1412025</v>
          </cell>
          <cell r="E61" t="str">
            <v>1412025</v>
          </cell>
          <cell r="F61" t="str">
            <v>Advanced Meter and Demand Memo Account P9037</v>
          </cell>
          <cell r="G61">
            <v>0</v>
          </cell>
          <cell r="K61">
            <v>0</v>
          </cell>
        </row>
        <row r="62">
          <cell r="D62" t="str">
            <v>1412035</v>
          </cell>
          <cell r="E62" t="str">
            <v>1412035</v>
          </cell>
          <cell r="F62" t="str">
            <v>Family Energy Rate Assistance Balancing Acct P9008</v>
          </cell>
          <cell r="G62">
            <v>0</v>
          </cell>
          <cell r="K62">
            <v>0</v>
          </cell>
        </row>
        <row r="63">
          <cell r="D63" t="str">
            <v>1412040</v>
          </cell>
          <cell r="E63" t="str">
            <v>1412040</v>
          </cell>
          <cell r="F63" t="str">
            <v>Quarterly Compliance Filings Memo Account P9059</v>
          </cell>
          <cell r="G63">
            <v>0</v>
          </cell>
          <cell r="K63">
            <v>0</v>
          </cell>
        </row>
        <row r="64">
          <cell r="D64" t="str">
            <v>1412110</v>
          </cell>
          <cell r="E64" t="str">
            <v>1412110</v>
          </cell>
          <cell r="F64" t="str">
            <v>Base Revenue Balancing Account - Distrib P9019</v>
          </cell>
          <cell r="G64">
            <v>0</v>
          </cell>
          <cell r="H64">
            <v>0</v>
          </cell>
          <cell r="K64">
            <v>0</v>
          </cell>
        </row>
        <row r="65">
          <cell r="D65" t="str">
            <v>1412115</v>
          </cell>
          <cell r="E65" t="str">
            <v>1412115</v>
          </cell>
          <cell r="F65" t="str">
            <v>Base Revenue Balancing Account - Generation P9020</v>
          </cell>
          <cell r="G65">
            <v>0</v>
          </cell>
          <cell r="H65">
            <v>0</v>
          </cell>
          <cell r="K65">
            <v>0</v>
          </cell>
        </row>
        <row r="66">
          <cell r="D66" t="str">
            <v>1412125</v>
          </cell>
          <cell r="E66" t="str">
            <v>1412125</v>
          </cell>
          <cell r="F66" t="str">
            <v>Late Payment Balancing Account P9029</v>
          </cell>
          <cell r="G66">
            <v>0</v>
          </cell>
          <cell r="K66">
            <v>0</v>
          </cell>
        </row>
        <row r="67">
          <cell r="D67" t="str">
            <v>1412130</v>
          </cell>
          <cell r="E67" t="str">
            <v>1412130</v>
          </cell>
          <cell r="F67" t="str">
            <v>Gross Revenue Sharing Tracking Account P9023</v>
          </cell>
          <cell r="G67">
            <v>0</v>
          </cell>
          <cell r="H67">
            <v>0</v>
          </cell>
          <cell r="K67">
            <v>0</v>
          </cell>
        </row>
        <row r="68">
          <cell r="D68" t="str">
            <v>1412135</v>
          </cell>
          <cell r="E68" t="str">
            <v>1412135</v>
          </cell>
          <cell r="F68" t="str">
            <v>Agricultural Line Extension Memo Account P9018</v>
          </cell>
          <cell r="G68">
            <v>0</v>
          </cell>
          <cell r="K68">
            <v>0</v>
          </cell>
        </row>
        <row r="69">
          <cell r="D69" t="str">
            <v>1412160</v>
          </cell>
          <cell r="E69" t="str">
            <v>1412160</v>
          </cell>
          <cell r="F69" t="str">
            <v>Mohave Balancing Account P9024</v>
          </cell>
          <cell r="G69">
            <v>0</v>
          </cell>
          <cell r="H69">
            <v>0</v>
          </cell>
          <cell r="K69">
            <v>0</v>
          </cell>
        </row>
        <row r="70">
          <cell r="D70" t="str">
            <v>1412165</v>
          </cell>
          <cell r="E70" t="str">
            <v>1412165</v>
          </cell>
          <cell r="F70" t="str">
            <v>Mohave Benefits Balancing Account P9025</v>
          </cell>
          <cell r="G70">
            <v>0</v>
          </cell>
          <cell r="H70">
            <v>0</v>
          </cell>
          <cell r="K70">
            <v>0</v>
          </cell>
        </row>
        <row r="71">
          <cell r="D71" t="str">
            <v>1412170</v>
          </cell>
          <cell r="E71" t="str">
            <v>1412170</v>
          </cell>
          <cell r="F71" t="str">
            <v>PBOP Balancing Account P9026</v>
          </cell>
          <cell r="G71">
            <v>0</v>
          </cell>
          <cell r="H71">
            <v>0</v>
          </cell>
          <cell r="K71">
            <v>0</v>
          </cell>
        </row>
        <row r="72">
          <cell r="D72" t="str">
            <v>1412175</v>
          </cell>
          <cell r="E72" t="str">
            <v>1412175</v>
          </cell>
          <cell r="F72" t="str">
            <v>Pension Balancing Account P9027</v>
          </cell>
          <cell r="G72">
            <v>0</v>
          </cell>
          <cell r="H72">
            <v>0</v>
          </cell>
          <cell r="K72">
            <v>0</v>
          </cell>
        </row>
        <row r="73">
          <cell r="D73" t="str">
            <v>1412180</v>
          </cell>
          <cell r="E73" t="str">
            <v>1412180</v>
          </cell>
          <cell r="F73" t="str">
            <v>Results Sharing Balancing Account P9028</v>
          </cell>
          <cell r="G73">
            <v>0</v>
          </cell>
          <cell r="H73">
            <v>0</v>
          </cell>
          <cell r="K73">
            <v>0</v>
          </cell>
        </row>
        <row r="74">
          <cell r="D74" t="str">
            <v>1412310</v>
          </cell>
          <cell r="E74" t="str">
            <v>1412310</v>
          </cell>
          <cell r="F74" t="str">
            <v>Reliability Service Balancing Account P9065</v>
          </cell>
          <cell r="G74">
            <v>0</v>
          </cell>
          <cell r="H74">
            <v>0</v>
          </cell>
          <cell r="K74">
            <v>0</v>
          </cell>
        </row>
        <row r="75">
          <cell r="D75" t="str">
            <v>1412315</v>
          </cell>
          <cell r="E75" t="str">
            <v>1412315</v>
          </cell>
          <cell r="F75" t="str">
            <v>Transmission Access Balancing Account P9063</v>
          </cell>
          <cell r="G75">
            <v>0</v>
          </cell>
          <cell r="K75">
            <v>0</v>
          </cell>
        </row>
        <row r="76">
          <cell r="D76" t="str">
            <v>1412415</v>
          </cell>
          <cell r="E76" t="str">
            <v>1412415</v>
          </cell>
          <cell r="F76" t="str">
            <v>Hazardous Waste Balancing Account P9073</v>
          </cell>
          <cell r="G76">
            <v>8612890.4800000004</v>
          </cell>
          <cell r="H76">
            <v>6536665.1799999997</v>
          </cell>
          <cell r="K76">
            <v>2076225.3000000007</v>
          </cell>
        </row>
        <row r="77">
          <cell r="D77" t="str">
            <v>1412420</v>
          </cell>
          <cell r="E77" t="str">
            <v>1412420</v>
          </cell>
          <cell r="F77" t="str">
            <v>Catastrophic Event Memo Account ST P9070</v>
          </cell>
          <cell r="G77">
            <v>0</v>
          </cell>
          <cell r="K77">
            <v>0</v>
          </cell>
        </row>
        <row r="78">
          <cell r="D78" t="str">
            <v>1412510</v>
          </cell>
          <cell r="E78" t="str">
            <v>1412510</v>
          </cell>
          <cell r="F78" t="str">
            <v>Nuclear Decommissioning Adjustment Mechanism P9066</v>
          </cell>
          <cell r="G78">
            <v>0</v>
          </cell>
          <cell r="K78">
            <v>0</v>
          </cell>
        </row>
        <row r="79">
          <cell r="D79" t="str">
            <v>1412515</v>
          </cell>
          <cell r="E79" t="str">
            <v>1412515</v>
          </cell>
          <cell r="F79" t="str">
            <v>CARE Balancing Account P9076</v>
          </cell>
          <cell r="G79">
            <v>0</v>
          </cell>
          <cell r="H79">
            <v>0</v>
          </cell>
          <cell r="K79">
            <v>0</v>
          </cell>
        </row>
        <row r="80">
          <cell r="D80" t="str">
            <v>1412520</v>
          </cell>
          <cell r="E80" t="str">
            <v>1412520</v>
          </cell>
          <cell r="F80" t="str">
            <v>Public Purpose Program Adj Mechanism - CPUC P9080</v>
          </cell>
          <cell r="G80">
            <v>0</v>
          </cell>
          <cell r="H80">
            <v>0</v>
          </cell>
          <cell r="K80">
            <v>0</v>
          </cell>
        </row>
        <row r="81">
          <cell r="D81" t="str">
            <v>1412525</v>
          </cell>
          <cell r="E81" t="str">
            <v>1412525</v>
          </cell>
          <cell r="F81" t="str">
            <v>Public Purpose Program Adj Mechanism - PGC P9081</v>
          </cell>
          <cell r="G81">
            <v>0</v>
          </cell>
          <cell r="H81">
            <v>0</v>
          </cell>
          <cell r="K81">
            <v>0</v>
          </cell>
        </row>
        <row r="82">
          <cell r="D82" t="str">
            <v>1412610</v>
          </cell>
          <cell r="E82" t="str">
            <v>1412610</v>
          </cell>
          <cell r="F82" t="str">
            <v>Base Performance Memo Account P9044</v>
          </cell>
          <cell r="G82">
            <v>0</v>
          </cell>
          <cell r="K82">
            <v>0</v>
          </cell>
        </row>
        <row r="83">
          <cell r="D83" t="str">
            <v>1412620</v>
          </cell>
          <cell r="E83" t="str">
            <v>1412620</v>
          </cell>
          <cell r="F83" t="str">
            <v>Project Development Memo Account P9031</v>
          </cell>
          <cell r="G83">
            <v>0</v>
          </cell>
          <cell r="K83">
            <v>0</v>
          </cell>
        </row>
        <row r="84">
          <cell r="D84" t="str">
            <v>1412665</v>
          </cell>
          <cell r="E84" t="str">
            <v>1412665</v>
          </cell>
          <cell r="F84" t="str">
            <v>DOE litigation Memo Account</v>
          </cell>
          <cell r="G84">
            <v>0</v>
          </cell>
          <cell r="K84">
            <v>0</v>
          </cell>
        </row>
        <row r="85">
          <cell r="D85" t="str">
            <v>1412685</v>
          </cell>
          <cell r="E85" t="str">
            <v>1412685</v>
          </cell>
          <cell r="F85" t="str">
            <v>New System Gen Memorandum Account P9047</v>
          </cell>
          <cell r="G85">
            <v>0</v>
          </cell>
          <cell r="K85">
            <v>0</v>
          </cell>
        </row>
        <row r="86">
          <cell r="D86" t="str">
            <v>1412690</v>
          </cell>
          <cell r="E86" t="str">
            <v>1412690</v>
          </cell>
          <cell r="F86" t="str">
            <v>New System Gen Balancing Account</v>
          </cell>
          <cell r="G86">
            <v>40770074.409999996</v>
          </cell>
          <cell r="H86">
            <v>570616.6</v>
          </cell>
          <cell r="K86">
            <v>40199457.809999995</v>
          </cell>
        </row>
        <row r="87">
          <cell r="D87" t="str">
            <v>1412695</v>
          </cell>
          <cell r="E87" t="str">
            <v>1412695</v>
          </cell>
          <cell r="F87" t="str">
            <v>CWIP Balancing Account</v>
          </cell>
          <cell r="G87">
            <v>0</v>
          </cell>
          <cell r="H87">
            <v>0</v>
          </cell>
          <cell r="K87">
            <v>0</v>
          </cell>
        </row>
        <row r="88">
          <cell r="D88" t="str">
            <v>1412705</v>
          </cell>
          <cell r="E88" t="str">
            <v>1412705</v>
          </cell>
          <cell r="F88" t="str">
            <v>Hazardous Waste Memo Account P9089</v>
          </cell>
          <cell r="G88">
            <v>0</v>
          </cell>
          <cell r="K88">
            <v>0</v>
          </cell>
        </row>
        <row r="89">
          <cell r="D89" t="str">
            <v>1412710</v>
          </cell>
          <cell r="E89" t="str">
            <v>1412710</v>
          </cell>
          <cell r="F89" t="str">
            <v>MRTU Memo Account P9090</v>
          </cell>
          <cell r="G89">
            <v>0</v>
          </cell>
          <cell r="K89">
            <v>0</v>
          </cell>
        </row>
        <row r="90">
          <cell r="D90" t="str">
            <v>1412715</v>
          </cell>
          <cell r="E90" t="str">
            <v>1412715</v>
          </cell>
          <cell r="F90" t="str">
            <v>Clean Tech Gen Balancing Account</v>
          </cell>
          <cell r="G90">
            <v>0</v>
          </cell>
          <cell r="H90">
            <v>0</v>
          </cell>
          <cell r="K90">
            <v>0</v>
          </cell>
        </row>
        <row r="91">
          <cell r="D91" t="str">
            <v>1412730</v>
          </cell>
          <cell r="E91" t="str">
            <v>1412730</v>
          </cell>
          <cell r="F91" t="str">
            <v>Financial Reporting Regulatory</v>
          </cell>
          <cell r="G91">
            <v>0</v>
          </cell>
          <cell r="H91">
            <v>0</v>
          </cell>
          <cell r="K91">
            <v>0</v>
          </cell>
        </row>
        <row r="92">
          <cell r="D92" t="str">
            <v>1412735</v>
          </cell>
          <cell r="E92" t="str">
            <v>1412735</v>
          </cell>
          <cell r="F92" t="str">
            <v>Misc Balancing Account Activity</v>
          </cell>
          <cell r="G92">
            <v>760000</v>
          </cell>
          <cell r="H92">
            <v>-460000</v>
          </cell>
          <cell r="K92">
            <v>1220000</v>
          </cell>
        </row>
        <row r="93">
          <cell r="D93" t="str">
            <v>1412740</v>
          </cell>
          <cell r="E93" t="str">
            <v>1412740</v>
          </cell>
          <cell r="F93" t="str">
            <v>GCAC Regulatory Asset</v>
          </cell>
          <cell r="G93">
            <v>64334.73</v>
          </cell>
          <cell r="H93">
            <v>32320.18</v>
          </cell>
          <cell r="K93">
            <v>32014.550000000003</v>
          </cell>
        </row>
        <row r="94">
          <cell r="D94" t="str">
            <v>1412745</v>
          </cell>
          <cell r="E94" t="str">
            <v>1412745</v>
          </cell>
          <cell r="F94" t="str">
            <v>DSM Amort-Related Asset Acct</v>
          </cell>
          <cell r="G94">
            <v>0</v>
          </cell>
          <cell r="H94">
            <v>-51642810</v>
          </cell>
          <cell r="K94">
            <v>51642810</v>
          </cell>
        </row>
        <row r="95">
          <cell r="D95" t="str">
            <v>1412750</v>
          </cell>
          <cell r="E95" t="str">
            <v>1412750</v>
          </cell>
          <cell r="F95" t="str">
            <v>DSM Amort Contra Asset Acct</v>
          </cell>
          <cell r="G95">
            <v>0</v>
          </cell>
          <cell r="H95">
            <v>51642810</v>
          </cell>
          <cell r="K95">
            <v>-51642810</v>
          </cell>
        </row>
        <row r="96">
          <cell r="D96" t="str">
            <v>1412760</v>
          </cell>
          <cell r="E96" t="str">
            <v>1412760</v>
          </cell>
          <cell r="F96" t="str">
            <v>Regulatory Balancing Account-Contra</v>
          </cell>
          <cell r="G96">
            <v>0</v>
          </cell>
          <cell r="K96">
            <v>0</v>
          </cell>
        </row>
        <row r="97">
          <cell r="D97" t="str">
            <v>1412770</v>
          </cell>
          <cell r="E97" t="str">
            <v>1412770</v>
          </cell>
          <cell r="F97" t="str">
            <v>Solar Photovoltaic Program Memo Account P9099</v>
          </cell>
          <cell r="G97">
            <v>0</v>
          </cell>
          <cell r="K97">
            <v>0</v>
          </cell>
        </row>
        <row r="98">
          <cell r="D98" t="str">
            <v>1412772</v>
          </cell>
          <cell r="E98" t="str">
            <v>1412772</v>
          </cell>
          <cell r="F98" t="str">
            <v>Solar Photovoltaic Program BA P9099</v>
          </cell>
          <cell r="G98">
            <v>0</v>
          </cell>
          <cell r="H98">
            <v>0</v>
          </cell>
          <cell r="K98">
            <v>0</v>
          </cell>
        </row>
        <row r="99">
          <cell r="D99" t="str">
            <v>1412775</v>
          </cell>
          <cell r="E99" t="str">
            <v>1412775</v>
          </cell>
          <cell r="F99" t="str">
            <v>Long-Term Procurement Technical Assist MA P9102</v>
          </cell>
          <cell r="G99">
            <v>0</v>
          </cell>
          <cell r="H99">
            <v>0</v>
          </cell>
          <cell r="K99">
            <v>0</v>
          </cell>
        </row>
        <row r="100">
          <cell r="D100" t="str">
            <v>1412780</v>
          </cell>
          <cell r="E100" t="str">
            <v>1412780</v>
          </cell>
          <cell r="F100" t="str">
            <v>Medical Balancing Account</v>
          </cell>
          <cell r="G100">
            <v>0</v>
          </cell>
          <cell r="K100">
            <v>0</v>
          </cell>
        </row>
        <row r="101">
          <cell r="D101" t="str">
            <v>1412790</v>
          </cell>
          <cell r="E101" t="str">
            <v>1412790</v>
          </cell>
          <cell r="F101" t="str">
            <v>Palo Verde O&amp;M P9107</v>
          </cell>
          <cell r="G101">
            <v>0</v>
          </cell>
          <cell r="H101">
            <v>0</v>
          </cell>
          <cell r="K101">
            <v>0</v>
          </cell>
        </row>
        <row r="102">
          <cell r="D102" t="str">
            <v>1412800</v>
          </cell>
          <cell r="E102" t="str">
            <v>1412800</v>
          </cell>
          <cell r="F102" t="str">
            <v>Community Choice Aggr Implementation Cost Bal Acct</v>
          </cell>
          <cell r="G102">
            <v>0</v>
          </cell>
          <cell r="K102">
            <v>0</v>
          </cell>
        </row>
        <row r="103">
          <cell r="D103" t="str">
            <v>1412805</v>
          </cell>
          <cell r="E103" t="str">
            <v>1412805</v>
          </cell>
          <cell r="F103" t="str">
            <v>Steam Generator Removal and Disposal  B/A</v>
          </cell>
          <cell r="G103">
            <v>0</v>
          </cell>
          <cell r="K103">
            <v>0</v>
          </cell>
        </row>
        <row r="104">
          <cell r="D104" t="str">
            <v>1412810</v>
          </cell>
          <cell r="E104" t="str">
            <v>1412810</v>
          </cell>
          <cell r="F104" t="str">
            <v>Steam Generator Replacement  B/A</v>
          </cell>
          <cell r="G104">
            <v>0</v>
          </cell>
          <cell r="H104">
            <v>0</v>
          </cell>
          <cell r="K104">
            <v>0</v>
          </cell>
        </row>
        <row r="105">
          <cell r="D105" t="str">
            <v>B141PPG</v>
          </cell>
          <cell r="E105" t="str">
            <v>B141PPG</v>
          </cell>
          <cell r="F105" t="str">
            <v>Public Purpose Group RECALSS</v>
          </cell>
          <cell r="G105">
            <v>162426904.38999999</v>
          </cell>
          <cell r="H105">
            <v>-4817184.71</v>
          </cell>
          <cell r="K105">
            <v>167244089.09999999</v>
          </cell>
        </row>
        <row r="106">
          <cell r="D106" t="str">
            <v>B14ERRA</v>
          </cell>
          <cell r="E106" t="str">
            <v>B14ERRA</v>
          </cell>
          <cell r="F106" t="str">
            <v>ERRA Group RECLASS</v>
          </cell>
          <cell r="G106">
            <v>0</v>
          </cell>
          <cell r="K106">
            <v>0</v>
          </cell>
        </row>
        <row r="107">
          <cell r="D107" t="str">
            <v>B14FERC</v>
          </cell>
          <cell r="E107" t="str">
            <v>B14FERC</v>
          </cell>
          <cell r="F107" t="str">
            <v>FERC Group RECLASS - Balancing Account</v>
          </cell>
          <cell r="G107">
            <v>0</v>
          </cell>
          <cell r="H107">
            <v>0</v>
          </cell>
          <cell r="K107">
            <v>0</v>
          </cell>
        </row>
        <row r="108">
          <cell r="D108" t="str">
            <v>B1BRRBA</v>
          </cell>
          <cell r="E108" t="str">
            <v>B1BRRBA</v>
          </cell>
          <cell r="F108" t="str">
            <v>BRRBA Group RECLASS</v>
          </cell>
          <cell r="G108">
            <v>0</v>
          </cell>
          <cell r="K108">
            <v>0</v>
          </cell>
        </row>
        <row r="109">
          <cell r="D109" t="str">
            <v>OTHER_REG</v>
          </cell>
          <cell r="E109" t="str">
            <v>OTHER_REG</v>
          </cell>
          <cell r="F109" t="str">
            <v>Other Regulatory Asset</v>
          </cell>
          <cell r="G109">
            <v>167984983.87</v>
          </cell>
          <cell r="H109">
            <v>-6417993.7199999997</v>
          </cell>
          <cell r="K109">
            <v>174402977.59</v>
          </cell>
        </row>
        <row r="110">
          <cell r="D110" t="str">
            <v>1451040</v>
          </cell>
          <cell r="E110" t="str">
            <v>1451040</v>
          </cell>
          <cell r="F110" t="str">
            <v>Bilateral Power &amp; Gas Fin Instruments - ST</v>
          </cell>
          <cell r="G110">
            <v>155876672.49000001</v>
          </cell>
          <cell r="H110">
            <v>-8153850.3899999997</v>
          </cell>
          <cell r="K110">
            <v>164030522.88</v>
          </cell>
        </row>
        <row r="111">
          <cell r="D111" t="str">
            <v>1451045</v>
          </cell>
          <cell r="E111" t="str">
            <v>1451045</v>
          </cell>
          <cell r="F111" t="str">
            <v>Financial Reporting Regulatory Contra</v>
          </cell>
          <cell r="G111">
            <v>0</v>
          </cell>
          <cell r="H111">
            <v>13000000</v>
          </cell>
          <cell r="K111">
            <v>-13000000</v>
          </cell>
        </row>
        <row r="112">
          <cell r="D112" t="str">
            <v>1451055</v>
          </cell>
          <cell r="E112" t="str">
            <v>1451055</v>
          </cell>
          <cell r="F112" t="str">
            <v>Def Proceeds FTR Acquisitions</v>
          </cell>
          <cell r="G112">
            <v>0</v>
          </cell>
          <cell r="K112">
            <v>0</v>
          </cell>
        </row>
        <row r="113">
          <cell r="D113" t="str">
            <v>1451060</v>
          </cell>
          <cell r="E113" t="str">
            <v>1451060</v>
          </cell>
          <cell r="F113" t="str">
            <v>Exchange Energy</v>
          </cell>
          <cell r="G113">
            <v>2573348</v>
          </cell>
          <cell r="H113">
            <v>490516</v>
          </cell>
          <cell r="K113">
            <v>2082832</v>
          </cell>
        </row>
        <row r="114">
          <cell r="D114" t="str">
            <v>1451066</v>
          </cell>
          <cell r="E114" t="str">
            <v>1451066</v>
          </cell>
          <cell r="F114" t="str">
            <v>Misc Balancing Account Activity</v>
          </cell>
          <cell r="G114">
            <v>753994.87</v>
          </cell>
          <cell r="H114">
            <v>223722.16</v>
          </cell>
          <cell r="K114">
            <v>530272.71</v>
          </cell>
        </row>
        <row r="115">
          <cell r="D115" t="str">
            <v>1451075</v>
          </cell>
          <cell r="E115" t="str">
            <v>1451075</v>
          </cell>
          <cell r="F115" t="str">
            <v>Health &amp; Safety Reward</v>
          </cell>
          <cell r="G115">
            <v>0</v>
          </cell>
          <cell r="H115">
            <v>-13000000</v>
          </cell>
          <cell r="K115">
            <v>13000000</v>
          </cell>
        </row>
        <row r="116">
          <cell r="D116" t="str">
            <v>1451085</v>
          </cell>
          <cell r="E116" t="str">
            <v>1451085</v>
          </cell>
          <cell r="F116" t="str">
            <v>Purch Pwr Settlment-Short Term</v>
          </cell>
          <cell r="G116">
            <v>0</v>
          </cell>
          <cell r="K116">
            <v>0</v>
          </cell>
        </row>
        <row r="117">
          <cell r="D117" t="str">
            <v>1451130</v>
          </cell>
          <cell r="E117" t="str">
            <v>1451130</v>
          </cell>
          <cell r="F117" t="str">
            <v>Regulatory Asset - Short Term</v>
          </cell>
          <cell r="G117">
            <v>8780968.5099999998</v>
          </cell>
          <cell r="H117">
            <v>1021618.51</v>
          </cell>
          <cell r="K117">
            <v>7759350</v>
          </cell>
        </row>
        <row r="118">
          <cell r="D118" t="str">
            <v>INVES_ST</v>
          </cell>
          <cell r="E118" t="str">
            <v>INVES_ST</v>
          </cell>
          <cell r="F118" t="str">
            <v>Short-term Investments</v>
          </cell>
          <cell r="G118">
            <v>7000000</v>
          </cell>
          <cell r="H118">
            <v>3000000</v>
          </cell>
          <cell r="K118">
            <v>4000000</v>
          </cell>
        </row>
        <row r="119">
          <cell r="D119" t="str">
            <v>1060010</v>
          </cell>
          <cell r="E119" t="str">
            <v>1060010</v>
          </cell>
          <cell r="F119" t="str">
            <v>Short-Term Investments</v>
          </cell>
          <cell r="G119">
            <v>7000000</v>
          </cell>
          <cell r="H119">
            <v>3000000</v>
          </cell>
          <cell r="K119">
            <v>4000000</v>
          </cell>
        </row>
        <row r="120">
          <cell r="D120" t="str">
            <v>PR_CUR_AST_TOT</v>
          </cell>
          <cell r="E120" t="str">
            <v>PR_CUR_AST_TOT</v>
          </cell>
          <cell r="F120" t="str">
            <v>Prepayments and other current assets</v>
          </cell>
          <cell r="G120">
            <v>252431295.33000001</v>
          </cell>
          <cell r="H120">
            <v>197082911.97</v>
          </cell>
          <cell r="K120">
            <v>55348383.360000014</v>
          </cell>
        </row>
        <row r="121">
          <cell r="D121" t="str">
            <v>MISC_CUR_AST</v>
          </cell>
          <cell r="E121" t="str">
            <v>MISC_CUR_AST</v>
          </cell>
          <cell r="F121" t="str">
            <v>Miscellaneous current and accrued assets</v>
          </cell>
          <cell r="G121">
            <v>202389012.43000001</v>
          </cell>
          <cell r="H121">
            <v>195063411.78999999</v>
          </cell>
          <cell r="K121">
            <v>7325600.6400000155</v>
          </cell>
        </row>
        <row r="122">
          <cell r="D122" t="str">
            <v>1181010</v>
          </cell>
          <cell r="E122" t="str">
            <v>1181010</v>
          </cell>
          <cell r="F122" t="str">
            <v>Miscellaneous Current Assets</v>
          </cell>
          <cell r="G122">
            <v>4594366.29</v>
          </cell>
          <cell r="H122">
            <v>-110739.8</v>
          </cell>
          <cell r="K122">
            <v>4705106.09</v>
          </cell>
        </row>
        <row r="123">
          <cell r="D123" t="str">
            <v>1181030</v>
          </cell>
          <cell r="E123" t="str">
            <v>1181030</v>
          </cell>
          <cell r="F123" t="str">
            <v>Purchased Power Settlement WAPA-Short Term</v>
          </cell>
          <cell r="G123">
            <v>2070000</v>
          </cell>
          <cell r="K123">
            <v>2070000</v>
          </cell>
        </row>
        <row r="124">
          <cell r="D124" t="str">
            <v>1181040</v>
          </cell>
          <cell r="E124" t="str">
            <v>1181040</v>
          </cell>
          <cell r="F124" t="str">
            <v>Current Portion of Reclaim Trading Credits (RTC)</v>
          </cell>
          <cell r="G124">
            <v>1126063.72</v>
          </cell>
          <cell r="H124">
            <v>582685.07999999996</v>
          </cell>
          <cell r="K124">
            <v>543378.64</v>
          </cell>
        </row>
        <row r="125">
          <cell r="D125" t="str">
            <v>1181050</v>
          </cell>
          <cell r="E125" t="str">
            <v>1181050</v>
          </cell>
          <cell r="F125" t="str">
            <v>Prepaid IncomeTaxes - Acct 2512020</v>
          </cell>
          <cell r="G125">
            <v>194082183.84999999</v>
          </cell>
          <cell r="H125">
            <v>194082183.84999999</v>
          </cell>
          <cell r="K125">
            <v>0</v>
          </cell>
        </row>
        <row r="126">
          <cell r="D126" t="str">
            <v>1181055</v>
          </cell>
          <cell r="E126" t="str">
            <v>1181055</v>
          </cell>
          <cell r="F126" t="str">
            <v>Suspense - Labor Accrual Reversal</v>
          </cell>
          <cell r="G126">
            <v>-79320.63</v>
          </cell>
          <cell r="K126">
            <v>-79320.63</v>
          </cell>
        </row>
        <row r="127">
          <cell r="D127" t="str">
            <v>1181065</v>
          </cell>
          <cell r="E127" t="str">
            <v>1181065</v>
          </cell>
          <cell r="F127" t="str">
            <v>FIN 48 Presentation</v>
          </cell>
          <cell r="G127">
            <v>0</v>
          </cell>
          <cell r="K127">
            <v>0</v>
          </cell>
        </row>
        <row r="128">
          <cell r="D128" t="str">
            <v>1181066</v>
          </cell>
          <cell r="E128" t="str">
            <v>1181066</v>
          </cell>
          <cell r="F128" t="str">
            <v>income Tax Reserve - FERC Reporting</v>
          </cell>
          <cell r="G128">
            <v>0</v>
          </cell>
          <cell r="K128">
            <v>0</v>
          </cell>
        </row>
        <row r="129">
          <cell r="D129" t="str">
            <v>1181070</v>
          </cell>
          <cell r="E129" t="str">
            <v>1181070</v>
          </cell>
          <cell r="F129" t="str">
            <v>Suspense - Catalina Fuel</v>
          </cell>
          <cell r="G129">
            <v>1455.69</v>
          </cell>
          <cell r="H129">
            <v>-78.95</v>
          </cell>
          <cell r="K129">
            <v>1534.64</v>
          </cell>
        </row>
        <row r="130">
          <cell r="D130" t="str">
            <v>1181075</v>
          </cell>
          <cell r="E130" t="str">
            <v>1181075</v>
          </cell>
          <cell r="F130" t="str">
            <v>Suspense - Labor Error</v>
          </cell>
          <cell r="G130">
            <v>207189.56</v>
          </cell>
          <cell r="H130">
            <v>122287.66</v>
          </cell>
          <cell r="K130">
            <v>84901.9</v>
          </cell>
        </row>
        <row r="131">
          <cell r="D131" t="str">
            <v>1181105</v>
          </cell>
          <cell r="E131" t="str">
            <v>1181105</v>
          </cell>
          <cell r="F131" t="str">
            <v>Deferred Debits-TSP DOE Billing</v>
          </cell>
          <cell r="G131">
            <v>387073.95</v>
          </cell>
          <cell r="H131">
            <v>387073.95</v>
          </cell>
          <cell r="K131">
            <v>0</v>
          </cell>
        </row>
        <row r="132">
          <cell r="D132" t="str">
            <v>PR_PD_EXP</v>
          </cell>
          <cell r="E132" t="str">
            <v>PR_PD_EXP</v>
          </cell>
          <cell r="F132" t="str">
            <v>Prepaid Expenses-ST</v>
          </cell>
          <cell r="G132">
            <v>50042282.899999999</v>
          </cell>
          <cell r="H132">
            <v>2019500.1799999899</v>
          </cell>
          <cell r="K132">
            <v>48022782.720000006</v>
          </cell>
        </row>
        <row r="133">
          <cell r="D133" t="str">
            <v>ADIT_ST_TOTAL</v>
          </cell>
          <cell r="E133" t="str">
            <v>ADIT_ST_TOTAL</v>
          </cell>
          <cell r="F133" t="str">
            <v>ADIT ST Total</v>
          </cell>
          <cell r="G133">
            <v>2547718.7700001001</v>
          </cell>
          <cell r="H133">
            <v>-8659982.3800000008</v>
          </cell>
          <cell r="K133">
            <v>11207701.150000101</v>
          </cell>
        </row>
        <row r="134">
          <cell r="D134" t="str">
            <v>ADIT_ASST_ST</v>
          </cell>
          <cell r="E134" t="str">
            <v>ADIT_ASST_ST</v>
          </cell>
          <cell r="F134" t="str">
            <v>Accum Deferred Inc Taxes - ST</v>
          </cell>
          <cell r="G134">
            <v>114907076.69</v>
          </cell>
          <cell r="H134">
            <v>-10528738.699999999</v>
          </cell>
          <cell r="K134">
            <v>125435815.39</v>
          </cell>
        </row>
        <row r="135">
          <cell r="D135" t="str">
            <v>B153100</v>
          </cell>
          <cell r="E135" t="str">
            <v>B153100</v>
          </cell>
          <cell r="F135" t="str">
            <v>Accum Deferred Inc Taxes - ST</v>
          </cell>
          <cell r="G135">
            <v>0</v>
          </cell>
          <cell r="K135">
            <v>0</v>
          </cell>
        </row>
        <row r="136">
          <cell r="D136" t="str">
            <v>1531020</v>
          </cell>
          <cell r="E136" t="str">
            <v>1531020</v>
          </cell>
          <cell r="F136" t="str">
            <v>Deferred Tax Asset ST - Other</v>
          </cell>
          <cell r="G136">
            <v>114907076.69</v>
          </cell>
          <cell r="H136">
            <v>-10528738.699999999</v>
          </cell>
          <cell r="K136">
            <v>125435815.39</v>
          </cell>
        </row>
        <row r="137">
          <cell r="D137" t="str">
            <v>ADIT_LIAB_ST</v>
          </cell>
          <cell r="E137" t="str">
            <v>ADIT_LIAB_ST</v>
          </cell>
          <cell r="F137" t="str">
            <v>Accum Deferred Inc Taxes - ST</v>
          </cell>
          <cell r="G137">
            <v>-112359357.92</v>
          </cell>
          <cell r="H137">
            <v>1868756.32</v>
          </cell>
          <cell r="K137">
            <v>-114228114.23999999</v>
          </cell>
        </row>
        <row r="138">
          <cell r="D138" t="str">
            <v>B253100</v>
          </cell>
          <cell r="E138" t="str">
            <v>B253100</v>
          </cell>
          <cell r="F138" t="str">
            <v>Accum Deferred Inc Taxes - ST</v>
          </cell>
          <cell r="G138">
            <v>0</v>
          </cell>
          <cell r="K138">
            <v>0</v>
          </cell>
        </row>
        <row r="139">
          <cell r="D139" t="str">
            <v>2531020</v>
          </cell>
          <cell r="E139" t="str">
            <v>2531020</v>
          </cell>
          <cell r="F139" t="str">
            <v>Deferred Tax Liability ST - Other</v>
          </cell>
          <cell r="G139">
            <v>-204811599.22</v>
          </cell>
          <cell r="H139">
            <v>18363127.32</v>
          </cell>
          <cell r="K139">
            <v>-223174726.53999999</v>
          </cell>
        </row>
        <row r="140">
          <cell r="D140" t="str">
            <v>2531025</v>
          </cell>
          <cell r="E140" t="str">
            <v>2531025</v>
          </cell>
          <cell r="F140" t="str">
            <v>Deferred Tax Gross-up ST - FIN 48</v>
          </cell>
          <cell r="G140">
            <v>102346357.3</v>
          </cell>
          <cell r="H140">
            <v>-14263742</v>
          </cell>
          <cell r="K140">
            <v>116610099.3</v>
          </cell>
        </row>
        <row r="141">
          <cell r="D141" t="str">
            <v>2531040</v>
          </cell>
          <cell r="E141" t="str">
            <v>2531040</v>
          </cell>
          <cell r="F141" t="str">
            <v>DIT Contra ST - FIN48/Rollforward/Aff Cl State</v>
          </cell>
          <cell r="G141">
            <v>-9893361</v>
          </cell>
          <cell r="H141">
            <v>-2230253</v>
          </cell>
          <cell r="K141">
            <v>-7663108</v>
          </cell>
        </row>
        <row r="142">
          <cell r="D142" t="str">
            <v>2571010</v>
          </cell>
          <cell r="E142" t="str">
            <v>2571010</v>
          </cell>
          <cell r="F142" t="str">
            <v>Deferred Tax Liability - Current</v>
          </cell>
          <cell r="G142">
            <v>-755</v>
          </cell>
          <cell r="H142">
            <v>-376</v>
          </cell>
          <cell r="K142">
            <v>-379</v>
          </cell>
        </row>
        <row r="143">
          <cell r="D143" t="str">
            <v>2581010</v>
          </cell>
          <cell r="E143" t="str">
            <v>2581010</v>
          </cell>
          <cell r="F143" t="str">
            <v>Deferred Income Tax - General - ST</v>
          </cell>
          <cell r="G143">
            <v>0</v>
          </cell>
          <cell r="K143">
            <v>0</v>
          </cell>
        </row>
        <row r="144">
          <cell r="D144" t="str">
            <v>INV_OTHER</v>
          </cell>
          <cell r="E144" t="str">
            <v>INV_OTHER</v>
          </cell>
          <cell r="F144" t="str">
            <v>Investments and Other Assets</v>
          </cell>
          <cell r="G144">
            <v>3619311733.2600002</v>
          </cell>
          <cell r="H144">
            <v>121972304.95999999</v>
          </cell>
          <cell r="K144">
            <v>3497339428.3000002</v>
          </cell>
        </row>
        <row r="145">
          <cell r="D145" t="str">
            <v>NU_PROP</v>
          </cell>
          <cell r="E145" t="str">
            <v>NU_PROP</v>
          </cell>
          <cell r="F145" t="str">
            <v>NonUtility Property</v>
          </cell>
          <cell r="G145">
            <v>171270073.16</v>
          </cell>
          <cell r="H145">
            <v>816830.86</v>
          </cell>
          <cell r="K145">
            <v>170453242.29999998</v>
          </cell>
        </row>
        <row r="146">
          <cell r="D146" t="str">
            <v>1271045</v>
          </cell>
          <cell r="E146" t="str">
            <v>1271045</v>
          </cell>
          <cell r="F146" t="str">
            <v>Non-Utility Electric Plant In Service</v>
          </cell>
          <cell r="G146">
            <v>0</v>
          </cell>
          <cell r="K146">
            <v>0</v>
          </cell>
        </row>
        <row r="147">
          <cell r="D147" t="str">
            <v>1271110</v>
          </cell>
          <cell r="E147" t="str">
            <v>1271110</v>
          </cell>
          <cell r="F147" t="str">
            <v>Furniture &amp; Equipment</v>
          </cell>
          <cell r="G147">
            <v>183803.71</v>
          </cell>
          <cell r="K147">
            <v>183803.71</v>
          </cell>
        </row>
        <row r="148">
          <cell r="D148" t="str">
            <v>1271310</v>
          </cell>
          <cell r="E148" t="str">
            <v>1271310</v>
          </cell>
          <cell r="F148" t="str">
            <v>Non-Utility Property</v>
          </cell>
          <cell r="G148">
            <v>17845857.030000001</v>
          </cell>
          <cell r="K148">
            <v>17845857.030000001</v>
          </cell>
        </row>
        <row r="149">
          <cell r="D149" t="str">
            <v>1271315</v>
          </cell>
          <cell r="E149" t="str">
            <v>1271315</v>
          </cell>
          <cell r="F149" t="str">
            <v>Nonutility Property Held For Reclass</v>
          </cell>
          <cell r="G149">
            <v>256916.3</v>
          </cell>
          <cell r="K149">
            <v>256916.3</v>
          </cell>
        </row>
        <row r="150">
          <cell r="D150" t="str">
            <v>1271320</v>
          </cell>
          <cell r="E150" t="str">
            <v>1271320</v>
          </cell>
          <cell r="F150" t="str">
            <v>Telecommunications Plant</v>
          </cell>
          <cell r="G150">
            <v>137282044.56</v>
          </cell>
          <cell r="H150">
            <v>818442.25</v>
          </cell>
          <cell r="K150">
            <v>136463602.31</v>
          </cell>
        </row>
        <row r="151">
          <cell r="D151" t="str">
            <v>1271325</v>
          </cell>
          <cell r="E151" t="str">
            <v>1271325</v>
          </cell>
          <cell r="F151" t="str">
            <v>Nonutility Property-Excess</v>
          </cell>
          <cell r="G151">
            <v>20727387.719999999</v>
          </cell>
          <cell r="K151">
            <v>20727387.719999999</v>
          </cell>
        </row>
        <row r="152">
          <cell r="D152" t="str">
            <v>1271330</v>
          </cell>
          <cell r="E152" t="str">
            <v>1271330</v>
          </cell>
          <cell r="F152" t="str">
            <v>Nonutility Property Victor-Kramer T/L</v>
          </cell>
          <cell r="G152">
            <v>-5567294.29</v>
          </cell>
          <cell r="K152">
            <v>-5567294.29</v>
          </cell>
        </row>
        <row r="153">
          <cell r="D153" t="str">
            <v>1271340</v>
          </cell>
          <cell r="E153" t="str">
            <v>1271340</v>
          </cell>
          <cell r="F153" t="str">
            <v>Secondary Land Use Project</v>
          </cell>
          <cell r="G153">
            <v>683322.8</v>
          </cell>
          <cell r="K153">
            <v>683322.8</v>
          </cell>
        </row>
        <row r="154">
          <cell r="D154" t="str">
            <v>1271345</v>
          </cell>
          <cell r="E154" t="str">
            <v>1271345</v>
          </cell>
          <cell r="F154" t="str">
            <v>Contra - Amortization of SLU Project</v>
          </cell>
          <cell r="G154">
            <v>-141964.67000000001</v>
          </cell>
          <cell r="H154">
            <v>-1611.39</v>
          </cell>
          <cell r="K154">
            <v>-140353.28</v>
          </cell>
        </row>
        <row r="155">
          <cell r="D155" t="str">
            <v>NU_AD</v>
          </cell>
          <cell r="E155" t="str">
            <v>NU_AD</v>
          </cell>
          <cell r="F155" t="str">
            <v>Accum Depr - Non Utility Property</v>
          </cell>
          <cell r="G155">
            <v>-99867778.359999999</v>
          </cell>
          <cell r="H155">
            <v>-875631.97</v>
          </cell>
          <cell r="K155">
            <v>-98992146.390000001</v>
          </cell>
        </row>
        <row r="156">
          <cell r="D156" t="str">
            <v>1273045</v>
          </cell>
          <cell r="E156" t="str">
            <v>1273045</v>
          </cell>
          <cell r="F156" t="str">
            <v>Accum Depr - Non-Utility Electric Plant In Service</v>
          </cell>
          <cell r="G156">
            <v>0</v>
          </cell>
          <cell r="K156">
            <v>0</v>
          </cell>
        </row>
        <row r="157">
          <cell r="D157" t="str">
            <v>1273110</v>
          </cell>
          <cell r="E157" t="str">
            <v>1273110</v>
          </cell>
          <cell r="F157" t="str">
            <v>Accum Depr - Furniture &amp; Equipment</v>
          </cell>
          <cell r="G157">
            <v>-183803.71</v>
          </cell>
          <cell r="K157">
            <v>-183803.71</v>
          </cell>
        </row>
        <row r="158">
          <cell r="D158" t="str">
            <v>1273310</v>
          </cell>
          <cell r="E158" t="str">
            <v>1273310</v>
          </cell>
          <cell r="F158" t="str">
            <v>Accum Depr - Non-Utility Property</v>
          </cell>
          <cell r="G158">
            <v>-7119022.79</v>
          </cell>
          <cell r="H158">
            <v>-37909.86</v>
          </cell>
          <cell r="K158">
            <v>-7081112.9299999997</v>
          </cell>
        </row>
        <row r="159">
          <cell r="D159" t="str">
            <v>1273315</v>
          </cell>
          <cell r="E159" t="str">
            <v>1273315</v>
          </cell>
          <cell r="F159" t="str">
            <v>Accum Depr - Nonutil Hld Fr Reclas</v>
          </cell>
          <cell r="G159">
            <v>-8787.9500000000007</v>
          </cell>
          <cell r="H159">
            <v>14.53</v>
          </cell>
          <cell r="K159">
            <v>-8802.4800000000014</v>
          </cell>
        </row>
        <row r="160">
          <cell r="D160" t="str">
            <v>1273320</v>
          </cell>
          <cell r="E160" t="str">
            <v>1273320</v>
          </cell>
          <cell r="F160" t="str">
            <v>Accum Depr - Telecom</v>
          </cell>
          <cell r="G160">
            <v>-89666135.239999995</v>
          </cell>
          <cell r="H160">
            <v>-839070.7</v>
          </cell>
          <cell r="K160">
            <v>-88827064.539999992</v>
          </cell>
        </row>
        <row r="161">
          <cell r="D161" t="str">
            <v>1273325</v>
          </cell>
          <cell r="E161" t="str">
            <v>1273325</v>
          </cell>
          <cell r="F161" t="str">
            <v>Accum Depr - Excess Nonutil Property</v>
          </cell>
          <cell r="G161">
            <v>-723798.37</v>
          </cell>
          <cell r="H161">
            <v>1259.04</v>
          </cell>
          <cell r="K161">
            <v>-725057.41</v>
          </cell>
        </row>
        <row r="162">
          <cell r="D162" t="str">
            <v>1273330</v>
          </cell>
          <cell r="E162" t="str">
            <v>1273330</v>
          </cell>
          <cell r="F162" t="str">
            <v>Accum Depr - CWIP - Nonutility</v>
          </cell>
          <cell r="G162">
            <v>-741756.67</v>
          </cell>
          <cell r="H162">
            <v>75.02</v>
          </cell>
          <cell r="K162">
            <v>-741831.69000000006</v>
          </cell>
        </row>
        <row r="163">
          <cell r="D163" t="str">
            <v>1273335</v>
          </cell>
          <cell r="E163" t="str">
            <v>1273335</v>
          </cell>
          <cell r="F163" t="str">
            <v>Accum Depr - Mountainview</v>
          </cell>
          <cell r="G163">
            <v>-1424473.63</v>
          </cell>
          <cell r="K163">
            <v>-1424473.63</v>
          </cell>
        </row>
        <row r="164">
          <cell r="D164" t="str">
            <v>INVEST</v>
          </cell>
          <cell r="E164" t="str">
            <v>INVEST</v>
          </cell>
          <cell r="F164" t="str">
            <v>Investments</v>
          </cell>
          <cell r="G164">
            <v>3547909438.46</v>
          </cell>
          <cell r="H164">
            <v>122031106.06999999</v>
          </cell>
          <cell r="K164">
            <v>3425878332.3899999</v>
          </cell>
        </row>
        <row r="165">
          <cell r="D165" t="str">
            <v>INVCONS</v>
          </cell>
          <cell r="E165" t="str">
            <v>INVCONS</v>
          </cell>
          <cell r="F165" t="str">
            <v>Investments in Consolidated Subsidiaries</v>
          </cell>
          <cell r="G165">
            <v>-0.25999999499999998</v>
          </cell>
          <cell r="H165">
            <v>0</v>
          </cell>
          <cell r="K165">
            <v>-0.25999999499999998</v>
          </cell>
        </row>
        <row r="166">
          <cell r="D166" t="str">
            <v>1310090</v>
          </cell>
          <cell r="E166" t="str">
            <v>1310090</v>
          </cell>
          <cell r="F166" t="str">
            <v>Investment in Consolidated Subs</v>
          </cell>
          <cell r="G166">
            <v>0</v>
          </cell>
          <cell r="H166">
            <v>0</v>
          </cell>
          <cell r="K166">
            <v>0</v>
          </cell>
        </row>
        <row r="167">
          <cell r="D167" t="str">
            <v>1310095</v>
          </cell>
          <cell r="E167" t="str">
            <v>1310095</v>
          </cell>
          <cell r="F167" t="str">
            <v>Investment in Consolidated Subs Mountainview</v>
          </cell>
          <cell r="G167">
            <v>0</v>
          </cell>
          <cell r="K167">
            <v>0</v>
          </cell>
        </row>
        <row r="168">
          <cell r="D168" t="str">
            <v>B131010</v>
          </cell>
          <cell r="E168" t="str">
            <v>B131010</v>
          </cell>
          <cell r="F168" t="str">
            <v>E9-Diff on elim Invmt/Equity</v>
          </cell>
          <cell r="G168">
            <v>-0.26</v>
          </cell>
          <cell r="K168">
            <v>-0.26</v>
          </cell>
        </row>
        <row r="169">
          <cell r="D169" t="str">
            <v>SPL_FUNDS_OTH</v>
          </cell>
          <cell r="E169" t="str">
            <v>SPL_FUNDS_OTH</v>
          </cell>
          <cell r="F169" t="str">
            <v>Special Funds and Other Investments</v>
          </cell>
          <cell r="G169">
            <v>67821801.900000006</v>
          </cell>
          <cell r="H169">
            <v>4741551.7</v>
          </cell>
          <cell r="K169">
            <v>63080250.200000003</v>
          </cell>
        </row>
        <row r="170">
          <cell r="D170" t="str">
            <v>OTH_INV</v>
          </cell>
          <cell r="E170" t="str">
            <v>OTH_INV</v>
          </cell>
          <cell r="F170" t="str">
            <v>Other Investments</v>
          </cell>
          <cell r="G170">
            <v>896</v>
          </cell>
          <cell r="K170">
            <v>896</v>
          </cell>
        </row>
        <row r="171">
          <cell r="D171" t="str">
            <v>SPL_FUNDS</v>
          </cell>
          <cell r="E171" t="str">
            <v>SPL_FUNDS</v>
          </cell>
          <cell r="F171" t="str">
            <v>Special Funds</v>
          </cell>
          <cell r="G171">
            <v>67820905.900000006</v>
          </cell>
          <cell r="H171">
            <v>4741551.7</v>
          </cell>
          <cell r="K171">
            <v>63079354.200000003</v>
          </cell>
        </row>
        <row r="172">
          <cell r="D172" t="str">
            <v>NUC_DEC</v>
          </cell>
          <cell r="E172" t="str">
            <v>NUC_DEC</v>
          </cell>
          <cell r="F172" t="str">
            <v>Nuclear Decommissioning Trusts</v>
          </cell>
          <cell r="G172">
            <v>3480087636.8200002</v>
          </cell>
          <cell r="H172">
            <v>117289554.37</v>
          </cell>
          <cell r="K172">
            <v>3362798082.4500003</v>
          </cell>
        </row>
        <row r="173">
          <cell r="D173" t="str">
            <v>1385010</v>
          </cell>
          <cell r="E173" t="str">
            <v>1385010</v>
          </cell>
          <cell r="F173" t="str">
            <v>Nuclear Decommission Funds-CQSO1</v>
          </cell>
          <cell r="G173">
            <v>11446204.83</v>
          </cell>
          <cell r="H173">
            <v>565903.92000000004</v>
          </cell>
          <cell r="K173">
            <v>10880300.91</v>
          </cell>
        </row>
        <row r="174">
          <cell r="D174" t="str">
            <v>1385015</v>
          </cell>
          <cell r="E174" t="str">
            <v>1385015</v>
          </cell>
          <cell r="F174" t="str">
            <v>Nuclear Decommission Funds-CQSO2</v>
          </cell>
          <cell r="G174">
            <v>820213963.13</v>
          </cell>
          <cell r="H174">
            <v>35123344.259999998</v>
          </cell>
          <cell r="K174">
            <v>785090618.87</v>
          </cell>
        </row>
        <row r="175">
          <cell r="D175" t="str">
            <v>1385020</v>
          </cell>
          <cell r="E175" t="str">
            <v>1385020</v>
          </cell>
          <cell r="F175" t="str">
            <v>Nuclear Decommission Funds-CQSO3</v>
          </cell>
          <cell r="G175">
            <v>915332207.02999997</v>
          </cell>
          <cell r="H175">
            <v>6582176.0999999996</v>
          </cell>
          <cell r="K175">
            <v>908750030.92999995</v>
          </cell>
        </row>
        <row r="176">
          <cell r="D176" t="str">
            <v>1385025</v>
          </cell>
          <cell r="E176" t="str">
            <v>1385025</v>
          </cell>
          <cell r="F176" t="str">
            <v>Nuclear Decommission Funds-CQPV1</v>
          </cell>
          <cell r="G176">
            <v>208684454.31</v>
          </cell>
          <cell r="H176">
            <v>10666680.369999999</v>
          </cell>
          <cell r="K176">
            <v>198017773.94</v>
          </cell>
        </row>
        <row r="177">
          <cell r="D177" t="str">
            <v>1385030</v>
          </cell>
          <cell r="E177" t="str">
            <v>1385030</v>
          </cell>
          <cell r="F177" t="str">
            <v>Nuclear Decommission Funds-CQPV2</v>
          </cell>
          <cell r="G177">
            <v>205027491.40000001</v>
          </cell>
          <cell r="H177">
            <v>1096170.76</v>
          </cell>
          <cell r="K177">
            <v>203931320.64000002</v>
          </cell>
        </row>
        <row r="178">
          <cell r="D178" t="str">
            <v>1385035</v>
          </cell>
          <cell r="E178" t="str">
            <v>1385035</v>
          </cell>
          <cell r="F178" t="str">
            <v>Nuclear Decommission Funds-CQPV3</v>
          </cell>
          <cell r="G178">
            <v>209360234.16999999</v>
          </cell>
          <cell r="H178">
            <v>1136559.8899999999</v>
          </cell>
          <cell r="K178">
            <v>208223674.28</v>
          </cell>
        </row>
        <row r="179">
          <cell r="D179" t="str">
            <v>1385040</v>
          </cell>
          <cell r="E179" t="str">
            <v>1385040</v>
          </cell>
          <cell r="F179" t="str">
            <v>Nuclear Decommission Funds-CNQ SO1</v>
          </cell>
          <cell r="G179">
            <v>75894735.370000005</v>
          </cell>
          <cell r="H179">
            <v>1350567.33</v>
          </cell>
          <cell r="K179">
            <v>74544168.040000007</v>
          </cell>
        </row>
        <row r="180">
          <cell r="D180" t="str">
            <v>1385045</v>
          </cell>
          <cell r="E180" t="str">
            <v>1385045</v>
          </cell>
          <cell r="F180" t="str">
            <v>Nuclear Decommission Funds-CNQ SO2</v>
          </cell>
          <cell r="G180">
            <v>29818861.23</v>
          </cell>
          <cell r="H180">
            <v>828672.67</v>
          </cell>
          <cell r="K180">
            <v>28990188.559999999</v>
          </cell>
        </row>
        <row r="181">
          <cell r="D181" t="str">
            <v>1385050</v>
          </cell>
          <cell r="E181" t="str">
            <v>1385050</v>
          </cell>
          <cell r="F181" t="str">
            <v>Nuclear Decommission Funds-CNQ SO3</v>
          </cell>
          <cell r="G181">
            <v>303382.7</v>
          </cell>
          <cell r="H181">
            <v>4125.63</v>
          </cell>
          <cell r="K181">
            <v>299257.07</v>
          </cell>
        </row>
        <row r="182">
          <cell r="D182" t="str">
            <v>1385055</v>
          </cell>
          <cell r="E182" t="str">
            <v>1385055</v>
          </cell>
          <cell r="F182" t="str">
            <v>Nuclear Decommission Funds-CNQ PV1</v>
          </cell>
          <cell r="G182">
            <v>99033.85</v>
          </cell>
          <cell r="H182">
            <v>67831.91</v>
          </cell>
          <cell r="K182">
            <v>31201.940000000002</v>
          </cell>
        </row>
        <row r="183">
          <cell r="D183" t="str">
            <v>1385060</v>
          </cell>
          <cell r="E183" t="str">
            <v>1385060</v>
          </cell>
          <cell r="F183" t="str">
            <v>Nuclear Decommission Funds-CNQ PV2</v>
          </cell>
          <cell r="G183">
            <v>32983.99</v>
          </cell>
          <cell r="H183">
            <v>454.4</v>
          </cell>
          <cell r="K183">
            <v>32529.589999999997</v>
          </cell>
        </row>
        <row r="184">
          <cell r="D184" t="str">
            <v>1385070</v>
          </cell>
          <cell r="E184" t="str">
            <v>1385070</v>
          </cell>
          <cell r="F184" t="str">
            <v>Nuclear Decommission Funds-Unrealized Gain/Loss</v>
          </cell>
          <cell r="G184">
            <v>1003874084.8099999</v>
          </cell>
          <cell r="H184">
            <v>59867067.130000003</v>
          </cell>
          <cell r="K184">
            <v>944007017.67999995</v>
          </cell>
        </row>
        <row r="185">
          <cell r="D185" t="str">
            <v>UTIL_PLANT</v>
          </cell>
          <cell r="E185" t="str">
            <v>UTIL_PLANT</v>
          </cell>
          <cell r="F185" t="str">
            <v>Utility Plant</v>
          </cell>
          <cell r="G185">
            <v>24879096180.689999</v>
          </cell>
          <cell r="H185">
            <v>578109697.65999997</v>
          </cell>
          <cell r="K185">
            <v>24300986483.029999</v>
          </cell>
        </row>
        <row r="186">
          <cell r="D186" t="str">
            <v>ELECT_PIS</v>
          </cell>
          <cell r="E186" t="str">
            <v>ELECT_PIS</v>
          </cell>
          <cell r="F186" t="str">
            <v>Utility Plant, at Original cost</v>
          </cell>
          <cell r="G186">
            <v>27437156145.869999</v>
          </cell>
          <cell r="H186">
            <v>447520421.69999999</v>
          </cell>
          <cell r="K186">
            <v>26989635724.169998</v>
          </cell>
        </row>
        <row r="187">
          <cell r="D187" t="str">
            <v>PIS_TOT</v>
          </cell>
          <cell r="E187" t="str">
            <v>PIS_TOT</v>
          </cell>
          <cell r="F187" t="str">
            <v>Plant in Service</v>
          </cell>
          <cell r="G187">
            <v>23999047714.720001</v>
          </cell>
          <cell r="H187">
            <v>208239625.22</v>
          </cell>
          <cell r="K187">
            <v>23790808089.5</v>
          </cell>
        </row>
        <row r="188">
          <cell r="D188" t="str">
            <v>PIS_TD</v>
          </cell>
          <cell r="E188" t="str">
            <v>PIS_TD</v>
          </cell>
          <cell r="F188" t="str">
            <v>Electric Plant In Service - T&amp;D</v>
          </cell>
          <cell r="G188">
            <v>23967132658.369999</v>
          </cell>
          <cell r="H188">
            <v>205214905.06</v>
          </cell>
          <cell r="K188">
            <v>23761917753.309998</v>
          </cell>
        </row>
        <row r="189">
          <cell r="D189" t="str">
            <v>OTH_UTILPLT</v>
          </cell>
          <cell r="E189" t="str">
            <v>OTH_UTILPLT</v>
          </cell>
          <cell r="F189" t="str">
            <v>Other Utility Plant</v>
          </cell>
          <cell r="G189">
            <v>31915056.350000001</v>
          </cell>
          <cell r="H189">
            <v>3024720.16</v>
          </cell>
          <cell r="K189">
            <v>28890336.190000001</v>
          </cell>
        </row>
        <row r="190">
          <cell r="D190" t="str">
            <v>PHFFU</v>
          </cell>
          <cell r="E190" t="str">
            <v>PHFFU</v>
          </cell>
          <cell r="F190" t="str">
            <v>Prop Held Future Use</v>
          </cell>
          <cell r="G190">
            <v>480548.92</v>
          </cell>
          <cell r="K190">
            <v>480548.92</v>
          </cell>
        </row>
        <row r="191">
          <cell r="D191" t="str">
            <v>1252010</v>
          </cell>
          <cell r="E191" t="str">
            <v>1252010</v>
          </cell>
          <cell r="F191" t="str">
            <v>Plant Held for Future Use (PHFU)</v>
          </cell>
          <cell r="G191">
            <v>480548.92</v>
          </cell>
          <cell r="K191">
            <v>480548.92</v>
          </cell>
        </row>
        <row r="192">
          <cell r="D192" t="str">
            <v>CCNC</v>
          </cell>
          <cell r="E192" t="str">
            <v>CCNC</v>
          </cell>
          <cell r="F192" t="str">
            <v>Comp. Const. Not Classified</v>
          </cell>
          <cell r="G192">
            <v>3437627882.23</v>
          </cell>
          <cell r="H192">
            <v>239280796.47999999</v>
          </cell>
          <cell r="K192">
            <v>3198347085.75</v>
          </cell>
        </row>
        <row r="193">
          <cell r="D193" t="str">
            <v>1253010</v>
          </cell>
          <cell r="E193" t="str">
            <v>1253010</v>
          </cell>
          <cell r="F193" t="str">
            <v>Completed Intangible Plant -- N/C</v>
          </cell>
          <cell r="G193">
            <v>118023121.98</v>
          </cell>
          <cell r="H193">
            <v>16837561.739999998</v>
          </cell>
          <cell r="K193">
            <v>101185560.24000001</v>
          </cell>
        </row>
        <row r="194">
          <cell r="D194" t="str">
            <v>1253015</v>
          </cell>
          <cell r="E194" t="str">
            <v>1253015</v>
          </cell>
          <cell r="F194" t="str">
            <v>Completed Construction N/C - Steam Plant</v>
          </cell>
          <cell r="G194">
            <v>58408914.130000003</v>
          </cell>
          <cell r="H194">
            <v>-18040.61</v>
          </cell>
          <cell r="K194">
            <v>58426954.740000002</v>
          </cell>
        </row>
        <row r="195">
          <cell r="D195" t="str">
            <v>1253020</v>
          </cell>
          <cell r="E195" t="str">
            <v>1253020</v>
          </cell>
          <cell r="F195" t="str">
            <v>Completed Construction N/C - Nuclear Plant</v>
          </cell>
          <cell r="G195">
            <v>794035063.63</v>
          </cell>
          <cell r="H195">
            <v>22492923.059999999</v>
          </cell>
          <cell r="K195">
            <v>771542140.57000005</v>
          </cell>
        </row>
        <row r="196">
          <cell r="D196" t="str">
            <v>1253022</v>
          </cell>
          <cell r="E196" t="str">
            <v>1253022</v>
          </cell>
          <cell r="F196" t="str">
            <v>Completed Construction N/C - Nuclear Contra</v>
          </cell>
          <cell r="G196">
            <v>-15375985.68</v>
          </cell>
          <cell r="H196">
            <v>0</v>
          </cell>
          <cell r="K196">
            <v>-15375985.68</v>
          </cell>
        </row>
        <row r="197">
          <cell r="D197" t="str">
            <v>1253025</v>
          </cell>
          <cell r="E197" t="str">
            <v>1253025</v>
          </cell>
          <cell r="F197" t="str">
            <v>Completed Construction N/C - Hydro Plant</v>
          </cell>
          <cell r="G197">
            <v>26983703.57</v>
          </cell>
          <cell r="H197">
            <v>11036120.050000001</v>
          </cell>
          <cell r="K197">
            <v>15947583.52</v>
          </cell>
        </row>
        <row r="198">
          <cell r="D198" t="str">
            <v>1253030</v>
          </cell>
          <cell r="E198" t="str">
            <v>1253030</v>
          </cell>
          <cell r="F198" t="str">
            <v>Completed Construction N/C - Other Production</v>
          </cell>
          <cell r="G198">
            <v>105676156.06999999</v>
          </cell>
          <cell r="H198">
            <v>68792454.25</v>
          </cell>
          <cell r="K198">
            <v>36883701.819999993</v>
          </cell>
        </row>
        <row r="199">
          <cell r="D199" t="str">
            <v>1253035</v>
          </cell>
          <cell r="E199" t="str">
            <v>1253035</v>
          </cell>
          <cell r="F199" t="str">
            <v>Completed Construction N/C - Transmission Plant</v>
          </cell>
          <cell r="G199">
            <v>1152461396.4100001</v>
          </cell>
          <cell r="H199">
            <v>110121613.16</v>
          </cell>
          <cell r="K199">
            <v>1042339783.2500001</v>
          </cell>
        </row>
        <row r="200">
          <cell r="D200" t="str">
            <v>1253037</v>
          </cell>
          <cell r="E200" t="str">
            <v>1253037</v>
          </cell>
          <cell r="F200" t="str">
            <v>Completed Construction N/C - Substation Plant</v>
          </cell>
          <cell r="G200">
            <v>0</v>
          </cell>
          <cell r="H200">
            <v>0</v>
          </cell>
          <cell r="K200">
            <v>0</v>
          </cell>
        </row>
        <row r="201">
          <cell r="D201" t="str">
            <v>1253040</v>
          </cell>
          <cell r="E201" t="str">
            <v>1253040</v>
          </cell>
          <cell r="F201" t="str">
            <v>Completed Construction N/C - Distribution Plant</v>
          </cell>
          <cell r="G201">
            <v>1008248042.88</v>
          </cell>
          <cell r="H201">
            <v>34866246.789999999</v>
          </cell>
          <cell r="K201">
            <v>973381796.09000003</v>
          </cell>
        </row>
        <row r="202">
          <cell r="D202" t="str">
            <v>1253045</v>
          </cell>
          <cell r="E202" t="str">
            <v>1253045</v>
          </cell>
          <cell r="F202" t="str">
            <v>Completed Construction N/C - General Plant</v>
          </cell>
          <cell r="G202">
            <v>189167469.24000001</v>
          </cell>
          <cell r="H202">
            <v>-24848081.960000001</v>
          </cell>
          <cell r="K202">
            <v>214015551.20000002</v>
          </cell>
        </row>
        <row r="203">
          <cell r="D203" t="str">
            <v>AC_DEPR</v>
          </cell>
          <cell r="E203" t="str">
            <v>AC_DEPR</v>
          </cell>
          <cell r="F203" t="str">
            <v>Accum Prov for Depreciation</v>
          </cell>
          <cell r="G203">
            <v>-6213755638.9300003</v>
          </cell>
          <cell r="H203">
            <v>-8866085.0500000194</v>
          </cell>
          <cell r="K203">
            <v>-6204889553.8800001</v>
          </cell>
        </row>
        <row r="204">
          <cell r="D204" t="str">
            <v>CWIP_TOTAL</v>
          </cell>
          <cell r="E204" t="str">
            <v>CWIP_TOTAL</v>
          </cell>
          <cell r="F204" t="str">
            <v>CWIP Total</v>
          </cell>
          <cell r="G204">
            <v>3286118927.0300002</v>
          </cell>
          <cell r="H204">
            <v>122805483.52</v>
          </cell>
          <cell r="K204">
            <v>3163313443.5100002</v>
          </cell>
        </row>
        <row r="205">
          <cell r="D205" t="str">
            <v>CWIP_NUC_FUEL</v>
          </cell>
          <cell r="E205" t="str">
            <v>CWIP_NUC_FUEL</v>
          </cell>
          <cell r="F205" t="str">
            <v>Construction Work in Progress - Nuclear Fuel</v>
          </cell>
          <cell r="G205">
            <v>0</v>
          </cell>
          <cell r="K205">
            <v>0</v>
          </cell>
        </row>
        <row r="206">
          <cell r="D206" t="str">
            <v>1217010</v>
          </cell>
          <cell r="E206" t="str">
            <v>1217010</v>
          </cell>
          <cell r="F206" t="str">
            <v>Comp Nuc Fuel Assembly Batch-SO2</v>
          </cell>
          <cell r="G206">
            <v>0</v>
          </cell>
          <cell r="K206">
            <v>0</v>
          </cell>
        </row>
        <row r="207">
          <cell r="D207" t="str">
            <v>1217015</v>
          </cell>
          <cell r="E207" t="str">
            <v>1217015</v>
          </cell>
          <cell r="F207" t="str">
            <v>Comp Nuc Fuel Assembly Batch-SO3</v>
          </cell>
          <cell r="G207">
            <v>0</v>
          </cell>
          <cell r="K207">
            <v>0</v>
          </cell>
        </row>
        <row r="208">
          <cell r="D208" t="str">
            <v>1217020</v>
          </cell>
          <cell r="E208" t="str">
            <v>1217020</v>
          </cell>
          <cell r="F208" t="str">
            <v>Comp Nuc Fuel Assembly Batch-PV1</v>
          </cell>
          <cell r="G208">
            <v>0</v>
          </cell>
          <cell r="K208">
            <v>0</v>
          </cell>
        </row>
        <row r="209">
          <cell r="D209" t="str">
            <v>CWIP_UTIL</v>
          </cell>
          <cell r="E209" t="str">
            <v>CWIP_UTIL</v>
          </cell>
          <cell r="F209" t="str">
            <v>Construction Work in Progress - Utility</v>
          </cell>
          <cell r="G209">
            <v>3286118927.0300002</v>
          </cell>
          <cell r="H209">
            <v>122805483.52</v>
          </cell>
          <cell r="K209">
            <v>3163313443.5100002</v>
          </cell>
        </row>
        <row r="210">
          <cell r="D210" t="str">
            <v>1254010</v>
          </cell>
          <cell r="E210" t="str">
            <v>1254010</v>
          </cell>
          <cell r="F210" t="str">
            <v>Construction Work In Progress - Mohave Contra</v>
          </cell>
          <cell r="G210">
            <v>-22890523.350000001</v>
          </cell>
          <cell r="H210">
            <v>-163518.01</v>
          </cell>
          <cell r="K210">
            <v>-22727005.34</v>
          </cell>
        </row>
        <row r="211">
          <cell r="D211" t="str">
            <v>1254020</v>
          </cell>
          <cell r="E211" t="str">
            <v>1254020</v>
          </cell>
          <cell r="F211" t="str">
            <v>Construction Wrk In Progress - Mountainview Contra</v>
          </cell>
          <cell r="G211">
            <v>-3691360.18</v>
          </cell>
          <cell r="K211">
            <v>-3691360.18</v>
          </cell>
        </row>
        <row r="212">
          <cell r="D212" t="str">
            <v>1254025</v>
          </cell>
          <cell r="E212" t="str">
            <v>1254025</v>
          </cell>
          <cell r="F212" t="str">
            <v>Nuclear Regulatory Adjustment</v>
          </cell>
          <cell r="G212">
            <v>-3454970.04</v>
          </cell>
          <cell r="K212">
            <v>-3454970.04</v>
          </cell>
        </row>
        <row r="213">
          <cell r="D213" t="str">
            <v>1254035</v>
          </cell>
          <cell r="E213" t="str">
            <v>1254035</v>
          </cell>
          <cell r="F213" t="str">
            <v>Construction Work In Progress Gross Plant Adds</v>
          </cell>
          <cell r="G213">
            <v>3290202409.6900001</v>
          </cell>
          <cell r="H213">
            <v>123579722.23999999</v>
          </cell>
          <cell r="K213">
            <v>3166622687.4500003</v>
          </cell>
        </row>
        <row r="214">
          <cell r="D214" t="str">
            <v>1254040</v>
          </cell>
          <cell r="E214" t="str">
            <v>1254040</v>
          </cell>
          <cell r="F214" t="str">
            <v>CWIP - Capitalized Overheads / Adjustments</v>
          </cell>
          <cell r="G214">
            <v>-2416751.2999999998</v>
          </cell>
          <cell r="H214">
            <v>-1406817.04</v>
          </cell>
          <cell r="K214">
            <v>-1009934.2599999998</v>
          </cell>
        </row>
        <row r="215">
          <cell r="D215" t="str">
            <v>1254050</v>
          </cell>
          <cell r="E215" t="str">
            <v>1254050</v>
          </cell>
          <cell r="F215" t="str">
            <v>CWIP - Telecom New Business</v>
          </cell>
          <cell r="G215">
            <v>23384738.09</v>
          </cell>
          <cell r="H215">
            <v>3403712.44</v>
          </cell>
          <cell r="K215">
            <v>19981025.649999999</v>
          </cell>
        </row>
        <row r="216">
          <cell r="D216" t="str">
            <v>1254055</v>
          </cell>
          <cell r="E216" t="str">
            <v>1254055</v>
          </cell>
          <cell r="F216" t="str">
            <v>CWIP - Catalina Gas</v>
          </cell>
          <cell r="G216">
            <v>533034.13</v>
          </cell>
          <cell r="H216">
            <v>1509.76</v>
          </cell>
          <cell r="K216">
            <v>531524.37</v>
          </cell>
        </row>
        <row r="217">
          <cell r="D217" t="str">
            <v>1254060</v>
          </cell>
          <cell r="E217" t="str">
            <v>1254060</v>
          </cell>
          <cell r="F217" t="str">
            <v>CWIP - Catalina Water</v>
          </cell>
          <cell r="G217">
            <v>3893426.82</v>
          </cell>
          <cell r="H217">
            <v>-2609125.87</v>
          </cell>
          <cell r="K217">
            <v>6502552.6899999995</v>
          </cell>
        </row>
        <row r="218">
          <cell r="D218" t="str">
            <v>1254065</v>
          </cell>
          <cell r="E218" t="str">
            <v>1254065</v>
          </cell>
          <cell r="F218" t="str">
            <v>CWIP - Catalina Common</v>
          </cell>
          <cell r="G218">
            <v>558923.17000000004</v>
          </cell>
          <cell r="K218">
            <v>558923.17000000004</v>
          </cell>
        </row>
        <row r="219">
          <cell r="D219" t="str">
            <v>NUC_FUEL</v>
          </cell>
          <cell r="E219" t="str">
            <v>NUC_FUEL</v>
          </cell>
          <cell r="F219" t="str">
            <v>Nuclear Fuel, at Amortized Cost</v>
          </cell>
          <cell r="G219">
            <v>369576746.72000003</v>
          </cell>
          <cell r="H219">
            <v>16649877.49</v>
          </cell>
          <cell r="K219">
            <v>352926869.23000002</v>
          </cell>
        </row>
        <row r="220">
          <cell r="D220" t="str">
            <v>NUC_FUEL_TOT</v>
          </cell>
          <cell r="E220" t="str">
            <v>NUC_FUEL_TOT</v>
          </cell>
          <cell r="F220" t="str">
            <v>Nuclear Fuel</v>
          </cell>
          <cell r="G220">
            <v>555724191</v>
          </cell>
          <cell r="H220">
            <v>22474965.469999999</v>
          </cell>
          <cell r="K220">
            <v>533249225.52999997</v>
          </cell>
        </row>
        <row r="221">
          <cell r="D221" t="str">
            <v>1216010</v>
          </cell>
          <cell r="E221" t="str">
            <v>1216010</v>
          </cell>
          <cell r="F221" t="str">
            <v>Nuclear Fuel In Proc-Uran Ref/Con</v>
          </cell>
          <cell r="G221">
            <v>0</v>
          </cell>
          <cell r="K221">
            <v>0</v>
          </cell>
        </row>
        <row r="222">
          <cell r="D222" t="str">
            <v>1216011</v>
          </cell>
          <cell r="E222" t="str">
            <v>1216011</v>
          </cell>
          <cell r="F222" t="str">
            <v>Nuclear fuel  Before Site or In Process</v>
          </cell>
          <cell r="G222">
            <v>222185849.24000001</v>
          </cell>
          <cell r="H222">
            <v>22449980.469999999</v>
          </cell>
          <cell r="K222">
            <v>199735868.77000001</v>
          </cell>
        </row>
        <row r="223">
          <cell r="D223" t="str">
            <v>1216015</v>
          </cell>
          <cell r="E223" t="str">
            <v>1216015</v>
          </cell>
          <cell r="F223" t="str">
            <v>Nuc Fuel In Proc-Conv Ref/Con</v>
          </cell>
          <cell r="G223">
            <v>0</v>
          </cell>
          <cell r="K223">
            <v>0</v>
          </cell>
        </row>
        <row r="224">
          <cell r="D224" t="str">
            <v>1216019</v>
          </cell>
          <cell r="E224" t="str">
            <v>1216019</v>
          </cell>
          <cell r="F224" t="str">
            <v>Nuclear fuel:  Before Site Conversion</v>
          </cell>
          <cell r="G224">
            <v>15701.59</v>
          </cell>
          <cell r="K224">
            <v>15701.59</v>
          </cell>
        </row>
        <row r="225">
          <cell r="D225" t="str">
            <v>1216020</v>
          </cell>
          <cell r="E225" t="str">
            <v>1216020</v>
          </cell>
          <cell r="F225" t="str">
            <v>Nuc Fuel In Proc-Enrich Ref/Co</v>
          </cell>
          <cell r="G225">
            <v>0</v>
          </cell>
          <cell r="K225">
            <v>0</v>
          </cell>
        </row>
        <row r="226">
          <cell r="D226" t="str">
            <v>1216025</v>
          </cell>
          <cell r="E226" t="str">
            <v>1216025</v>
          </cell>
          <cell r="F226" t="str">
            <v>Nuc Fuel In Proc-Refin/Conv-PV</v>
          </cell>
          <cell r="G226">
            <v>0</v>
          </cell>
          <cell r="K226">
            <v>0</v>
          </cell>
        </row>
        <row r="227">
          <cell r="D227" t="str">
            <v>1216031</v>
          </cell>
          <cell r="E227" t="str">
            <v>1216031</v>
          </cell>
          <cell r="F227" t="str">
            <v>Nuclear fuel In Reactor for generating electricity</v>
          </cell>
          <cell r="G227">
            <v>333522640.17000002</v>
          </cell>
          <cell r="H227">
            <v>24985</v>
          </cell>
          <cell r="K227">
            <v>333497655.17000002</v>
          </cell>
        </row>
        <row r="228">
          <cell r="D228" t="str">
            <v>1216039</v>
          </cell>
          <cell r="E228" t="str">
            <v>1216039</v>
          </cell>
          <cell r="F228" t="str">
            <v>Nuclear fuel:  In Reactor Conversion</v>
          </cell>
          <cell r="G228">
            <v>0</v>
          </cell>
          <cell r="K228">
            <v>0</v>
          </cell>
        </row>
        <row r="229">
          <cell r="D229" t="str">
            <v>1216040</v>
          </cell>
          <cell r="E229" t="str">
            <v>1216040</v>
          </cell>
          <cell r="F229" t="str">
            <v>Nuclear Fuel Assembly In Reactor-SO2</v>
          </cell>
          <cell r="G229">
            <v>0</v>
          </cell>
          <cell r="K229">
            <v>0</v>
          </cell>
        </row>
        <row r="230">
          <cell r="D230" t="str">
            <v>1216045</v>
          </cell>
          <cell r="E230" t="str">
            <v>1216045</v>
          </cell>
          <cell r="F230" t="str">
            <v>Nuclear Fuel Assembly In Reactor-SO3</v>
          </cell>
          <cell r="G230">
            <v>0</v>
          </cell>
          <cell r="K230">
            <v>0</v>
          </cell>
        </row>
        <row r="231">
          <cell r="D231" t="str">
            <v>1216050</v>
          </cell>
          <cell r="E231" t="str">
            <v>1216050</v>
          </cell>
          <cell r="F231" t="str">
            <v>Nuclear Fuel Assembly In Reactor-PV1</v>
          </cell>
          <cell r="G231">
            <v>0</v>
          </cell>
          <cell r="K231">
            <v>0</v>
          </cell>
        </row>
        <row r="232">
          <cell r="D232" t="str">
            <v>1216055</v>
          </cell>
          <cell r="E232" t="str">
            <v>1216055</v>
          </cell>
          <cell r="F232" t="str">
            <v>Nuclear Fuel Assembly In Reactor-PV2</v>
          </cell>
          <cell r="G232">
            <v>0</v>
          </cell>
          <cell r="K232">
            <v>0</v>
          </cell>
        </row>
        <row r="233">
          <cell r="D233" t="str">
            <v>1216060</v>
          </cell>
          <cell r="E233" t="str">
            <v>1216060</v>
          </cell>
          <cell r="F233" t="str">
            <v>Nuclear Fuel Assembly In Reactor-PV3</v>
          </cell>
          <cell r="G233">
            <v>0</v>
          </cell>
          <cell r="K233">
            <v>0</v>
          </cell>
        </row>
        <row r="234">
          <cell r="D234" t="str">
            <v>NUC_FUEL_AMORT</v>
          </cell>
          <cell r="E234" t="str">
            <v>NUC_FUEL_AMORT</v>
          </cell>
          <cell r="F234" t="str">
            <v>Prov for Amortization - Nuclear Fuel</v>
          </cell>
          <cell r="G234">
            <v>-186147444.28</v>
          </cell>
          <cell r="H234">
            <v>-5825087.9800000004</v>
          </cell>
          <cell r="K234">
            <v>-180322356.30000001</v>
          </cell>
        </row>
        <row r="235">
          <cell r="D235" t="str">
            <v>1216065</v>
          </cell>
          <cell r="E235" t="str">
            <v>1216065</v>
          </cell>
          <cell r="F235" t="str">
            <v>Accum Prov Amort Nuclear Fuel Assembly-SO2</v>
          </cell>
          <cell r="G235">
            <v>0</v>
          </cell>
          <cell r="K235">
            <v>0</v>
          </cell>
        </row>
        <row r="236">
          <cell r="D236" t="str">
            <v>1216070</v>
          </cell>
          <cell r="E236" t="str">
            <v>1216070</v>
          </cell>
          <cell r="F236" t="str">
            <v>Accum Prov Amort Nuclear Fuel Assembly-SO3</v>
          </cell>
          <cell r="G236">
            <v>0</v>
          </cell>
          <cell r="K236">
            <v>0</v>
          </cell>
        </row>
        <row r="237">
          <cell r="D237" t="str">
            <v>1216075</v>
          </cell>
          <cell r="E237" t="str">
            <v>1216075</v>
          </cell>
          <cell r="F237" t="str">
            <v>Accum Prov Amort Nuclear Fuel Assembly-PV1</v>
          </cell>
          <cell r="G237">
            <v>0</v>
          </cell>
          <cell r="K237">
            <v>0</v>
          </cell>
        </row>
        <row r="238">
          <cell r="D238" t="str">
            <v>1216080</v>
          </cell>
          <cell r="E238" t="str">
            <v>1216080</v>
          </cell>
          <cell r="F238" t="str">
            <v>Accum Prov Amort Nuclear Fuel Assembly-PV2</v>
          </cell>
          <cell r="G238">
            <v>0</v>
          </cell>
          <cell r="K238">
            <v>0</v>
          </cell>
        </row>
        <row r="239">
          <cell r="D239" t="str">
            <v>1216085</v>
          </cell>
          <cell r="E239" t="str">
            <v>1216085</v>
          </cell>
          <cell r="F239" t="str">
            <v>Accum Prov Amort Nuclear Fuel Assembly-PV3</v>
          </cell>
          <cell r="G239">
            <v>0</v>
          </cell>
          <cell r="H239">
            <v>450042.94</v>
          </cell>
          <cell r="K239">
            <v>-450042.94</v>
          </cell>
        </row>
        <row r="240">
          <cell r="D240" t="str">
            <v>1216091</v>
          </cell>
          <cell r="E240" t="str">
            <v>1216091</v>
          </cell>
          <cell r="F240" t="str">
            <v>Nuc Fuel amortization of fuel batches in reactor</v>
          </cell>
          <cell r="G240">
            <v>-186147444.28</v>
          </cell>
          <cell r="H240">
            <v>-6275130.9199999999</v>
          </cell>
          <cell r="K240">
            <v>-179872313.36000001</v>
          </cell>
        </row>
        <row r="241">
          <cell r="D241" t="str">
            <v>1216099</v>
          </cell>
          <cell r="E241" t="str">
            <v>1216099</v>
          </cell>
          <cell r="F241" t="str">
            <v>NFX: Amort Conversion Clearing Acct</v>
          </cell>
          <cell r="G241">
            <v>0</v>
          </cell>
          <cell r="K241">
            <v>0</v>
          </cell>
        </row>
        <row r="242">
          <cell r="D242" t="str">
            <v>LT_ASSETS</v>
          </cell>
          <cell r="E242" t="str">
            <v>LT_ASSETS</v>
          </cell>
          <cell r="F242" t="str">
            <v>Long Term Assets</v>
          </cell>
          <cell r="G242">
            <v>5125898809.29</v>
          </cell>
          <cell r="H242">
            <v>-457795360.57999998</v>
          </cell>
          <cell r="K242">
            <v>5583694169.8699999</v>
          </cell>
        </row>
        <row r="243">
          <cell r="D243" t="str">
            <v>REG_ASSET_LT_TOT</v>
          </cell>
          <cell r="E243" t="str">
            <v>REG_ASSET_LT_TOT</v>
          </cell>
          <cell r="F243" t="str">
            <v>Regulatory Assets -LT Total</v>
          </cell>
          <cell r="G243">
            <v>3964768530.4499998</v>
          </cell>
          <cell r="H243">
            <v>-1145948586.3699999</v>
          </cell>
          <cell r="K243">
            <v>5110717116.8199997</v>
          </cell>
        </row>
        <row r="244">
          <cell r="D244" t="str">
            <v>REG_BA_LT</v>
          </cell>
          <cell r="E244" t="str">
            <v>REG_BA_LT</v>
          </cell>
          <cell r="F244" t="str">
            <v>Regulatory Balancing Accounts-LT</v>
          </cell>
          <cell r="G244">
            <v>61822314.280000001</v>
          </cell>
          <cell r="H244">
            <v>5712163.4199999999</v>
          </cell>
          <cell r="K244">
            <v>56110150.859999999</v>
          </cell>
        </row>
        <row r="245">
          <cell r="D245" t="str">
            <v>1432420</v>
          </cell>
          <cell r="E245" t="str">
            <v>1432420</v>
          </cell>
          <cell r="F245" t="str">
            <v>Catastrophic Event Memo Account LT P9070</v>
          </cell>
          <cell r="G245">
            <v>19165846.629999999</v>
          </cell>
          <cell r="H245">
            <v>666986.65</v>
          </cell>
          <cell r="K245">
            <v>18498859.98</v>
          </cell>
        </row>
        <row r="246">
          <cell r="D246" t="str">
            <v>1432620</v>
          </cell>
          <cell r="E246" t="str">
            <v>1432620</v>
          </cell>
          <cell r="F246" t="str">
            <v>Project Development Memo Account - PDMA</v>
          </cell>
          <cell r="G246">
            <v>0</v>
          </cell>
          <cell r="H246">
            <v>0</v>
          </cell>
          <cell r="K246">
            <v>0</v>
          </cell>
        </row>
        <row r="247">
          <cell r="D247" t="str">
            <v>1432665</v>
          </cell>
          <cell r="E247" t="str">
            <v>1432665</v>
          </cell>
          <cell r="F247" t="str">
            <v>DOE Litigation Memo Account-LT</v>
          </cell>
          <cell r="G247">
            <v>404800.5</v>
          </cell>
          <cell r="H247">
            <v>7849.03</v>
          </cell>
          <cell r="K247">
            <v>396951.47</v>
          </cell>
        </row>
        <row r="248">
          <cell r="D248" t="str">
            <v>1432700</v>
          </cell>
          <cell r="E248" t="str">
            <v>1432700</v>
          </cell>
          <cell r="F248" t="str">
            <v>Residential Energy Disconnections MA</v>
          </cell>
          <cell r="G248">
            <v>0</v>
          </cell>
          <cell r="H248">
            <v>0</v>
          </cell>
          <cell r="K248">
            <v>0</v>
          </cell>
        </row>
        <row r="249">
          <cell r="D249" t="str">
            <v>1432712</v>
          </cell>
          <cell r="E249" t="str">
            <v>1432712</v>
          </cell>
          <cell r="F249" t="str">
            <v>Market Redesign and Technology Upgrade</v>
          </cell>
          <cell r="G249">
            <v>29532898.59</v>
          </cell>
          <cell r="H249">
            <v>3945552.82</v>
          </cell>
          <cell r="K249">
            <v>25587345.77</v>
          </cell>
        </row>
        <row r="250">
          <cell r="D250" t="str">
            <v>1432720</v>
          </cell>
          <cell r="E250" t="str">
            <v>1432720</v>
          </cell>
          <cell r="F250" t="str">
            <v>Purchase Agreement Admin Costs B/A LT P9100</v>
          </cell>
          <cell r="G250">
            <v>0</v>
          </cell>
          <cell r="H250">
            <v>0</v>
          </cell>
          <cell r="K250">
            <v>0</v>
          </cell>
        </row>
        <row r="251">
          <cell r="D251" t="str">
            <v>1432730</v>
          </cell>
          <cell r="E251" t="str">
            <v>1432730</v>
          </cell>
          <cell r="F251" t="str">
            <v>Non-Discretionary Service Costs MA LT P9103</v>
          </cell>
          <cell r="G251">
            <v>70654.289999999994</v>
          </cell>
          <cell r="H251">
            <v>9753.1200000000008</v>
          </cell>
          <cell r="K251">
            <v>60901.169999999991</v>
          </cell>
        </row>
        <row r="252">
          <cell r="D252" t="str">
            <v>1432735</v>
          </cell>
          <cell r="E252" t="str">
            <v>1432735</v>
          </cell>
          <cell r="F252" t="str">
            <v>Hydrogen Energy California memo Account  LT P9106</v>
          </cell>
          <cell r="G252">
            <v>0</v>
          </cell>
          <cell r="H252">
            <v>0</v>
          </cell>
          <cell r="K252">
            <v>0</v>
          </cell>
        </row>
        <row r="253">
          <cell r="D253" t="str">
            <v>1432750</v>
          </cell>
          <cell r="E253" t="str">
            <v>1432750</v>
          </cell>
          <cell r="F253" t="str">
            <v>Fire Hazard Prevention Memo Account LT</v>
          </cell>
          <cell r="G253">
            <v>12648114.27</v>
          </cell>
          <cell r="H253">
            <v>1082021.8</v>
          </cell>
          <cell r="K253">
            <v>11566092.469999999</v>
          </cell>
        </row>
        <row r="254">
          <cell r="D254" t="str">
            <v>1432755</v>
          </cell>
          <cell r="E254" t="str">
            <v>1432755</v>
          </cell>
          <cell r="F254" t="str">
            <v>Four Corners Capital LT</v>
          </cell>
          <cell r="G254">
            <v>0</v>
          </cell>
          <cell r="H254">
            <v>0</v>
          </cell>
          <cell r="K254">
            <v>0</v>
          </cell>
        </row>
        <row r="255">
          <cell r="D255" t="str">
            <v>1432760</v>
          </cell>
          <cell r="E255" t="str">
            <v>1432760</v>
          </cell>
          <cell r="F255" t="str">
            <v>Renewable Portfolio Standard Costs MA</v>
          </cell>
          <cell r="G255">
            <v>0</v>
          </cell>
          <cell r="H255">
            <v>0</v>
          </cell>
          <cell r="K255">
            <v>0</v>
          </cell>
        </row>
        <row r="256">
          <cell r="D256" t="str">
            <v>1432770</v>
          </cell>
          <cell r="E256" t="str">
            <v>1432770</v>
          </cell>
          <cell r="F256" t="str">
            <v>Solar Photovoltaic Program Memo Acct - P9099</v>
          </cell>
          <cell r="G256">
            <v>0</v>
          </cell>
          <cell r="H256">
            <v>0</v>
          </cell>
          <cell r="K256">
            <v>0</v>
          </cell>
        </row>
        <row r="257">
          <cell r="D257" t="str">
            <v>1432815</v>
          </cell>
          <cell r="E257" t="str">
            <v>1432815</v>
          </cell>
          <cell r="F257" t="str">
            <v>Smart Grid American Recovery &amp; Reinvestment Act MA</v>
          </cell>
          <cell r="G257">
            <v>0</v>
          </cell>
          <cell r="H257">
            <v>0</v>
          </cell>
          <cell r="K257">
            <v>0</v>
          </cell>
        </row>
        <row r="258">
          <cell r="D258" t="str">
            <v>OTH_REG_ASSET_LT</v>
          </cell>
          <cell r="E258" t="str">
            <v>OTH_REG_ASSET_LT</v>
          </cell>
          <cell r="F258" t="str">
            <v>Other Regulatory Assets - Long Term</v>
          </cell>
          <cell r="G258">
            <v>1302461541.3699999</v>
          </cell>
          <cell r="H258">
            <v>-1023394104.58</v>
          </cell>
          <cell r="K258">
            <v>2325855645.9499998</v>
          </cell>
        </row>
        <row r="259">
          <cell r="D259" t="str">
            <v>1471090</v>
          </cell>
          <cell r="E259" t="str">
            <v>1471090</v>
          </cell>
          <cell r="F259" t="str">
            <v>Bilateral Power &amp; Gas Fin Instruments - LT</v>
          </cell>
          <cell r="G259">
            <v>0</v>
          </cell>
          <cell r="H259">
            <v>-1043164430.54</v>
          </cell>
          <cell r="K259">
            <v>1043164430.54</v>
          </cell>
        </row>
        <row r="260">
          <cell r="D260" t="str">
            <v>1471095</v>
          </cell>
          <cell r="E260" t="str">
            <v>1471095</v>
          </cell>
          <cell r="F260" t="str">
            <v>FAS 87 Pension Regulatory Asset</v>
          </cell>
          <cell r="G260">
            <v>66955250</v>
          </cell>
          <cell r="K260">
            <v>66955250</v>
          </cell>
        </row>
        <row r="261">
          <cell r="D261" t="str">
            <v>1471100</v>
          </cell>
          <cell r="E261" t="str">
            <v>1471100</v>
          </cell>
          <cell r="F261" t="str">
            <v>Postemp Ben Accrual FAS 112</v>
          </cell>
          <cell r="G261">
            <v>96230319</v>
          </cell>
          <cell r="K261">
            <v>96230319</v>
          </cell>
        </row>
        <row r="262">
          <cell r="D262" t="str">
            <v>1471105</v>
          </cell>
          <cell r="E262" t="str">
            <v>1471105</v>
          </cell>
          <cell r="F262" t="str">
            <v>Unamort Cost - PV3 &amp; Comm COD Adj</v>
          </cell>
          <cell r="G262">
            <v>421154.82</v>
          </cell>
          <cell r="H262">
            <v>-2326.8200000000002</v>
          </cell>
          <cell r="K262">
            <v>423481.64</v>
          </cell>
        </row>
        <row r="263">
          <cell r="D263" t="str">
            <v>1471120</v>
          </cell>
          <cell r="E263" t="str">
            <v>1471120</v>
          </cell>
          <cell r="F263" t="str">
            <v>Songs 1 Decommisioning - L/T</v>
          </cell>
          <cell r="G263">
            <v>0</v>
          </cell>
          <cell r="H263">
            <v>0</v>
          </cell>
          <cell r="K263">
            <v>0</v>
          </cell>
        </row>
        <row r="264">
          <cell r="D264" t="str">
            <v>1471125</v>
          </cell>
          <cell r="E264" t="str">
            <v>1471125</v>
          </cell>
          <cell r="F264" t="str">
            <v>Palo Verde Unit 2 - Common Costs</v>
          </cell>
          <cell r="G264">
            <v>359938.05</v>
          </cell>
          <cell r="H264">
            <v>-1988.61</v>
          </cell>
          <cell r="K264">
            <v>361926.66</v>
          </cell>
        </row>
        <row r="265">
          <cell r="D265" t="str">
            <v>1471130</v>
          </cell>
          <cell r="E265" t="str">
            <v>1471130</v>
          </cell>
          <cell r="F265" t="str">
            <v>Palo Verde Unit 3 - Common Costs</v>
          </cell>
          <cell r="G265">
            <v>1333531.01</v>
          </cell>
          <cell r="H265">
            <v>-7367.58</v>
          </cell>
          <cell r="K265">
            <v>1340898.5900000001</v>
          </cell>
        </row>
        <row r="266">
          <cell r="D266" t="str">
            <v>1471140</v>
          </cell>
          <cell r="E266" t="str">
            <v>1471140</v>
          </cell>
          <cell r="F266" t="str">
            <v>Collaborative Environmental Remediation</v>
          </cell>
          <cell r="G266">
            <v>33414526.25</v>
          </cell>
          <cell r="K266">
            <v>33414526.25</v>
          </cell>
        </row>
        <row r="267">
          <cell r="D267" t="str">
            <v>1471145</v>
          </cell>
          <cell r="E267" t="str">
            <v>1471145</v>
          </cell>
          <cell r="F267" t="str">
            <v>Environmental Remediation</v>
          </cell>
          <cell r="G267">
            <v>26215829.460000001</v>
          </cell>
          <cell r="H267">
            <v>22697414.98</v>
          </cell>
          <cell r="K267">
            <v>3518414.4800000004</v>
          </cell>
        </row>
        <row r="268">
          <cell r="D268" t="str">
            <v>1471150</v>
          </cell>
          <cell r="E268" t="str">
            <v>1471150</v>
          </cell>
          <cell r="F268" t="str">
            <v>Nucl Fuel CC- Fuel Stock- SONGS</v>
          </cell>
          <cell r="G268">
            <v>0</v>
          </cell>
          <cell r="K268">
            <v>0</v>
          </cell>
        </row>
        <row r="269">
          <cell r="D269" t="str">
            <v>1471155</v>
          </cell>
          <cell r="E269" t="str">
            <v>1471155</v>
          </cell>
          <cell r="F269" t="str">
            <v>Nucl Fuel CC- Fuel Stock- PV</v>
          </cell>
          <cell r="G269">
            <v>0</v>
          </cell>
          <cell r="K269">
            <v>0</v>
          </cell>
        </row>
        <row r="270">
          <cell r="D270" t="str">
            <v>1471160</v>
          </cell>
          <cell r="E270" t="str">
            <v>1471160</v>
          </cell>
          <cell r="F270" t="str">
            <v>Unamort Cost - Songs COD Adj</v>
          </cell>
          <cell r="G270">
            <v>1200213.0900000001</v>
          </cell>
          <cell r="H270">
            <v>-8634.6299999999992</v>
          </cell>
          <cell r="K270">
            <v>1208847.72</v>
          </cell>
        </row>
        <row r="271">
          <cell r="D271" t="str">
            <v>1471170</v>
          </cell>
          <cell r="E271" t="str">
            <v>1471170</v>
          </cell>
          <cell r="F271" t="str">
            <v>Marine Mitigation</v>
          </cell>
          <cell r="G271">
            <v>52034703.960000001</v>
          </cell>
          <cell r="H271">
            <v>737579.87</v>
          </cell>
          <cell r="K271">
            <v>51297124.090000004</v>
          </cell>
        </row>
        <row r="272">
          <cell r="D272" t="str">
            <v>1471175</v>
          </cell>
          <cell r="E272" t="str">
            <v>1471175</v>
          </cell>
          <cell r="F272" t="str">
            <v>Marine Mitigation-Contra</v>
          </cell>
          <cell r="G272">
            <v>-9161646.0700000003</v>
          </cell>
          <cell r="H272">
            <v>-292607.49</v>
          </cell>
          <cell r="K272">
            <v>-8869038.5800000001</v>
          </cell>
        </row>
        <row r="273">
          <cell r="D273" t="str">
            <v>1471200</v>
          </cell>
          <cell r="E273" t="str">
            <v>1471200</v>
          </cell>
          <cell r="F273" t="str">
            <v>Purchase Power Lease Regulatory Asset</v>
          </cell>
          <cell r="G273">
            <v>40108721.799999997</v>
          </cell>
          <cell r="H273">
            <v>-1606077.76</v>
          </cell>
          <cell r="K273">
            <v>41714799.559999995</v>
          </cell>
        </row>
        <row r="274">
          <cell r="D274" t="str">
            <v>1471205</v>
          </cell>
          <cell r="E274" t="str">
            <v>1471205</v>
          </cell>
          <cell r="F274" t="str">
            <v>Regulatory Asset - SFAS 158</v>
          </cell>
          <cell r="G274">
            <v>420356000</v>
          </cell>
          <cell r="H274">
            <v>416334</v>
          </cell>
          <cell r="K274">
            <v>419939666</v>
          </cell>
        </row>
        <row r="275">
          <cell r="D275" t="str">
            <v>1471206</v>
          </cell>
          <cell r="E275" t="str">
            <v>1471206</v>
          </cell>
          <cell r="F275" t="str">
            <v>Regulatory Asset Pension - SFAS 158</v>
          </cell>
          <cell r="G275">
            <v>572993000</v>
          </cell>
          <cell r="H275">
            <v>-2162000</v>
          </cell>
          <cell r="K275">
            <v>575155000</v>
          </cell>
        </row>
        <row r="276">
          <cell r="D276" t="str">
            <v>1471210</v>
          </cell>
          <cell r="E276" t="str">
            <v>1471210</v>
          </cell>
          <cell r="F276" t="str">
            <v>Deferred Costs Congestion Revenue Rights-LT</v>
          </cell>
          <cell r="G276">
            <v>0</v>
          </cell>
          <cell r="K276">
            <v>0</v>
          </cell>
        </row>
        <row r="277">
          <cell r="D277" t="str">
            <v>UNRE_PLANT_COSTS</v>
          </cell>
          <cell r="E277" t="str">
            <v>UNRE_PLANT_COSTS</v>
          </cell>
          <cell r="F277" t="str">
            <v>Unrecovered Plant Costs</v>
          </cell>
          <cell r="G277">
            <v>3338070.8700000099</v>
          </cell>
          <cell r="H277">
            <v>-22674.400000000001</v>
          </cell>
          <cell r="K277">
            <v>3360745.2700000098</v>
          </cell>
        </row>
        <row r="278">
          <cell r="D278" t="str">
            <v>1471010</v>
          </cell>
          <cell r="E278" t="str">
            <v>1471010</v>
          </cell>
          <cell r="F278" t="str">
            <v>SONGS 2 Nuclear DBD Costs</v>
          </cell>
          <cell r="G278">
            <v>15702336.52</v>
          </cell>
          <cell r="K278">
            <v>15702336.52</v>
          </cell>
        </row>
        <row r="279">
          <cell r="D279" t="str">
            <v>1471015</v>
          </cell>
          <cell r="E279" t="str">
            <v>1471015</v>
          </cell>
          <cell r="F279" t="str">
            <v>SONGS 3 Nuclear DBD Costs</v>
          </cell>
          <cell r="G279">
            <v>15296204.6</v>
          </cell>
          <cell r="K279">
            <v>15296204.6</v>
          </cell>
        </row>
        <row r="280">
          <cell r="D280" t="str">
            <v>1471020</v>
          </cell>
          <cell r="E280" t="str">
            <v>1471020</v>
          </cell>
          <cell r="F280" t="str">
            <v>PVNGS Regulatory Study Costs</v>
          </cell>
          <cell r="G280">
            <v>7772588</v>
          </cell>
          <cell r="K280">
            <v>7772588</v>
          </cell>
        </row>
        <row r="281">
          <cell r="D281" t="str">
            <v>1471025</v>
          </cell>
          <cell r="E281" t="str">
            <v>1471025</v>
          </cell>
          <cell r="F281" t="str">
            <v>SONGS 2 Nuclear DBD Costs - Contra</v>
          </cell>
          <cell r="G281">
            <v>-14419283.33</v>
          </cell>
          <cell r="H281">
            <v>-9230.6</v>
          </cell>
          <cell r="K281">
            <v>-14410052.73</v>
          </cell>
        </row>
        <row r="282">
          <cell r="D282" t="str">
            <v>1471030</v>
          </cell>
          <cell r="E282" t="str">
            <v>1471030</v>
          </cell>
          <cell r="F282" t="str">
            <v>SONGS 3 Nuclear DBD Costs - Contra</v>
          </cell>
          <cell r="G282">
            <v>-14044179.449999999</v>
          </cell>
          <cell r="H282">
            <v>-9007.3799999999992</v>
          </cell>
          <cell r="K282">
            <v>-14035172.069999998</v>
          </cell>
        </row>
        <row r="283">
          <cell r="D283" t="str">
            <v>1471035</v>
          </cell>
          <cell r="E283" t="str">
            <v>1471035</v>
          </cell>
          <cell r="F283" t="str">
            <v>PVNGS Reg. Study Costs-Contra</v>
          </cell>
          <cell r="G283">
            <v>-6969595.4699999997</v>
          </cell>
          <cell r="H283">
            <v>-4436.42</v>
          </cell>
          <cell r="K283">
            <v>-6965159.0499999998</v>
          </cell>
        </row>
        <row r="284">
          <cell r="D284" t="str">
            <v>UNAM_NUCL_INVEST</v>
          </cell>
          <cell r="E284" t="str">
            <v>UNAM_NUCL_INVEST</v>
          </cell>
          <cell r="F284" t="str">
            <v>Unamortized Nuclear Investments - Net</v>
          </cell>
          <cell r="G284">
            <v>287430453.63000101</v>
          </cell>
          <cell r="H284">
            <v>-6302379.7000000002</v>
          </cell>
          <cell r="K284">
            <v>293732833.330001</v>
          </cell>
        </row>
        <row r="285">
          <cell r="D285" t="str">
            <v>1471050</v>
          </cell>
          <cell r="E285" t="str">
            <v>1471050</v>
          </cell>
          <cell r="F285" t="str">
            <v>Unamortized SONGS 1 Plant Invstmt</v>
          </cell>
          <cell r="G285">
            <v>636913184.47000003</v>
          </cell>
          <cell r="K285">
            <v>636913184.47000003</v>
          </cell>
        </row>
        <row r="286">
          <cell r="D286" t="str">
            <v>1471055</v>
          </cell>
          <cell r="E286" t="str">
            <v>1471055</v>
          </cell>
          <cell r="F286" t="str">
            <v>Unamortized SONGS 1 Plant Inv - Amort</v>
          </cell>
          <cell r="G286">
            <v>-636913184.47000003</v>
          </cell>
          <cell r="K286">
            <v>-636913184.47000003</v>
          </cell>
        </row>
        <row r="287">
          <cell r="D287" t="str">
            <v>1471060</v>
          </cell>
          <cell r="E287" t="str">
            <v>1471060</v>
          </cell>
          <cell r="F287" t="str">
            <v>Unamortized Nuclear Plant</v>
          </cell>
          <cell r="G287">
            <v>5737166755.1700001</v>
          </cell>
          <cell r="H287">
            <v>-6338096.8300000001</v>
          </cell>
          <cell r="K287">
            <v>5743504852</v>
          </cell>
        </row>
        <row r="288">
          <cell r="D288" t="str">
            <v>1471065</v>
          </cell>
          <cell r="E288" t="str">
            <v>1471065</v>
          </cell>
          <cell r="F288" t="str">
            <v>Unamortized Nuclr Plant Amort</v>
          </cell>
          <cell r="G288">
            <v>-5449736301.54</v>
          </cell>
          <cell r="H288">
            <v>35717.129999999997</v>
          </cell>
          <cell r="K288">
            <v>-5449772018.6700001</v>
          </cell>
        </row>
        <row r="289">
          <cell r="D289" t="str">
            <v>ARO_REG_ASSET</v>
          </cell>
          <cell r="E289" t="str">
            <v>ARO_REG_ASSET</v>
          </cell>
          <cell r="F289" t="str">
            <v>ARO Regulatory Asset</v>
          </cell>
          <cell r="G289">
            <v>137207315.21000001</v>
          </cell>
          <cell r="H289">
            <v>-105797366.90000001</v>
          </cell>
          <cell r="K289">
            <v>243004682.11000001</v>
          </cell>
        </row>
        <row r="290">
          <cell r="D290" t="str">
            <v>1471070</v>
          </cell>
          <cell r="E290" t="str">
            <v>1471070</v>
          </cell>
          <cell r="F290" t="str">
            <v>Accumulated Amortization - Nuclear ARO Asset</v>
          </cell>
          <cell r="G290">
            <v>-265375096.99000001</v>
          </cell>
          <cell r="H290">
            <v>193341868.03999999</v>
          </cell>
          <cell r="K290">
            <v>-458716965.02999997</v>
          </cell>
        </row>
        <row r="291">
          <cell r="D291" t="str">
            <v>1471075</v>
          </cell>
          <cell r="E291" t="str">
            <v>1471075</v>
          </cell>
          <cell r="F291" t="str">
            <v>Long Lived Asset - ARO - Nuclear</v>
          </cell>
          <cell r="G291">
            <v>402582412.19999999</v>
          </cell>
          <cell r="H291">
            <v>-299126799.49000001</v>
          </cell>
          <cell r="K291">
            <v>701709211.69000006</v>
          </cell>
        </row>
        <row r="292">
          <cell r="D292" t="str">
            <v>1471080</v>
          </cell>
          <cell r="E292" t="str">
            <v>1471080</v>
          </cell>
          <cell r="F292" t="str">
            <v>Long Lived Asset - ARO - Mohave</v>
          </cell>
          <cell r="G292">
            <v>2060991.08</v>
          </cell>
          <cell r="H292">
            <v>170801.76</v>
          </cell>
          <cell r="K292">
            <v>1890189.32</v>
          </cell>
        </row>
        <row r="293">
          <cell r="D293" t="str">
            <v>1471085</v>
          </cell>
          <cell r="E293" t="str">
            <v>1471085</v>
          </cell>
          <cell r="F293" t="str">
            <v>Accumulated Amortization - ARO Asset Mohave</v>
          </cell>
          <cell r="G293">
            <v>-2060991.08</v>
          </cell>
          <cell r="H293">
            <v>-183237.21</v>
          </cell>
          <cell r="K293">
            <v>-1877753.87</v>
          </cell>
        </row>
        <row r="294">
          <cell r="D294" t="str">
            <v>UNAM_COAL_INVEST</v>
          </cell>
          <cell r="E294" t="str">
            <v>UNAM_COAL_INVEST</v>
          </cell>
          <cell r="F294" t="str">
            <v>Unamortized Coal Investments - Net</v>
          </cell>
          <cell r="G294">
            <v>67906815.030000195</v>
          </cell>
          <cell r="H294">
            <v>-509442.54</v>
          </cell>
          <cell r="K294">
            <v>68416257.570000201</v>
          </cell>
        </row>
        <row r="295">
          <cell r="D295" t="str">
            <v>B147100</v>
          </cell>
          <cell r="E295" t="str">
            <v>B147100</v>
          </cell>
          <cell r="F295" t="str">
            <v>Other Regulatory Assets - LT</v>
          </cell>
          <cell r="G295">
            <v>31870717.530000001</v>
          </cell>
          <cell r="H295">
            <v>1131120.3400000001</v>
          </cell>
          <cell r="K295">
            <v>30739597.190000001</v>
          </cell>
        </row>
        <row r="296">
          <cell r="D296" t="str">
            <v>1471185</v>
          </cell>
          <cell r="E296" t="str">
            <v>1471185</v>
          </cell>
          <cell r="F296" t="str">
            <v>Unamortized Mojave Reg Asset</v>
          </cell>
          <cell r="G296">
            <v>348337215</v>
          </cell>
          <cell r="H296">
            <v>163518.01</v>
          </cell>
          <cell r="K296">
            <v>348173696.99000001</v>
          </cell>
        </row>
        <row r="297">
          <cell r="D297" t="str">
            <v>1471190</v>
          </cell>
          <cell r="E297" t="str">
            <v>1471190</v>
          </cell>
          <cell r="F297" t="str">
            <v>Unamortized Mojave Reg Asset Amort</v>
          </cell>
          <cell r="G297">
            <v>-314271750.93000001</v>
          </cell>
          <cell r="H297">
            <v>-810197.65</v>
          </cell>
          <cell r="K297">
            <v>-313461553.28000003</v>
          </cell>
        </row>
        <row r="298">
          <cell r="D298" t="str">
            <v>1471195</v>
          </cell>
          <cell r="E298" t="str">
            <v>1471195</v>
          </cell>
          <cell r="F298" t="str">
            <v>Accumulated Amortization-Mohave</v>
          </cell>
          <cell r="G298">
            <v>1970633.43</v>
          </cell>
          <cell r="H298">
            <v>-993883.24</v>
          </cell>
          <cell r="K298">
            <v>2964516.67</v>
          </cell>
        </row>
        <row r="299">
          <cell r="D299" t="str">
            <v>INC_TX_DEF_CHG</v>
          </cell>
          <cell r="E299" t="str">
            <v>INC_TX_DEF_CHG</v>
          </cell>
          <cell r="F299" t="str">
            <v>Income tax-related deferred charges</v>
          </cell>
          <cell r="G299">
            <v>1836660951.0999999</v>
          </cell>
          <cell r="H299">
            <v>-13837637.949999999</v>
          </cell>
          <cell r="K299">
            <v>1850498589.05</v>
          </cell>
        </row>
        <row r="300">
          <cell r="D300" t="str">
            <v>1481010</v>
          </cell>
          <cell r="E300" t="str">
            <v>1481010</v>
          </cell>
          <cell r="F300" t="str">
            <v>Investment In Excess Of Cost</v>
          </cell>
          <cell r="G300">
            <v>27716319</v>
          </cell>
          <cell r="K300">
            <v>27716319</v>
          </cell>
        </row>
        <row r="301">
          <cell r="D301" t="str">
            <v>1481020</v>
          </cell>
          <cell r="E301" t="str">
            <v>1481020</v>
          </cell>
          <cell r="F301" t="str">
            <v>Reg Liab - CCFT Base Rates</v>
          </cell>
          <cell r="G301">
            <v>-72023121</v>
          </cell>
          <cell r="H301">
            <v>-2048204.5</v>
          </cell>
          <cell r="K301">
            <v>-69974916.5</v>
          </cell>
        </row>
        <row r="302">
          <cell r="D302" t="str">
            <v>1481025</v>
          </cell>
          <cell r="E302" t="str">
            <v>1481025</v>
          </cell>
          <cell r="F302" t="str">
            <v>Reg Asset-Radio Frequency</v>
          </cell>
          <cell r="G302">
            <v>5520342</v>
          </cell>
          <cell r="K302">
            <v>5520342</v>
          </cell>
        </row>
        <row r="303">
          <cell r="D303" t="str">
            <v>1481035</v>
          </cell>
          <cell r="E303" t="str">
            <v>1481035</v>
          </cell>
          <cell r="F303" t="str">
            <v>Ad Valrm Ln Dte Adj-Gas-FAS 109</v>
          </cell>
          <cell r="G303">
            <v>15960.76</v>
          </cell>
          <cell r="H303">
            <v>-279</v>
          </cell>
          <cell r="K303">
            <v>16239.76</v>
          </cell>
        </row>
        <row r="304">
          <cell r="D304" t="str">
            <v>1481040</v>
          </cell>
          <cell r="E304" t="str">
            <v>1481040</v>
          </cell>
          <cell r="F304" t="str">
            <v>Ad Valrm Ln Dte Adj-Wtr-FAS 109</v>
          </cell>
          <cell r="G304">
            <v>79628.179999999993</v>
          </cell>
          <cell r="H304">
            <v>-531.25</v>
          </cell>
          <cell r="K304">
            <v>80159.429999999993</v>
          </cell>
        </row>
        <row r="305">
          <cell r="D305" t="str">
            <v>1481045</v>
          </cell>
          <cell r="E305" t="str">
            <v>1481045</v>
          </cell>
          <cell r="F305" t="str">
            <v>Ad Valrm Ln Dte Adj-Elc-FAS 109</v>
          </cell>
          <cell r="G305">
            <v>63401088.689999998</v>
          </cell>
          <cell r="H305">
            <v>344194.97</v>
          </cell>
          <cell r="K305">
            <v>63056893.719999999</v>
          </cell>
        </row>
        <row r="306">
          <cell r="D306" t="str">
            <v>1481050</v>
          </cell>
          <cell r="E306" t="str">
            <v>1481050</v>
          </cell>
          <cell r="F306" t="str">
            <v>AFUDC Equity - Gross Up-FAS 109</v>
          </cell>
          <cell r="G306">
            <v>314757247.63</v>
          </cell>
          <cell r="H306">
            <v>4738808.07</v>
          </cell>
          <cell r="K306">
            <v>310018439.56</v>
          </cell>
        </row>
        <row r="307">
          <cell r="D307" t="str">
            <v>1481055</v>
          </cell>
          <cell r="E307" t="str">
            <v>1481055</v>
          </cell>
          <cell r="F307" t="str">
            <v>Nuclear Unit Def Chrges-FAS 109</v>
          </cell>
          <cell r="G307">
            <v>1111428.25</v>
          </cell>
          <cell r="H307">
            <v>-15027.88</v>
          </cell>
          <cell r="K307">
            <v>1126456.1299999999</v>
          </cell>
        </row>
        <row r="308">
          <cell r="D308" t="str">
            <v>1481060</v>
          </cell>
          <cell r="E308" t="str">
            <v>1481060</v>
          </cell>
          <cell r="F308" t="str">
            <v>CIAC - Deferred Revenue-FAS 109</v>
          </cell>
          <cell r="G308">
            <v>-81076992.840000004</v>
          </cell>
          <cell r="H308">
            <v>1125194.8999999999</v>
          </cell>
          <cell r="K308">
            <v>-82202187.74000001</v>
          </cell>
        </row>
        <row r="309">
          <cell r="D309" t="str">
            <v>1481065</v>
          </cell>
          <cell r="E309" t="str">
            <v>1481065</v>
          </cell>
          <cell r="F309" t="str">
            <v>Decommissioning Net Earn -Nonqual-FAS 109</v>
          </cell>
          <cell r="G309">
            <v>-90961076.989999995</v>
          </cell>
          <cell r="H309">
            <v>-426920.32</v>
          </cell>
          <cell r="K309">
            <v>-90534156.670000002</v>
          </cell>
        </row>
        <row r="310">
          <cell r="D310" t="str">
            <v>1481070</v>
          </cell>
          <cell r="E310" t="str">
            <v>1481070</v>
          </cell>
          <cell r="F310" t="str">
            <v>Def ITC Flow Through -FAS 109</v>
          </cell>
          <cell r="G310">
            <v>-38375435.399999999</v>
          </cell>
          <cell r="H310">
            <v>401468.19</v>
          </cell>
          <cell r="K310">
            <v>-38776903.589999996</v>
          </cell>
        </row>
        <row r="311">
          <cell r="D311" t="str">
            <v>1481075</v>
          </cell>
          <cell r="E311" t="str">
            <v>1481075</v>
          </cell>
          <cell r="F311" t="str">
            <v>Def ITC Two-Yr Average -FAS 109</v>
          </cell>
          <cell r="G311">
            <v>-935731</v>
          </cell>
          <cell r="K311">
            <v>-935731</v>
          </cell>
        </row>
        <row r="312">
          <cell r="D312" t="str">
            <v>1481076</v>
          </cell>
          <cell r="E312" t="str">
            <v>1481076</v>
          </cell>
          <cell r="F312" t="str">
            <v>Def Tax ITC -Solar-FAS 109</v>
          </cell>
          <cell r="G312">
            <v>-21673312</v>
          </cell>
          <cell r="H312">
            <v>-15515334.210000001</v>
          </cell>
          <cell r="K312">
            <v>-6157977.7899999991</v>
          </cell>
        </row>
        <row r="313">
          <cell r="D313" t="str">
            <v>1481077</v>
          </cell>
          <cell r="E313" t="str">
            <v>1481077</v>
          </cell>
          <cell r="F313" t="str">
            <v>Solar Tax Credit - Amort - FAS109</v>
          </cell>
          <cell r="G313">
            <v>479147.53</v>
          </cell>
          <cell r="H313">
            <v>30080.99</v>
          </cell>
          <cell r="K313">
            <v>449066.54000000004</v>
          </cell>
        </row>
        <row r="314">
          <cell r="D314" t="str">
            <v>1481080</v>
          </cell>
          <cell r="E314" t="str">
            <v>1481080</v>
          </cell>
          <cell r="F314" t="str">
            <v>Decomm Trust Earn NQ Book</v>
          </cell>
          <cell r="G314">
            <v>38520161.530000001</v>
          </cell>
          <cell r="H314">
            <v>223041.13</v>
          </cell>
          <cell r="K314">
            <v>38297120.399999999</v>
          </cell>
        </row>
        <row r="315">
          <cell r="D315" t="str">
            <v>1481085</v>
          </cell>
          <cell r="E315" t="str">
            <v>1481085</v>
          </cell>
          <cell r="F315" t="str">
            <v>Depreciation - Electric-FAS 109</v>
          </cell>
          <cell r="G315">
            <v>1001788476.45</v>
          </cell>
          <cell r="H315">
            <v>-5919718.5300000003</v>
          </cell>
          <cell r="K315">
            <v>1007708194.98</v>
          </cell>
        </row>
        <row r="316">
          <cell r="D316" t="str">
            <v>1481090</v>
          </cell>
          <cell r="E316" t="str">
            <v>1481090</v>
          </cell>
          <cell r="F316" t="str">
            <v>Depreciation - Gas - FAS 109</v>
          </cell>
          <cell r="G316">
            <v>-786359.56</v>
          </cell>
          <cell r="H316">
            <v>-51598.11</v>
          </cell>
          <cell r="K316">
            <v>-734761.45000000007</v>
          </cell>
        </row>
        <row r="317">
          <cell r="D317" t="str">
            <v>1481095</v>
          </cell>
          <cell r="E317" t="str">
            <v>1481095</v>
          </cell>
          <cell r="F317" t="str">
            <v>Depreciation - Water - FAS 109</v>
          </cell>
          <cell r="G317">
            <v>1294202.6399999999</v>
          </cell>
          <cell r="H317">
            <v>-419945.97</v>
          </cell>
          <cell r="K317">
            <v>1714148.6099999999</v>
          </cell>
        </row>
        <row r="318">
          <cell r="D318" t="str">
            <v>1481100</v>
          </cell>
          <cell r="E318" t="str">
            <v>1481100</v>
          </cell>
          <cell r="F318" t="str">
            <v>Removal Costs - FAS 109</v>
          </cell>
          <cell r="G318">
            <v>203864770.34</v>
          </cell>
          <cell r="H318">
            <v>1955370.73</v>
          </cell>
          <cell r="K318">
            <v>201909399.61000001</v>
          </cell>
        </row>
        <row r="319">
          <cell r="D319" t="str">
            <v>1481105</v>
          </cell>
          <cell r="E319" t="str">
            <v>1481105</v>
          </cell>
          <cell r="F319" t="str">
            <v>Repair Allowance - FAS 109</v>
          </cell>
          <cell r="G319">
            <v>163624702.53</v>
          </cell>
          <cell r="H319">
            <v>14691195.59</v>
          </cell>
          <cell r="K319">
            <v>148933506.94</v>
          </cell>
        </row>
        <row r="320">
          <cell r="D320" t="str">
            <v>1481110</v>
          </cell>
          <cell r="E320" t="str">
            <v>1481110</v>
          </cell>
          <cell r="F320" t="str">
            <v>Right Of Way Amortization-FAS 109</v>
          </cell>
          <cell r="G320">
            <v>4677797.2699999996</v>
          </cell>
          <cell r="H320">
            <v>-425.69</v>
          </cell>
          <cell r="K320">
            <v>4678222.96</v>
          </cell>
        </row>
        <row r="321">
          <cell r="D321" t="str">
            <v>1481120</v>
          </cell>
          <cell r="E321" t="str">
            <v>1481120</v>
          </cell>
          <cell r="F321" t="str">
            <v>Reg Asset Capital Software</v>
          </cell>
          <cell r="G321">
            <v>137778214.56999999</v>
          </cell>
          <cell r="H321">
            <v>6297204.6900000004</v>
          </cell>
          <cell r="K321">
            <v>131481009.88</v>
          </cell>
        </row>
        <row r="322">
          <cell r="D322" t="str">
            <v>1481125</v>
          </cell>
          <cell r="E322" t="str">
            <v>1481125</v>
          </cell>
          <cell r="F322" t="str">
            <v>Capitalized Software Costs-FAS 109</v>
          </cell>
          <cell r="G322">
            <v>100152677</v>
          </cell>
          <cell r="K322">
            <v>100152677</v>
          </cell>
        </row>
        <row r="323">
          <cell r="D323" t="str">
            <v>1481130</v>
          </cell>
          <cell r="E323" t="str">
            <v>1481130</v>
          </cell>
          <cell r="F323" t="str">
            <v>Decomm Trust NQ Expense</v>
          </cell>
          <cell r="G323">
            <v>-82056910.180000007</v>
          </cell>
          <cell r="H323">
            <v>-63095.27</v>
          </cell>
          <cell r="K323">
            <v>-81993814.910000011</v>
          </cell>
        </row>
        <row r="324">
          <cell r="D324" t="str">
            <v>1481135</v>
          </cell>
          <cell r="E324" t="str">
            <v>1481135</v>
          </cell>
          <cell r="F324" t="str">
            <v>ARAM - Gross-Up</v>
          </cell>
          <cell r="G324">
            <v>-7934736.25</v>
          </cell>
          <cell r="H324">
            <v>88902.99</v>
          </cell>
          <cell r="K324">
            <v>-8023639.2400000002</v>
          </cell>
        </row>
        <row r="325">
          <cell r="D325" t="str">
            <v>1481140</v>
          </cell>
          <cell r="E325" t="str">
            <v>1481140</v>
          </cell>
          <cell r="F325" t="str">
            <v>ARAM</v>
          </cell>
          <cell r="G325">
            <v>-11575311.65</v>
          </cell>
          <cell r="H325">
            <v>129693</v>
          </cell>
          <cell r="K325">
            <v>-11705004.65</v>
          </cell>
        </row>
        <row r="326">
          <cell r="D326" t="str">
            <v>1481145</v>
          </cell>
          <cell r="E326" t="str">
            <v>1481145</v>
          </cell>
          <cell r="F326" t="str">
            <v>ARAM-Base Amt-By Stn</v>
          </cell>
          <cell r="G326">
            <v>0</v>
          </cell>
          <cell r="K326">
            <v>0</v>
          </cell>
        </row>
        <row r="327">
          <cell r="D327" t="str">
            <v>1481150</v>
          </cell>
          <cell r="E327" t="str">
            <v>1481150</v>
          </cell>
          <cell r="F327" t="str">
            <v>IRMA-Non Discretionary Service</v>
          </cell>
          <cell r="G327">
            <v>12036</v>
          </cell>
          <cell r="K327">
            <v>12036</v>
          </cell>
        </row>
        <row r="328">
          <cell r="D328" t="str">
            <v>1481155</v>
          </cell>
          <cell r="E328" t="str">
            <v>1481155</v>
          </cell>
          <cell r="F328" t="str">
            <v>IRMA-Cost Credit Offset</v>
          </cell>
          <cell r="G328">
            <v>9042</v>
          </cell>
          <cell r="K328">
            <v>9042</v>
          </cell>
        </row>
        <row r="329">
          <cell r="D329" t="str">
            <v>1481160</v>
          </cell>
          <cell r="E329" t="str">
            <v>1481160</v>
          </cell>
          <cell r="F329" t="str">
            <v>DIT - Capitalized Software Costs - ERP</v>
          </cell>
          <cell r="G329">
            <v>49489713.039999999</v>
          </cell>
          <cell r="H329">
            <v>-19601853.59</v>
          </cell>
          <cell r="K329">
            <v>69091566.629999995</v>
          </cell>
        </row>
        <row r="330">
          <cell r="D330" t="str">
            <v>1481165</v>
          </cell>
          <cell r="E330" t="str">
            <v>1481165</v>
          </cell>
          <cell r="F330" t="str">
            <v>ETC - FERC - Coolwater - FAS109</v>
          </cell>
          <cell r="G330">
            <v>-17376</v>
          </cell>
          <cell r="K330">
            <v>-17376</v>
          </cell>
        </row>
        <row r="331">
          <cell r="D331" t="str">
            <v>1481175</v>
          </cell>
          <cell r="E331" t="str">
            <v>1481175</v>
          </cell>
          <cell r="F331" t="str">
            <v>Regulatory asset - State Settled Audit Rollforward</v>
          </cell>
          <cell r="G331">
            <v>60326762.840000004</v>
          </cell>
          <cell r="K331">
            <v>60326762.840000004</v>
          </cell>
        </row>
        <row r="332">
          <cell r="D332" t="str">
            <v>1481180</v>
          </cell>
          <cell r="E332" t="str">
            <v>1481180</v>
          </cell>
          <cell r="F332" t="str">
            <v>Regulatory asset - Fedrl Settled Audit Rollforward</v>
          </cell>
          <cell r="G332">
            <v>2713759.87</v>
          </cell>
          <cell r="K332">
            <v>2713759.87</v>
          </cell>
        </row>
        <row r="333">
          <cell r="D333" t="str">
            <v>1481185</v>
          </cell>
          <cell r="E333" t="str">
            <v>1481185</v>
          </cell>
          <cell r="F333" t="str">
            <v>FAS109 def on repair ded in CPUC jurisdiction</v>
          </cell>
          <cell r="G333">
            <v>326473211.17000002</v>
          </cell>
          <cell r="H333">
            <v>12402427.67</v>
          </cell>
          <cell r="K333">
            <v>314070783.5</v>
          </cell>
        </row>
        <row r="334">
          <cell r="D334" t="str">
            <v>1481195</v>
          </cell>
          <cell r="E334" t="str">
            <v>1481195</v>
          </cell>
          <cell r="F334" t="str">
            <v>Rsv on FT treatment of repair ded in CPUC juris</v>
          </cell>
          <cell r="G334">
            <v>-333760327</v>
          </cell>
          <cell r="H334">
            <v>-12402427.48</v>
          </cell>
          <cell r="K334">
            <v>-321357899.51999998</v>
          </cell>
        </row>
        <row r="335">
          <cell r="D335" t="str">
            <v>1481200</v>
          </cell>
          <cell r="E335" t="str">
            <v>1481200</v>
          </cell>
          <cell r="F335" t="str">
            <v>Reg Asset on State Rate Change on Normalized Asset</v>
          </cell>
          <cell r="G335">
            <v>37465831.93</v>
          </cell>
          <cell r="H335">
            <v>-4.07</v>
          </cell>
          <cell r="K335">
            <v>37465836</v>
          </cell>
        </row>
        <row r="336">
          <cell r="D336" t="str">
            <v>1481205</v>
          </cell>
          <cell r="E336" t="str">
            <v>1481205</v>
          </cell>
          <cell r="F336" t="str">
            <v>Reg Asset - FERC South Georgia</v>
          </cell>
          <cell r="G336">
            <v>36565119.75</v>
          </cell>
          <cell r="H336">
            <v>200145</v>
          </cell>
          <cell r="K336">
            <v>36364974.75</v>
          </cell>
        </row>
        <row r="337">
          <cell r="D337" t="str">
            <v>UNAM_LOSS</v>
          </cell>
          <cell r="E337" t="str">
            <v>UNAM_LOSS</v>
          </cell>
          <cell r="F337" t="str">
            <v>Unamortized Loss on Reacquired Debt</v>
          </cell>
          <cell r="G337">
            <v>267941068.96000001</v>
          </cell>
          <cell r="H337">
            <v>-1797143.72</v>
          </cell>
          <cell r="K337">
            <v>269738212.68000001</v>
          </cell>
        </row>
        <row r="338">
          <cell r="D338" t="str">
            <v>1685020</v>
          </cell>
          <cell r="E338" t="str">
            <v>1685020</v>
          </cell>
          <cell r="F338" t="str">
            <v>Unamortized Loss on Reacquired Debt</v>
          </cell>
          <cell r="G338">
            <v>267941068.96000001</v>
          </cell>
          <cell r="H338">
            <v>-1797143.72</v>
          </cell>
          <cell r="K338">
            <v>269738212.68000001</v>
          </cell>
        </row>
        <row r="339">
          <cell r="D339" t="str">
            <v>UNAM_DEBT_EXP</v>
          </cell>
          <cell r="E339" t="str">
            <v>UNAM_DEBT_EXP</v>
          </cell>
          <cell r="F339" t="str">
            <v>Unamortized Debt Expense</v>
          </cell>
          <cell r="G339">
            <v>59702555.399999999</v>
          </cell>
          <cell r="H339">
            <v>-497193.91</v>
          </cell>
          <cell r="K339">
            <v>60199749.309999995</v>
          </cell>
        </row>
        <row r="340">
          <cell r="D340" t="str">
            <v>1685010</v>
          </cell>
          <cell r="E340" t="str">
            <v>1685010</v>
          </cell>
          <cell r="F340" t="str">
            <v>Deferred Financing Costs/Unamortized Debt Expense</v>
          </cell>
          <cell r="G340">
            <v>58774874.740000002</v>
          </cell>
          <cell r="H340">
            <v>-372030.25</v>
          </cell>
          <cell r="K340">
            <v>59146904.990000002</v>
          </cell>
        </row>
        <row r="341">
          <cell r="D341" t="str">
            <v>1685025</v>
          </cell>
          <cell r="E341" t="str">
            <v>1685025</v>
          </cell>
          <cell r="F341" t="str">
            <v>Unamortized Debt Expense - ERRA</v>
          </cell>
          <cell r="G341">
            <v>927680.66</v>
          </cell>
          <cell r="H341">
            <v>-125163.66</v>
          </cell>
          <cell r="K341">
            <v>1052844.32</v>
          </cell>
        </row>
        <row r="342">
          <cell r="D342" t="str">
            <v>OTH_DEF_CHGS</v>
          </cell>
          <cell r="E342" t="str">
            <v>OTH_DEF_CHGS</v>
          </cell>
          <cell r="F342" t="str">
            <v>Other deferred charges</v>
          </cell>
          <cell r="G342">
            <v>276484541.79000002</v>
          </cell>
          <cell r="H342">
            <v>1007955.74</v>
          </cell>
          <cell r="K342">
            <v>275476586.05000001</v>
          </cell>
        </row>
        <row r="343">
          <cell r="D343" t="str">
            <v>OTH_LT_ASST</v>
          </cell>
          <cell r="E343" t="str">
            <v>OTH_LT_ASST</v>
          </cell>
          <cell r="F343" t="str">
            <v>Other Long-Term Assets</v>
          </cell>
          <cell r="G343">
            <v>276484541.79000002</v>
          </cell>
          <cell r="H343">
            <v>1007955.74</v>
          </cell>
          <cell r="K343">
            <v>275476586.05000001</v>
          </cell>
        </row>
        <row r="344">
          <cell r="D344" t="str">
            <v>1145020</v>
          </cell>
          <cell r="E344" t="str">
            <v>1145020</v>
          </cell>
          <cell r="F344" t="str">
            <v>Interco Accounts Receivable - LT - Recon</v>
          </cell>
          <cell r="G344">
            <v>0</v>
          </cell>
          <cell r="H344">
            <v>0</v>
          </cell>
          <cell r="K344">
            <v>0</v>
          </cell>
        </row>
        <row r="345">
          <cell r="D345" t="str">
            <v>1155025</v>
          </cell>
          <cell r="E345" t="str">
            <v>1155025</v>
          </cell>
          <cell r="F345" t="str">
            <v>Long Term Accounts Receivable - Non-Recon</v>
          </cell>
          <cell r="G345">
            <v>8838299.0700000003</v>
          </cell>
          <cell r="K345">
            <v>8838299.0700000003</v>
          </cell>
        </row>
        <row r="346">
          <cell r="D346" t="str">
            <v>1155032</v>
          </cell>
          <cell r="E346" t="str">
            <v>1155032</v>
          </cell>
          <cell r="F346" t="str">
            <v>LT A/R - Energy Settlements</v>
          </cell>
          <cell r="G346">
            <v>32584085.280000001</v>
          </cell>
          <cell r="K346">
            <v>32584085.280000001</v>
          </cell>
        </row>
        <row r="347">
          <cell r="D347" t="str">
            <v>1155045</v>
          </cell>
          <cell r="E347" t="str">
            <v>1155045</v>
          </cell>
          <cell r="F347" t="str">
            <v>Escheatment-State of CA</v>
          </cell>
          <cell r="G347">
            <v>281918.94</v>
          </cell>
          <cell r="K347">
            <v>281918.94</v>
          </cell>
        </row>
        <row r="348">
          <cell r="D348" t="str">
            <v>1155050</v>
          </cell>
          <cell r="E348" t="str">
            <v>1155050</v>
          </cell>
          <cell r="F348" t="str">
            <v>Bear Valley Settlement</v>
          </cell>
          <cell r="G348">
            <v>2616124.46</v>
          </cell>
          <cell r="H348">
            <v>-33277.94</v>
          </cell>
          <cell r="K348">
            <v>2649402.4</v>
          </cell>
        </row>
        <row r="349">
          <cell r="D349" t="str">
            <v>1155060</v>
          </cell>
          <cell r="E349" t="str">
            <v>1155060</v>
          </cell>
          <cell r="F349" t="str">
            <v>On-Bill Financing - LT</v>
          </cell>
          <cell r="G349">
            <v>231008.91</v>
          </cell>
          <cell r="H349">
            <v>-10199.65</v>
          </cell>
          <cell r="K349">
            <v>241208.56</v>
          </cell>
        </row>
        <row r="350">
          <cell r="D350" t="str">
            <v>1165010</v>
          </cell>
          <cell r="E350" t="str">
            <v>1165010</v>
          </cell>
          <cell r="F350" t="str">
            <v>Prepaid Software License Expense-LT</v>
          </cell>
          <cell r="G350">
            <v>3828167.89</v>
          </cell>
          <cell r="H350">
            <v>-173524.8</v>
          </cell>
          <cell r="K350">
            <v>4001692.69</v>
          </cell>
        </row>
        <row r="351">
          <cell r="D351" t="str">
            <v>1185020</v>
          </cell>
          <cell r="E351" t="str">
            <v>1185020</v>
          </cell>
          <cell r="F351" t="str">
            <v>Temporary Facilities</v>
          </cell>
          <cell r="G351">
            <v>577119.13</v>
          </cell>
          <cell r="K351">
            <v>577119.13</v>
          </cell>
        </row>
        <row r="352">
          <cell r="D352" t="str">
            <v>1185025</v>
          </cell>
          <cell r="E352" t="str">
            <v>1185025</v>
          </cell>
          <cell r="F352" t="str">
            <v>Other Work in Progress</v>
          </cell>
          <cell r="G352">
            <v>69618143.950000003</v>
          </cell>
          <cell r="H352">
            <v>3535683.67</v>
          </cell>
          <cell r="K352">
            <v>66082460.280000001</v>
          </cell>
        </row>
        <row r="353">
          <cell r="D353" t="str">
            <v>1185026</v>
          </cell>
          <cell r="E353" t="str">
            <v>1185026</v>
          </cell>
          <cell r="F353" t="str">
            <v>Work in Progress - SONGS Dry Cask</v>
          </cell>
          <cell r="G353">
            <v>53238.57</v>
          </cell>
          <cell r="H353">
            <v>-1346264.77</v>
          </cell>
          <cell r="K353">
            <v>1399503.34</v>
          </cell>
        </row>
        <row r="354">
          <cell r="D354" t="str">
            <v>1185027</v>
          </cell>
          <cell r="E354" t="str">
            <v>1185027</v>
          </cell>
          <cell r="F354" t="str">
            <v>Other Work in Progress - ECS Deferred Expense</v>
          </cell>
          <cell r="G354">
            <v>6704426.2000000002</v>
          </cell>
          <cell r="H354">
            <v>386003.72</v>
          </cell>
          <cell r="K354">
            <v>6318422.4800000004</v>
          </cell>
        </row>
        <row r="355">
          <cell r="D355" t="str">
            <v>1185030</v>
          </cell>
          <cell r="E355" t="str">
            <v>1185030</v>
          </cell>
          <cell r="F355" t="str">
            <v>Preliminary Engineering Costs</v>
          </cell>
          <cell r="G355">
            <v>966406.19</v>
          </cell>
          <cell r="H355">
            <v>44327.37</v>
          </cell>
          <cell r="K355">
            <v>922078.82</v>
          </cell>
        </row>
        <row r="356">
          <cell r="D356" t="str">
            <v>1185040</v>
          </cell>
          <cell r="E356" t="str">
            <v>1185040</v>
          </cell>
          <cell r="F356" t="str">
            <v>LT Portion of Reclaim Trading Credits (RTC)</v>
          </cell>
          <cell r="G356">
            <v>9376301.5399999991</v>
          </cell>
          <cell r="H356">
            <v>-842261.03</v>
          </cell>
          <cell r="K356">
            <v>10218562.569999998</v>
          </cell>
        </row>
        <row r="357">
          <cell r="D357" t="str">
            <v>1185050</v>
          </cell>
          <cell r="E357" t="str">
            <v>1185050</v>
          </cell>
          <cell r="F357" t="str">
            <v>Miscellaneous Deferred Debits</v>
          </cell>
          <cell r="G357">
            <v>3703892.46</v>
          </cell>
          <cell r="H357">
            <v>-268736.28000000003</v>
          </cell>
          <cell r="K357">
            <v>3972628.74</v>
          </cell>
        </row>
        <row r="358">
          <cell r="D358" t="str">
            <v>1185055</v>
          </cell>
          <cell r="E358" t="str">
            <v>1185055</v>
          </cell>
          <cell r="F358" t="str">
            <v>CSBU Design &amp; Engineering Deferred Expense</v>
          </cell>
          <cell r="G358">
            <v>187680.5</v>
          </cell>
          <cell r="H358">
            <v>43873.03</v>
          </cell>
          <cell r="K358">
            <v>143807.47</v>
          </cell>
        </row>
        <row r="359">
          <cell r="D359" t="str">
            <v>1185060</v>
          </cell>
          <cell r="E359" t="str">
            <v>1185060</v>
          </cell>
          <cell r="F359" t="str">
            <v>CSBU DWR Administration Fees Deferred Expense</v>
          </cell>
          <cell r="G359">
            <v>-5738.87</v>
          </cell>
          <cell r="H359">
            <v>1413.59</v>
          </cell>
          <cell r="K359">
            <v>-7152.46</v>
          </cell>
        </row>
        <row r="360">
          <cell r="D360" t="str">
            <v>1185062</v>
          </cell>
          <cell r="E360" t="str">
            <v>1185062</v>
          </cell>
          <cell r="F360" t="str">
            <v>Deferred Debit-City of San Buenaventura Surcharge</v>
          </cell>
          <cell r="G360">
            <v>138387.57</v>
          </cell>
          <cell r="H360">
            <v>95771.520000000004</v>
          </cell>
          <cell r="K360">
            <v>42616.05</v>
          </cell>
        </row>
        <row r="361">
          <cell r="D361" t="str">
            <v>1185070</v>
          </cell>
          <cell r="E361" t="str">
            <v>1185070</v>
          </cell>
          <cell r="F361" t="str">
            <v>Construction Plant I&amp;D Claims Pending</v>
          </cell>
          <cell r="G361">
            <v>15414367.119999999</v>
          </cell>
          <cell r="H361">
            <v>-621154.43000000005</v>
          </cell>
          <cell r="K361">
            <v>16035521.549999999</v>
          </cell>
        </row>
        <row r="362">
          <cell r="D362" t="str">
            <v>1185075</v>
          </cell>
          <cell r="E362" t="str">
            <v>1185075</v>
          </cell>
          <cell r="F362" t="str">
            <v>LT Benefits - SFAS 158</v>
          </cell>
          <cell r="G362">
            <v>0</v>
          </cell>
          <cell r="K362">
            <v>0</v>
          </cell>
        </row>
        <row r="363">
          <cell r="D363" t="str">
            <v>1185085</v>
          </cell>
          <cell r="E363" t="str">
            <v>1185085</v>
          </cell>
          <cell r="F363" t="str">
            <v>Second Land Use Deferred Project Costs</v>
          </cell>
          <cell r="G363">
            <v>2202183.15</v>
          </cell>
          <cell r="H363">
            <v>11701.3</v>
          </cell>
          <cell r="K363">
            <v>2190481.85</v>
          </cell>
        </row>
        <row r="364">
          <cell r="D364" t="str">
            <v>1185100</v>
          </cell>
          <cell r="E364" t="str">
            <v>1185100</v>
          </cell>
          <cell r="F364" t="str">
            <v>Right to Purchase Power-WAPA</v>
          </cell>
          <cell r="G364">
            <v>16570000</v>
          </cell>
          <cell r="K364">
            <v>16570000</v>
          </cell>
        </row>
        <row r="365">
          <cell r="D365" t="str">
            <v>1185110</v>
          </cell>
          <cell r="E365" t="str">
            <v>1185110</v>
          </cell>
          <cell r="F365" t="str">
            <v>Pension Fund Excess of FASB 87</v>
          </cell>
          <cell r="G365">
            <v>0</v>
          </cell>
          <cell r="K365">
            <v>0</v>
          </cell>
        </row>
        <row r="366">
          <cell r="D366" t="str">
            <v>1185115</v>
          </cell>
          <cell r="E366" t="str">
            <v>1185115</v>
          </cell>
          <cell r="F366" t="str">
            <v>Deferred Prepaid Pension Costs</v>
          </cell>
          <cell r="G366">
            <v>102611885.2</v>
          </cell>
          <cell r="K366">
            <v>102611885.2</v>
          </cell>
        </row>
        <row r="367">
          <cell r="D367" t="str">
            <v>1185125</v>
          </cell>
          <cell r="E367" t="str">
            <v>1185125</v>
          </cell>
          <cell r="F367" t="str">
            <v>A/R - New Solar Homes Partnership Program LT</v>
          </cell>
          <cell r="G367">
            <v>-299508.68</v>
          </cell>
          <cell r="K367">
            <v>-299508.68</v>
          </cell>
        </row>
        <row r="368">
          <cell r="D368" t="str">
            <v>1515010</v>
          </cell>
          <cell r="E368" t="str">
            <v>1515010</v>
          </cell>
          <cell r="F368" t="str">
            <v>Taxes Receivable-LT</v>
          </cell>
          <cell r="G368">
            <v>0</v>
          </cell>
          <cell r="K368">
            <v>0</v>
          </cell>
        </row>
        <row r="369">
          <cell r="D369" t="str">
            <v>1991010</v>
          </cell>
          <cell r="E369" t="str">
            <v>1991010</v>
          </cell>
          <cell r="F369" t="str">
            <v>Fixed Asset Clearing Account</v>
          </cell>
          <cell r="G369">
            <v>541398.66999999899</v>
          </cell>
          <cell r="H369">
            <v>185484.15</v>
          </cell>
          <cell r="K369">
            <v>355914.51999999897</v>
          </cell>
        </row>
        <row r="370">
          <cell r="D370" t="str">
            <v>1991015</v>
          </cell>
          <cell r="E370" t="str">
            <v>1991015</v>
          </cell>
          <cell r="F370" t="str">
            <v>Fixed Asset Conversion Account</v>
          </cell>
          <cell r="G370">
            <v>-0.01</v>
          </cell>
          <cell r="K370">
            <v>-0.01</v>
          </cell>
        </row>
        <row r="371">
          <cell r="D371" t="str">
            <v>1991020</v>
          </cell>
          <cell r="E371" t="str">
            <v>1991020</v>
          </cell>
          <cell r="F371" t="str">
            <v>Payroll Clearing Technical Account</v>
          </cell>
          <cell r="G371">
            <v>-257798.05</v>
          </cell>
          <cell r="H371">
            <v>-883.71</v>
          </cell>
          <cell r="K371">
            <v>-256914.34</v>
          </cell>
        </row>
        <row r="372">
          <cell r="D372" t="str">
            <v>1999998</v>
          </cell>
          <cell r="E372" t="str">
            <v>1999998</v>
          </cell>
          <cell r="F372" t="str">
            <v>Zero Balance Account / Conversion</v>
          </cell>
          <cell r="G372">
            <v>2552.6</v>
          </cell>
          <cell r="K372">
            <v>2552.6</v>
          </cell>
        </row>
        <row r="373">
          <cell r="D373" t="str">
            <v>DERIV_LT</v>
          </cell>
          <cell r="E373" t="str">
            <v>DERIV_LT</v>
          </cell>
          <cell r="F373" t="str">
            <v>Derivative Assets - Long-term</v>
          </cell>
          <cell r="G373">
            <v>824943181.64999998</v>
          </cell>
          <cell r="H373">
            <v>687642463.96000004</v>
          </cell>
          <cell r="K373">
            <v>137300717.68999994</v>
          </cell>
        </row>
        <row r="374">
          <cell r="D374" t="str">
            <v>1207010</v>
          </cell>
          <cell r="E374" t="str">
            <v>1207010</v>
          </cell>
          <cell r="F374" t="str">
            <v>ES&amp;M Futures, Forwards, &amp; Swaps - LT</v>
          </cell>
          <cell r="G374">
            <v>695616736.58000004</v>
          </cell>
          <cell r="H374">
            <v>690712659.40999997</v>
          </cell>
          <cell r="K374">
            <v>4904077.1700000763</v>
          </cell>
        </row>
        <row r="375">
          <cell r="D375" t="str">
            <v>1207015</v>
          </cell>
          <cell r="E375" t="str">
            <v>1207015</v>
          </cell>
          <cell r="F375" t="str">
            <v>Gas Forward Physical - LT</v>
          </cell>
          <cell r="G375">
            <v>0</v>
          </cell>
          <cell r="H375">
            <v>-363503.82</v>
          </cell>
          <cell r="K375">
            <v>363503.82</v>
          </cell>
        </row>
        <row r="376">
          <cell r="D376" t="str">
            <v>1207020</v>
          </cell>
          <cell r="E376" t="str">
            <v>1207020</v>
          </cell>
          <cell r="F376" t="str">
            <v>Gas Options - LT</v>
          </cell>
          <cell r="G376">
            <v>53004375</v>
          </cell>
          <cell r="H376">
            <v>3480750</v>
          </cell>
          <cell r="K376">
            <v>49523625</v>
          </cell>
        </row>
        <row r="377">
          <cell r="D377" t="str">
            <v>1207065</v>
          </cell>
          <cell r="E377" t="str">
            <v>1207065</v>
          </cell>
          <cell r="F377" t="str">
            <v>Congestion Revenue - MTM LT</v>
          </cell>
          <cell r="G377">
            <v>76322070.069999993</v>
          </cell>
          <cell r="H377">
            <v>-6187441.6299999999</v>
          </cell>
          <cell r="K377">
            <v>82509511.699999988</v>
          </cell>
        </row>
        <row r="378">
          <cell r="D378" t="str">
            <v>LIABS</v>
          </cell>
          <cell r="E378" t="str">
            <v>LIABS</v>
          </cell>
          <cell r="F378" t="str">
            <v>Liabilities and Shareholders' Equity</v>
          </cell>
          <cell r="G378">
            <v>-36129642498.059998</v>
          </cell>
          <cell r="H378">
            <v>14304952.4</v>
          </cell>
          <cell r="K378">
            <v>-36143947450.459999</v>
          </cell>
        </row>
        <row r="379">
          <cell r="D379" t="str">
            <v>CURLIABS</v>
          </cell>
          <cell r="E379" t="str">
            <v>CURLIABS</v>
          </cell>
          <cell r="F379" t="str">
            <v>Current Liabilities</v>
          </cell>
          <cell r="G379">
            <v>-3328821624.0999999</v>
          </cell>
          <cell r="H379">
            <v>-309915791.77999997</v>
          </cell>
          <cell r="K379">
            <v>-3018905832.3199997</v>
          </cell>
        </row>
        <row r="380">
          <cell r="D380" t="str">
            <v>ST_DEBT</v>
          </cell>
          <cell r="E380" t="str">
            <v>ST_DEBT</v>
          </cell>
          <cell r="F380" t="str">
            <v>Short-term debt</v>
          </cell>
          <cell r="G380">
            <v>0</v>
          </cell>
          <cell r="K380">
            <v>0</v>
          </cell>
        </row>
        <row r="381">
          <cell r="D381" t="str">
            <v>CUR_MAT</v>
          </cell>
          <cell r="E381" t="str">
            <v>CUR_MAT</v>
          </cell>
          <cell r="F381" t="str">
            <v>LT Debt Due Within One Year</v>
          </cell>
          <cell r="G381">
            <v>0</v>
          </cell>
          <cell r="K381">
            <v>0</v>
          </cell>
        </row>
        <row r="382">
          <cell r="D382" t="str">
            <v>AP</v>
          </cell>
          <cell r="E382" t="str">
            <v>AP</v>
          </cell>
          <cell r="F382" t="str">
            <v>Accounts payable</v>
          </cell>
          <cell r="G382">
            <v>-1073046632.85</v>
          </cell>
          <cell r="H382">
            <v>-363059786.26999998</v>
          </cell>
          <cell r="K382">
            <v>-709986846.58000004</v>
          </cell>
        </row>
        <row r="383">
          <cell r="D383" t="str">
            <v>AP_TRADE</v>
          </cell>
          <cell r="E383" t="str">
            <v>AP_TRADE</v>
          </cell>
          <cell r="F383" t="str">
            <v>Accounts payable - Trade</v>
          </cell>
          <cell r="G383">
            <v>-1042739430.6900001</v>
          </cell>
          <cell r="H383">
            <v>-359036514.17000002</v>
          </cell>
          <cell r="K383">
            <v>-683702916.51999998</v>
          </cell>
        </row>
        <row r="384">
          <cell r="D384" t="str">
            <v>TX_COLL_PAY</v>
          </cell>
          <cell r="E384" t="str">
            <v>TX_COLL_PAY</v>
          </cell>
          <cell r="F384" t="str">
            <v>Tax Collections Payable</v>
          </cell>
          <cell r="G384">
            <v>-22939096.07</v>
          </cell>
          <cell r="H384">
            <v>1309338.6599999999</v>
          </cell>
          <cell r="K384">
            <v>-24248434.73</v>
          </cell>
        </row>
        <row r="385">
          <cell r="D385" t="str">
            <v>AP_AFF</v>
          </cell>
          <cell r="E385" t="str">
            <v>AP_AFF</v>
          </cell>
          <cell r="F385" t="str">
            <v>Accounts Payable-Affiliates</v>
          </cell>
          <cell r="G385">
            <v>-7368106.0900000297</v>
          </cell>
          <cell r="H385">
            <v>-5332610.76</v>
          </cell>
          <cell r="K385">
            <v>-2035495.3300000299</v>
          </cell>
        </row>
        <row r="386">
          <cell r="D386" t="str">
            <v>AC_TAX</v>
          </cell>
          <cell r="E386" t="str">
            <v>AC_TAX</v>
          </cell>
          <cell r="F386" t="str">
            <v>Accrued Taxes</v>
          </cell>
          <cell r="G386">
            <v>-44409244.109999999</v>
          </cell>
          <cell r="H386">
            <v>225912812.41</v>
          </cell>
          <cell r="K386">
            <v>-270322056.51999998</v>
          </cell>
        </row>
        <row r="387">
          <cell r="D387" t="str">
            <v>INT_PAY</v>
          </cell>
          <cell r="E387" t="str">
            <v>INT_PAY</v>
          </cell>
          <cell r="F387" t="str">
            <v>Accrued Interest</v>
          </cell>
          <cell r="G387">
            <v>-169230671.22999999</v>
          </cell>
          <cell r="H387">
            <v>-33689245.810000002</v>
          </cell>
          <cell r="K387">
            <v>-135541425.41999999</v>
          </cell>
        </row>
        <row r="388">
          <cell r="D388" t="str">
            <v>COLLAT</v>
          </cell>
          <cell r="E388" t="str">
            <v>COLLAT</v>
          </cell>
          <cell r="F388" t="str">
            <v>Counterparty Collateral</v>
          </cell>
          <cell r="G388">
            <v>-60440157</v>
          </cell>
          <cell r="H388">
            <v>-8000</v>
          </cell>
          <cell r="K388">
            <v>-60432157</v>
          </cell>
        </row>
        <row r="389">
          <cell r="D389" t="str">
            <v>CUST_DEP</v>
          </cell>
          <cell r="E389" t="str">
            <v>CUST_DEP</v>
          </cell>
          <cell r="F389" t="str">
            <v>Customer Deposits</v>
          </cell>
          <cell r="G389">
            <v>-217071280.59</v>
          </cell>
          <cell r="H389">
            <v>2095630.09</v>
          </cell>
          <cell r="K389">
            <v>-219166910.68000001</v>
          </cell>
        </row>
        <row r="390">
          <cell r="D390" t="str">
            <v>BK_OVRDRFT</v>
          </cell>
          <cell r="E390" t="str">
            <v>BK_OVRDRFT</v>
          </cell>
          <cell r="F390" t="str">
            <v>Book Overdrafts</v>
          </cell>
          <cell r="G390">
            <v>-195698739.34</v>
          </cell>
          <cell r="H390">
            <v>30085844.289999999</v>
          </cell>
          <cell r="K390">
            <v>-225784583.63</v>
          </cell>
        </row>
        <row r="391">
          <cell r="D391" t="str">
            <v>DIVID_PAY</v>
          </cell>
          <cell r="E391" t="str">
            <v>DIVID_PAY</v>
          </cell>
          <cell r="F391" t="str">
            <v>Dividends Payable</v>
          </cell>
          <cell r="G391">
            <v>-5516059.6100000003</v>
          </cell>
          <cell r="H391">
            <v>-784435</v>
          </cell>
          <cell r="K391">
            <v>-4731624.6100000003</v>
          </cell>
        </row>
        <row r="392">
          <cell r="D392" t="str">
            <v>2621015</v>
          </cell>
          <cell r="E392" t="str">
            <v>2621015</v>
          </cell>
          <cell r="F392" t="str">
            <v>Dividends Declared-Cum Pfd Stock 4.32%</v>
          </cell>
          <cell r="G392">
            <v>446426</v>
          </cell>
          <cell r="H392">
            <v>297618</v>
          </cell>
          <cell r="K392">
            <v>148808</v>
          </cell>
        </row>
        <row r="393">
          <cell r="D393" t="str">
            <v>2621020</v>
          </cell>
          <cell r="E393" t="str">
            <v>2621020</v>
          </cell>
          <cell r="F393" t="str">
            <v>Dividends Declared-Cum Pfd Stock 4.08%</v>
          </cell>
          <cell r="G393">
            <v>165750</v>
          </cell>
          <cell r="H393">
            <v>110500</v>
          </cell>
          <cell r="K393">
            <v>55250</v>
          </cell>
        </row>
        <row r="394">
          <cell r="D394" t="str">
            <v>2621025</v>
          </cell>
          <cell r="E394" t="str">
            <v>2621025</v>
          </cell>
          <cell r="F394" t="str">
            <v>Dividends Declared-Cum Pfd Stock 4.24%</v>
          </cell>
          <cell r="G394">
            <v>318000</v>
          </cell>
          <cell r="H394">
            <v>212000</v>
          </cell>
          <cell r="K394">
            <v>106000</v>
          </cell>
        </row>
        <row r="395">
          <cell r="D395" t="str">
            <v>2621030</v>
          </cell>
          <cell r="E395" t="str">
            <v>2621030</v>
          </cell>
          <cell r="F395" t="str">
            <v>Dividends Declared-Cum Pfd Stock 4.78%</v>
          </cell>
          <cell r="G395">
            <v>387410</v>
          </cell>
          <cell r="H395">
            <v>258274</v>
          </cell>
          <cell r="K395">
            <v>129136</v>
          </cell>
        </row>
        <row r="396">
          <cell r="D396" t="str">
            <v>2621035</v>
          </cell>
          <cell r="E396" t="str">
            <v>2621035</v>
          </cell>
          <cell r="F396" t="str">
            <v>Dividends Declared-Pfd Stock Ser A</v>
          </cell>
          <cell r="G396">
            <v>1833334</v>
          </cell>
          <cell r="H396">
            <v>3666667</v>
          </cell>
          <cell r="K396">
            <v>-1833333</v>
          </cell>
        </row>
        <row r="397">
          <cell r="D397" t="str">
            <v>2621040</v>
          </cell>
          <cell r="E397" t="str">
            <v>2621040</v>
          </cell>
          <cell r="F397" t="str">
            <v>Dividends Declared-Pfd Stock Ser B</v>
          </cell>
          <cell r="G397">
            <v>3062500</v>
          </cell>
          <cell r="H397">
            <v>2041666</v>
          </cell>
          <cell r="K397">
            <v>1020834</v>
          </cell>
        </row>
        <row r="398">
          <cell r="D398" t="str">
            <v>2621045</v>
          </cell>
          <cell r="E398" t="str">
            <v>2621045</v>
          </cell>
          <cell r="F398" t="str">
            <v>Dividends Declared-Pfd Stock Ser C</v>
          </cell>
          <cell r="G398">
            <v>1000000</v>
          </cell>
          <cell r="H398">
            <v>2000000</v>
          </cell>
          <cell r="K398">
            <v>-1000000</v>
          </cell>
        </row>
        <row r="399">
          <cell r="D399" t="str">
            <v>2621050</v>
          </cell>
          <cell r="E399" t="str">
            <v>2621050</v>
          </cell>
          <cell r="F399" t="str">
            <v>Preferred Stock Dividends Payable</v>
          </cell>
          <cell r="G399">
            <v>-12729479.609999999</v>
          </cell>
          <cell r="H399">
            <v>-9371160</v>
          </cell>
          <cell r="K399">
            <v>-3358319.6099999994</v>
          </cell>
        </row>
        <row r="400">
          <cell r="D400" t="str">
            <v>2627010</v>
          </cell>
          <cell r="E400" t="str">
            <v>2627010</v>
          </cell>
          <cell r="F400" t="str">
            <v>Intercompany Dividends Payable Recon</v>
          </cell>
          <cell r="G400">
            <v>0</v>
          </cell>
          <cell r="H400">
            <v>0</v>
          </cell>
          <cell r="K400">
            <v>0</v>
          </cell>
        </row>
        <row r="401">
          <cell r="D401" t="str">
            <v>TR_PRM_LIAB</v>
          </cell>
          <cell r="E401" t="str">
            <v>TR_PRM_LIAB</v>
          </cell>
          <cell r="F401" t="str">
            <v>Derivative Liabilities - Short-term</v>
          </cell>
          <cell r="G401">
            <v>-211792414.34</v>
          </cell>
          <cell r="H401">
            <v>13817655.6</v>
          </cell>
          <cell r="K401">
            <v>-225610069.94</v>
          </cell>
        </row>
        <row r="402">
          <cell r="D402" t="str">
            <v>2203010</v>
          </cell>
          <cell r="E402" t="str">
            <v>2203010</v>
          </cell>
          <cell r="F402" t="str">
            <v>Pwr ES&amp;M Futures, Forwards, &amp; Swaps - ST</v>
          </cell>
          <cell r="G402">
            <v>-71720282.370000005</v>
          </cell>
          <cell r="H402">
            <v>-1318842.21</v>
          </cell>
          <cell r="K402">
            <v>-70401440.160000011</v>
          </cell>
        </row>
        <row r="403">
          <cell r="D403" t="str">
            <v>2203015</v>
          </cell>
          <cell r="E403" t="str">
            <v>2203015</v>
          </cell>
          <cell r="F403" t="str">
            <v>Gas Forward Physical - ST</v>
          </cell>
          <cell r="G403">
            <v>-140072131.97</v>
          </cell>
          <cell r="H403">
            <v>15136497.810000001</v>
          </cell>
          <cell r="K403">
            <v>-155208629.78</v>
          </cell>
        </row>
        <row r="404">
          <cell r="D404" t="str">
            <v>REG_LIAB _ST</v>
          </cell>
          <cell r="E404" t="str">
            <v>REG_LIAB _ST</v>
          </cell>
          <cell r="F404" t="str">
            <v>Regulatory Liabilities-Short-term</v>
          </cell>
          <cell r="G404">
            <v>-761823625.97000003</v>
          </cell>
          <cell r="H404">
            <v>-77709545.079999998</v>
          </cell>
          <cell r="K404">
            <v>-684114080.88999999</v>
          </cell>
        </row>
        <row r="405">
          <cell r="D405" t="str">
            <v>BAL_ACCT_LIAB</v>
          </cell>
          <cell r="E405" t="str">
            <v>BAL_ACCT_LIAB</v>
          </cell>
          <cell r="F405" t="str">
            <v>Balancing Accounts - Liabilities</v>
          </cell>
          <cell r="G405">
            <v>-757147529.15999997</v>
          </cell>
          <cell r="H405">
            <v>-78107391.760000005</v>
          </cell>
          <cell r="K405">
            <v>-679040137.39999998</v>
          </cell>
        </row>
        <row r="406">
          <cell r="D406" t="str">
            <v>2412010</v>
          </cell>
          <cell r="E406" t="str">
            <v>2412010</v>
          </cell>
          <cell r="F406" t="str">
            <v>Energy Resource Recovery Account P9038</v>
          </cell>
          <cell r="G406">
            <v>0</v>
          </cell>
          <cell r="H406">
            <v>0</v>
          </cell>
          <cell r="K406">
            <v>0</v>
          </cell>
        </row>
        <row r="407">
          <cell r="D407" t="str">
            <v>2412015</v>
          </cell>
          <cell r="E407" t="str">
            <v>2412015</v>
          </cell>
          <cell r="F407" t="str">
            <v>Energy Assistance Tracking Account</v>
          </cell>
          <cell r="G407">
            <v>0</v>
          </cell>
          <cell r="H407">
            <v>0</v>
          </cell>
          <cell r="K407">
            <v>0</v>
          </cell>
        </row>
        <row r="408">
          <cell r="D408" t="str">
            <v>2412030</v>
          </cell>
          <cell r="E408" t="str">
            <v>2412030</v>
          </cell>
          <cell r="F408" t="str">
            <v>Energy Settlement Memo Account P9057</v>
          </cell>
          <cell r="G408">
            <v>0</v>
          </cell>
          <cell r="H408">
            <v>0</v>
          </cell>
          <cell r="K408">
            <v>0</v>
          </cell>
        </row>
        <row r="409">
          <cell r="D409" t="str">
            <v>2412110</v>
          </cell>
          <cell r="E409" t="str">
            <v>2412110</v>
          </cell>
          <cell r="F409" t="str">
            <v>Base Revenue Balancing Account - Distrib P9019</v>
          </cell>
          <cell r="G409">
            <v>0</v>
          </cell>
          <cell r="H409">
            <v>0</v>
          </cell>
          <cell r="K409">
            <v>0</v>
          </cell>
        </row>
        <row r="410">
          <cell r="D410" t="str">
            <v>2412115</v>
          </cell>
          <cell r="E410" t="str">
            <v>2412115</v>
          </cell>
          <cell r="F410" t="str">
            <v>Base Revenue Balancing Account - Generation P9020</v>
          </cell>
          <cell r="G410">
            <v>0</v>
          </cell>
          <cell r="H410">
            <v>0</v>
          </cell>
          <cell r="K410">
            <v>0</v>
          </cell>
        </row>
        <row r="411">
          <cell r="D411" t="str">
            <v>2412130</v>
          </cell>
          <cell r="E411" t="str">
            <v>2412130</v>
          </cell>
          <cell r="F411" t="str">
            <v>Gross Revenue Sharing Tracking Account P9023</v>
          </cell>
          <cell r="G411">
            <v>0</v>
          </cell>
          <cell r="H411">
            <v>0</v>
          </cell>
          <cell r="K411">
            <v>0</v>
          </cell>
        </row>
        <row r="412">
          <cell r="D412" t="str">
            <v>2412140</v>
          </cell>
          <cell r="E412" t="str">
            <v>2412140</v>
          </cell>
          <cell r="F412" t="str">
            <v>Self Generation Memo Account P9074</v>
          </cell>
          <cell r="G412">
            <v>0</v>
          </cell>
          <cell r="K412">
            <v>0</v>
          </cell>
        </row>
        <row r="413">
          <cell r="D413" t="str">
            <v>2412145</v>
          </cell>
          <cell r="E413" t="str">
            <v>2412145</v>
          </cell>
          <cell r="F413" t="str">
            <v>RD&amp;D Balancing Account P9032</v>
          </cell>
          <cell r="G413">
            <v>0</v>
          </cell>
          <cell r="H413">
            <v>0</v>
          </cell>
          <cell r="K413">
            <v>0</v>
          </cell>
        </row>
        <row r="414">
          <cell r="D414" t="str">
            <v>2412160</v>
          </cell>
          <cell r="E414" t="str">
            <v>2412160</v>
          </cell>
          <cell r="F414" t="str">
            <v>Mohave Balancing Account P9024</v>
          </cell>
          <cell r="G414">
            <v>0</v>
          </cell>
          <cell r="H414">
            <v>0</v>
          </cell>
          <cell r="K414">
            <v>0</v>
          </cell>
        </row>
        <row r="415">
          <cell r="D415" t="str">
            <v>2412170</v>
          </cell>
          <cell r="E415" t="str">
            <v>2412170</v>
          </cell>
          <cell r="F415" t="str">
            <v>PBOP Balancing Account P9026</v>
          </cell>
          <cell r="G415">
            <v>0</v>
          </cell>
          <cell r="H415">
            <v>0</v>
          </cell>
          <cell r="K415">
            <v>0</v>
          </cell>
        </row>
        <row r="416">
          <cell r="D416" t="str">
            <v>2412175</v>
          </cell>
          <cell r="E416" t="str">
            <v>2412175</v>
          </cell>
          <cell r="F416" t="str">
            <v>Pension Balancing Account P9027</v>
          </cell>
          <cell r="G416">
            <v>0</v>
          </cell>
          <cell r="K416">
            <v>0</v>
          </cell>
        </row>
        <row r="417">
          <cell r="D417" t="str">
            <v>2412180</v>
          </cell>
          <cell r="E417" t="str">
            <v>2412180</v>
          </cell>
          <cell r="F417" t="str">
            <v>Results Sharing Balancing Account P9028</v>
          </cell>
          <cell r="G417">
            <v>0</v>
          </cell>
          <cell r="H417">
            <v>0</v>
          </cell>
          <cell r="K417">
            <v>0</v>
          </cell>
        </row>
        <row r="418">
          <cell r="D418" t="str">
            <v>2412310</v>
          </cell>
          <cell r="E418" t="str">
            <v>2412310</v>
          </cell>
          <cell r="F418" t="str">
            <v>Reliability Service Balancing Account P9065</v>
          </cell>
          <cell r="G418">
            <v>0</v>
          </cell>
          <cell r="K418">
            <v>0</v>
          </cell>
        </row>
        <row r="419">
          <cell r="D419" t="str">
            <v>2412315</v>
          </cell>
          <cell r="E419" t="str">
            <v>2412315</v>
          </cell>
          <cell r="F419" t="str">
            <v>Transmission Access Balancing Account P9063</v>
          </cell>
          <cell r="G419">
            <v>-78267746.969999999</v>
          </cell>
          <cell r="H419">
            <v>1378792.13</v>
          </cell>
          <cell r="K419">
            <v>-79646539.099999994</v>
          </cell>
        </row>
        <row r="420">
          <cell r="D420" t="str">
            <v>2412320</v>
          </cell>
          <cell r="E420" t="str">
            <v>2412320</v>
          </cell>
          <cell r="F420" t="str">
            <v>Transmission Revenue Balancing Account P9064</v>
          </cell>
          <cell r="G420">
            <v>0</v>
          </cell>
          <cell r="H420">
            <v>0</v>
          </cell>
          <cell r="K420">
            <v>0</v>
          </cell>
        </row>
        <row r="421">
          <cell r="D421" t="str">
            <v>2412410</v>
          </cell>
          <cell r="E421" t="str">
            <v>2412410</v>
          </cell>
          <cell r="F421" t="str">
            <v>Safety &amp; Dist Reliability Perform Inc Mech P9075</v>
          </cell>
          <cell r="G421">
            <v>0</v>
          </cell>
          <cell r="K421">
            <v>0</v>
          </cell>
        </row>
        <row r="422">
          <cell r="D422" t="str">
            <v>2412425</v>
          </cell>
          <cell r="E422" t="str">
            <v>2412425</v>
          </cell>
          <cell r="F422" t="str">
            <v>Procurement Energy Efficiency P9082</v>
          </cell>
          <cell r="G422">
            <v>0</v>
          </cell>
          <cell r="K422">
            <v>0</v>
          </cell>
        </row>
        <row r="423">
          <cell r="D423" t="str">
            <v>2412435</v>
          </cell>
          <cell r="E423" t="str">
            <v>2412435</v>
          </cell>
          <cell r="F423" t="str">
            <v>California Solar Balancing Account P9069</v>
          </cell>
          <cell r="G423">
            <v>0</v>
          </cell>
          <cell r="K423">
            <v>0</v>
          </cell>
        </row>
        <row r="424">
          <cell r="D424" t="str">
            <v>2412510</v>
          </cell>
          <cell r="E424" t="str">
            <v>2412510</v>
          </cell>
          <cell r="F424" t="str">
            <v>Nuclear Decommissioning Adjustment Mechanism P9066</v>
          </cell>
          <cell r="G424">
            <v>-22113088.170000002</v>
          </cell>
          <cell r="H424">
            <v>-2155373.83</v>
          </cell>
          <cell r="K424">
            <v>-19957714.340000004</v>
          </cell>
        </row>
        <row r="425">
          <cell r="D425" t="str">
            <v>2412520</v>
          </cell>
          <cell r="E425" t="str">
            <v>2412520</v>
          </cell>
          <cell r="F425" t="str">
            <v>Public Purpose Program Adj Mechanism - CPUC P9080</v>
          </cell>
          <cell r="G425">
            <v>0</v>
          </cell>
          <cell r="H425">
            <v>0</v>
          </cell>
          <cell r="K425">
            <v>0</v>
          </cell>
        </row>
        <row r="426">
          <cell r="D426" t="str">
            <v>2412525</v>
          </cell>
          <cell r="E426" t="str">
            <v>2412525</v>
          </cell>
          <cell r="F426" t="str">
            <v>Public Purpose Program Adj Mechanism - PGC P9081</v>
          </cell>
          <cell r="G426">
            <v>0</v>
          </cell>
          <cell r="H426">
            <v>0</v>
          </cell>
          <cell r="K426">
            <v>0</v>
          </cell>
        </row>
        <row r="427">
          <cell r="D427" t="str">
            <v>2412535</v>
          </cell>
          <cell r="E427" t="str">
            <v>2412535</v>
          </cell>
          <cell r="F427" t="str">
            <v>DSMAC Expense Balancing Account P9077</v>
          </cell>
          <cell r="G427">
            <v>0</v>
          </cell>
          <cell r="K427">
            <v>0</v>
          </cell>
        </row>
        <row r="428">
          <cell r="D428" t="str">
            <v>2412540</v>
          </cell>
          <cell r="E428" t="str">
            <v>2412540</v>
          </cell>
          <cell r="F428" t="str">
            <v>DSM Energy Efficiency Program P9078</v>
          </cell>
          <cell r="G428">
            <v>0</v>
          </cell>
          <cell r="K428">
            <v>0</v>
          </cell>
        </row>
        <row r="429">
          <cell r="D429" t="str">
            <v>2412545</v>
          </cell>
          <cell r="E429" t="str">
            <v>2412545</v>
          </cell>
          <cell r="F429" t="str">
            <v>DSM Low Income Energy Efficiency Program P9079</v>
          </cell>
          <cell r="G429">
            <v>0</v>
          </cell>
          <cell r="K429">
            <v>0</v>
          </cell>
        </row>
        <row r="430">
          <cell r="D430" t="str">
            <v>2412630</v>
          </cell>
          <cell r="E430" t="str">
            <v>2412630</v>
          </cell>
          <cell r="F430" t="str">
            <v>Electric Deferred Refund Account P9048</v>
          </cell>
          <cell r="G430">
            <v>0</v>
          </cell>
          <cell r="H430">
            <v>0</v>
          </cell>
          <cell r="K430">
            <v>0</v>
          </cell>
        </row>
        <row r="431">
          <cell r="D431" t="str">
            <v>2412635</v>
          </cell>
          <cell r="E431" t="str">
            <v>2412635</v>
          </cell>
          <cell r="F431" t="str">
            <v>Affiliate Transfer Fee  P9030</v>
          </cell>
          <cell r="G431">
            <v>0</v>
          </cell>
          <cell r="H431">
            <v>0</v>
          </cell>
          <cell r="K431">
            <v>0</v>
          </cell>
        </row>
        <row r="432">
          <cell r="D432" t="str">
            <v>2412680</v>
          </cell>
          <cell r="E432" t="str">
            <v>2412680</v>
          </cell>
          <cell r="F432" t="str">
            <v>Demand Response Program Bal Acct</v>
          </cell>
          <cell r="G432">
            <v>0</v>
          </cell>
          <cell r="K432">
            <v>0</v>
          </cell>
        </row>
        <row r="433">
          <cell r="D433" t="str">
            <v>2412730</v>
          </cell>
          <cell r="E433" t="str">
            <v>2412730</v>
          </cell>
          <cell r="F433" t="str">
            <v>Financial Reporting Regulatory Liability</v>
          </cell>
          <cell r="G433">
            <v>-42897981.689999998</v>
          </cell>
          <cell r="H433">
            <v>-2372696.29</v>
          </cell>
          <cell r="K433">
            <v>-40525285.399999999</v>
          </cell>
        </row>
        <row r="434">
          <cell r="D434" t="str">
            <v>2412735</v>
          </cell>
          <cell r="E434" t="str">
            <v>2412735</v>
          </cell>
          <cell r="F434" t="str">
            <v>Misc Balancing Account Activity</v>
          </cell>
          <cell r="G434">
            <v>-55579350.909999996</v>
          </cell>
          <cell r="H434">
            <v>-54796406.189999998</v>
          </cell>
          <cell r="K434">
            <v>-782944.71999999881</v>
          </cell>
        </row>
        <row r="435">
          <cell r="D435" t="str">
            <v>2412740</v>
          </cell>
          <cell r="E435" t="str">
            <v>2412740</v>
          </cell>
          <cell r="F435" t="str">
            <v>GCAC Regulatory Asset</v>
          </cell>
          <cell r="G435">
            <v>0</v>
          </cell>
          <cell r="K435">
            <v>0</v>
          </cell>
        </row>
        <row r="436">
          <cell r="D436" t="str">
            <v>2412760</v>
          </cell>
          <cell r="E436" t="str">
            <v>2412760</v>
          </cell>
          <cell r="F436" t="str">
            <v>Regulatory Balancing Account -Contra</v>
          </cell>
          <cell r="G436">
            <v>0</v>
          </cell>
          <cell r="K436">
            <v>0</v>
          </cell>
        </row>
        <row r="437">
          <cell r="D437" t="str">
            <v>2412780</v>
          </cell>
          <cell r="E437" t="str">
            <v>2412780</v>
          </cell>
          <cell r="F437" t="str">
            <v>Medical Balancing Account</v>
          </cell>
          <cell r="G437">
            <v>-9100254.6500000004</v>
          </cell>
          <cell r="H437">
            <v>-4046938.46</v>
          </cell>
          <cell r="K437">
            <v>-5053316.1900000004</v>
          </cell>
        </row>
        <row r="438">
          <cell r="D438" t="str">
            <v>2412790</v>
          </cell>
          <cell r="E438" t="str">
            <v>2412790</v>
          </cell>
          <cell r="F438" t="str">
            <v>Palo Verde O&amp;M P9107</v>
          </cell>
          <cell r="G438">
            <v>0</v>
          </cell>
          <cell r="H438">
            <v>0</v>
          </cell>
          <cell r="K438">
            <v>0</v>
          </cell>
        </row>
        <row r="439">
          <cell r="D439" t="str">
            <v>B241PPG</v>
          </cell>
          <cell r="E439" t="str">
            <v>B241PPG</v>
          </cell>
          <cell r="F439" t="str">
            <v>Public Purpose Group RECALSS</v>
          </cell>
          <cell r="G439">
            <v>0</v>
          </cell>
          <cell r="K439">
            <v>0</v>
          </cell>
        </row>
        <row r="440">
          <cell r="D440" t="str">
            <v>B24ERRA</v>
          </cell>
          <cell r="E440" t="str">
            <v>B24ERRA</v>
          </cell>
          <cell r="F440" t="str">
            <v>ERRA Group RECLASS</v>
          </cell>
          <cell r="G440">
            <v>-360712092.79000002</v>
          </cell>
          <cell r="H440">
            <v>-14446784.970000001</v>
          </cell>
          <cell r="K440">
            <v>-346265307.81999999</v>
          </cell>
        </row>
        <row r="441">
          <cell r="D441" t="str">
            <v>B24FERC</v>
          </cell>
          <cell r="E441" t="str">
            <v>B24FERC</v>
          </cell>
          <cell r="F441" t="str">
            <v>FERC Group RECLASS - Balancing Account</v>
          </cell>
          <cell r="G441">
            <v>6312265.2400000002</v>
          </cell>
          <cell r="H441">
            <v>4581647.63</v>
          </cell>
          <cell r="K441">
            <v>1730617.6100000003</v>
          </cell>
        </row>
        <row r="442">
          <cell r="D442" t="str">
            <v>B2BRRBA</v>
          </cell>
          <cell r="E442" t="str">
            <v>B2BRRBA</v>
          </cell>
          <cell r="F442" t="str">
            <v>BRRBA Group RECLASS</v>
          </cell>
          <cell r="G442">
            <v>-194789279.22</v>
          </cell>
          <cell r="H442">
            <v>-6249631.7800000003</v>
          </cell>
          <cell r="K442">
            <v>-188539647.44</v>
          </cell>
        </row>
        <row r="443">
          <cell r="D443" t="str">
            <v>OTHER_REG_LIAB</v>
          </cell>
          <cell r="E443" t="str">
            <v>OTHER_REG_LIAB</v>
          </cell>
          <cell r="F443" t="str">
            <v>Other regulatory Liabilities - ST</v>
          </cell>
          <cell r="G443">
            <v>-4676096.8099999996</v>
          </cell>
          <cell r="H443">
            <v>397846.68</v>
          </cell>
          <cell r="K443">
            <v>-5073943.4899999993</v>
          </cell>
        </row>
        <row r="444">
          <cell r="D444" t="str">
            <v>ADIT_ST_LIAB_TOTAL</v>
          </cell>
          <cell r="E444" t="str">
            <v>ADIT_ST_LIAB_TOTAL</v>
          </cell>
          <cell r="F444" t="str">
            <v>ADIT ST LIABILITY Total</v>
          </cell>
          <cell r="G444">
            <v>0</v>
          </cell>
          <cell r="K444">
            <v>0</v>
          </cell>
        </row>
        <row r="445">
          <cell r="D445" t="str">
            <v>ADIT_ST_LIAB</v>
          </cell>
          <cell r="E445" t="str">
            <v>ADIT_ST_LIAB</v>
          </cell>
          <cell r="F445" t="str">
            <v>Accum Deferred Inc Taxes - ST Liab</v>
          </cell>
          <cell r="G445">
            <v>0</v>
          </cell>
          <cell r="K445">
            <v>0</v>
          </cell>
        </row>
        <row r="446">
          <cell r="D446" t="str">
            <v>B253150</v>
          </cell>
          <cell r="E446" t="str">
            <v>B253150</v>
          </cell>
          <cell r="F446" t="str">
            <v>ST DEF INC TAX LIAB</v>
          </cell>
          <cell r="G446">
            <v>0</v>
          </cell>
          <cell r="K446">
            <v>0</v>
          </cell>
        </row>
        <row r="447">
          <cell r="D447" t="str">
            <v>AC_LIAB</v>
          </cell>
          <cell r="E447" t="str">
            <v>AC_LIAB</v>
          </cell>
          <cell r="F447" t="str">
            <v>Other Current Liabilities</v>
          </cell>
          <cell r="G447">
            <v>-589792799.05999994</v>
          </cell>
          <cell r="H447">
            <v>-106576722.01000001</v>
          </cell>
          <cell r="K447">
            <v>-483216077.04999995</v>
          </cell>
        </row>
        <row r="448">
          <cell r="D448" t="str">
            <v>OTH_CURR_LIAB</v>
          </cell>
          <cell r="E448" t="str">
            <v>OTH_CURR_LIAB</v>
          </cell>
          <cell r="F448" t="str">
            <v>Other Current Liabilities</v>
          </cell>
          <cell r="G448">
            <v>-584531352.70000005</v>
          </cell>
          <cell r="H448">
            <v>-106750784.68000001</v>
          </cell>
          <cell r="K448">
            <v>-477780568.02000004</v>
          </cell>
        </row>
        <row r="449">
          <cell r="D449" t="str">
            <v>2230015</v>
          </cell>
          <cell r="E449" t="str">
            <v>2230015</v>
          </cell>
          <cell r="F449" t="str">
            <v>Accrued Payroll/Labor Cost</v>
          </cell>
          <cell r="G449">
            <v>-65049217.93</v>
          </cell>
          <cell r="H449">
            <v>-21953800.879999999</v>
          </cell>
          <cell r="K449">
            <v>-43095417.049999997</v>
          </cell>
        </row>
        <row r="450">
          <cell r="D450" t="str">
            <v>2241010</v>
          </cell>
          <cell r="E450" t="str">
            <v>2241010</v>
          </cell>
          <cell r="F450" t="str">
            <v>Accrued Performance Shares-Cash ST</v>
          </cell>
          <cell r="G450">
            <v>-15608285.460000001</v>
          </cell>
          <cell r="H450">
            <v>-11558508.25</v>
          </cell>
          <cell r="K450">
            <v>-4049777.2100000009</v>
          </cell>
        </row>
        <row r="451">
          <cell r="D451" t="str">
            <v>2272010</v>
          </cell>
          <cell r="E451" t="str">
            <v>2272010</v>
          </cell>
          <cell r="F451" t="str">
            <v>Accumulated Provision for Rate Refund</v>
          </cell>
          <cell r="G451">
            <v>-57536529.530000001</v>
          </cell>
          <cell r="H451">
            <v>-5923932.4100000001</v>
          </cell>
          <cell r="K451">
            <v>-51612597.120000005</v>
          </cell>
        </row>
        <row r="452">
          <cell r="D452" t="str">
            <v>2350010</v>
          </cell>
          <cell r="E452" t="str">
            <v>2350010</v>
          </cell>
          <cell r="F452" t="str">
            <v>Miscellaneous Current Liabilities</v>
          </cell>
          <cell r="G452">
            <v>-12670101.59</v>
          </cell>
          <cell r="H452">
            <v>11335468.560000001</v>
          </cell>
          <cell r="K452">
            <v>-24005570.149999999</v>
          </cell>
        </row>
        <row r="453">
          <cell r="D453" t="str">
            <v>2350011</v>
          </cell>
          <cell r="E453" t="str">
            <v>2350011</v>
          </cell>
          <cell r="F453" t="str">
            <v>Benefits SFAS 158 - ST</v>
          </cell>
          <cell r="G453">
            <v>-20407000</v>
          </cell>
          <cell r="K453">
            <v>-20407000</v>
          </cell>
        </row>
        <row r="454">
          <cell r="D454" t="str">
            <v>2350045</v>
          </cell>
          <cell r="E454" t="str">
            <v>2350045</v>
          </cell>
          <cell r="F454" t="str">
            <v>Franchise/Municipal Surcharge</v>
          </cell>
          <cell r="G454">
            <v>-5221618.97</v>
          </cell>
          <cell r="H454">
            <v>-317547.99</v>
          </cell>
          <cell r="K454">
            <v>-4904070.9799999995</v>
          </cell>
        </row>
        <row r="455">
          <cell r="D455" t="str">
            <v>2350080</v>
          </cell>
          <cell r="E455" t="str">
            <v>2350080</v>
          </cell>
          <cell r="F455" t="str">
            <v>Paid Absence</v>
          </cell>
          <cell r="G455">
            <v>-80001421.069999993</v>
          </cell>
          <cell r="H455">
            <v>-24928289.199999999</v>
          </cell>
          <cell r="K455">
            <v>-55073131.86999999</v>
          </cell>
        </row>
        <row r="456">
          <cell r="D456" t="str">
            <v>2350085</v>
          </cell>
          <cell r="E456" t="str">
            <v>2350085</v>
          </cell>
          <cell r="F456" t="str">
            <v>Payrolls Payable</v>
          </cell>
          <cell r="G456">
            <v>-1047941.02</v>
          </cell>
          <cell r="H456">
            <v>-450876.7</v>
          </cell>
          <cell r="K456">
            <v>-597064.32000000007</v>
          </cell>
        </row>
        <row r="457">
          <cell r="D457" t="str">
            <v>2350090</v>
          </cell>
          <cell r="E457" t="str">
            <v>2350090</v>
          </cell>
          <cell r="F457" t="str">
            <v>Accrued Franchise Requirements</v>
          </cell>
          <cell r="G457">
            <v>-106590335.98</v>
          </cell>
          <cell r="H457">
            <v>-7075108.6100000003</v>
          </cell>
          <cell r="K457">
            <v>-99515227.370000005</v>
          </cell>
        </row>
        <row r="458">
          <cell r="D458" t="str">
            <v>2350095</v>
          </cell>
          <cell r="E458" t="str">
            <v>2350095</v>
          </cell>
          <cell r="F458" t="str">
            <v>Santa Barbara Surcharge Collected</v>
          </cell>
          <cell r="G458">
            <v>-56259.66</v>
          </cell>
          <cell r="H458">
            <v>377.25</v>
          </cell>
          <cell r="K458">
            <v>-56636.91</v>
          </cell>
        </row>
        <row r="459">
          <cell r="D459" t="str">
            <v>2350100</v>
          </cell>
          <cell r="E459" t="str">
            <v>2350100</v>
          </cell>
          <cell r="F459" t="str">
            <v>Santa Barbara City Surcharge</v>
          </cell>
          <cell r="G459">
            <v>-33965.019999999997</v>
          </cell>
          <cell r="H459">
            <v>-5343.7</v>
          </cell>
          <cell r="K459">
            <v>-28621.319999999996</v>
          </cell>
        </row>
        <row r="460">
          <cell r="D460" t="str">
            <v>2350110</v>
          </cell>
          <cell r="E460" t="str">
            <v>2350110</v>
          </cell>
          <cell r="F460" t="str">
            <v>PUC Reimbursement Fee - Water</v>
          </cell>
          <cell r="G460">
            <v>-12013.36</v>
          </cell>
          <cell r="H460">
            <v>-3548.61</v>
          </cell>
          <cell r="K460">
            <v>-8464.75</v>
          </cell>
        </row>
        <row r="461">
          <cell r="D461" t="str">
            <v>2350115</v>
          </cell>
          <cell r="E461" t="str">
            <v>2350115</v>
          </cell>
          <cell r="F461" t="str">
            <v>PUC Reimbursemt Fee - Gas</v>
          </cell>
          <cell r="G461">
            <v>-134.83000000000001</v>
          </cell>
          <cell r="H461">
            <v>-34.89</v>
          </cell>
          <cell r="K461">
            <v>-99.940000000000012</v>
          </cell>
        </row>
        <row r="462">
          <cell r="D462" t="str">
            <v>2350120</v>
          </cell>
          <cell r="E462" t="str">
            <v>2350120</v>
          </cell>
          <cell r="F462" t="str">
            <v>PUC Reimbursemt Fee - Electric</v>
          </cell>
          <cell r="G462">
            <v>-4927864.8499999996</v>
          </cell>
          <cell r="H462">
            <v>-1677782.76</v>
          </cell>
          <cell r="K462">
            <v>-3250082.09</v>
          </cell>
        </row>
        <row r="463">
          <cell r="D463" t="str">
            <v>2350125</v>
          </cell>
          <cell r="E463" t="str">
            <v>2350125</v>
          </cell>
          <cell r="F463" t="str">
            <v>Accrued US Government Permits</v>
          </cell>
          <cell r="G463">
            <v>-3428774.74</v>
          </cell>
          <cell r="H463">
            <v>-500000</v>
          </cell>
          <cell r="K463">
            <v>-2928774.74</v>
          </cell>
        </row>
        <row r="464">
          <cell r="D464" t="str">
            <v>2350130</v>
          </cell>
          <cell r="E464" t="str">
            <v>2350130</v>
          </cell>
          <cell r="F464" t="str">
            <v>Accrued Transmission Service Property Tax APS</v>
          </cell>
          <cell r="G464">
            <v>694686.92</v>
          </cell>
          <cell r="K464">
            <v>694686.92</v>
          </cell>
        </row>
        <row r="465">
          <cell r="D465" t="str">
            <v>2350135</v>
          </cell>
          <cell r="E465" t="str">
            <v>2350135</v>
          </cell>
          <cell r="F465" t="str">
            <v>Interest Accrued - Transmission Credit Refund</v>
          </cell>
          <cell r="G465">
            <v>-1932890.59</v>
          </cell>
          <cell r="H465">
            <v>220816.64000000001</v>
          </cell>
          <cell r="K465">
            <v>-2153707.23</v>
          </cell>
        </row>
        <row r="466">
          <cell r="D466" t="str">
            <v>2350150</v>
          </cell>
          <cell r="E466" t="str">
            <v>2350150</v>
          </cell>
          <cell r="F466" t="str">
            <v>Accrued Liability - Results Sharing</v>
          </cell>
          <cell r="G466">
            <v>-128500000</v>
          </cell>
          <cell r="H466">
            <v>-24291544.059999999</v>
          </cell>
          <cell r="K466">
            <v>-104208455.94</v>
          </cell>
        </row>
        <row r="467">
          <cell r="D467" t="str">
            <v>2350155</v>
          </cell>
          <cell r="E467" t="str">
            <v>2350155</v>
          </cell>
          <cell r="F467" t="str">
            <v>Accrued Liability - EIC</v>
          </cell>
          <cell r="G467">
            <v>-19551586.09</v>
          </cell>
          <cell r="H467">
            <v>-1485471.52</v>
          </cell>
          <cell r="K467">
            <v>-18066114.57</v>
          </cell>
        </row>
        <row r="468">
          <cell r="D468" t="str">
            <v>2350160</v>
          </cell>
          <cell r="E468" t="str">
            <v>2350160</v>
          </cell>
          <cell r="F468" t="str">
            <v>Four Corners/APS Indian Settlement</v>
          </cell>
          <cell r="G468">
            <v>-30000004.039999999</v>
          </cell>
          <cell r="K468">
            <v>-30000004.039999999</v>
          </cell>
        </row>
        <row r="469">
          <cell r="D469" t="str">
            <v>2350165</v>
          </cell>
          <cell r="E469" t="str">
            <v>2350165</v>
          </cell>
          <cell r="F469" t="str">
            <v>Accrued Severance Costs</v>
          </cell>
          <cell r="G469">
            <v>-2731303.31</v>
          </cell>
          <cell r="H469">
            <v>-1710180</v>
          </cell>
          <cell r="K469">
            <v>-1021123.31</v>
          </cell>
        </row>
        <row r="470">
          <cell r="D470" t="str">
            <v>2350205</v>
          </cell>
          <cell r="E470" t="str">
            <v>2350205</v>
          </cell>
          <cell r="F470" t="str">
            <v>LADWP Sylmar Settlement</v>
          </cell>
          <cell r="G470">
            <v>-3294355.58</v>
          </cell>
          <cell r="H470">
            <v>-55820.5</v>
          </cell>
          <cell r="K470">
            <v>-3238535.08</v>
          </cell>
        </row>
        <row r="471">
          <cell r="D471" t="str">
            <v>2350255</v>
          </cell>
          <cell r="E471" t="str">
            <v>2350255</v>
          </cell>
          <cell r="F471" t="str">
            <v>OAR - Unidentified Reciepts Suspense</v>
          </cell>
          <cell r="G471">
            <v>0</v>
          </cell>
          <cell r="K471">
            <v>0</v>
          </cell>
        </row>
        <row r="472">
          <cell r="D472" t="str">
            <v>2350258</v>
          </cell>
          <cell r="E472" t="str">
            <v>2350258</v>
          </cell>
          <cell r="F472" t="str">
            <v>OAR Unidentified receipts suspense account</v>
          </cell>
          <cell r="G472">
            <v>198498.42</v>
          </cell>
          <cell r="H472">
            <v>332412.44</v>
          </cell>
          <cell r="K472">
            <v>-133914.01999999999</v>
          </cell>
        </row>
        <row r="473">
          <cell r="D473" t="str">
            <v>2350260</v>
          </cell>
          <cell r="E473" t="str">
            <v>2350260</v>
          </cell>
          <cell r="F473" t="str">
            <v>Contingent Fees - AEGIS</v>
          </cell>
          <cell r="G473">
            <v>0</v>
          </cell>
          <cell r="H473">
            <v>-14288389.119999999</v>
          </cell>
          <cell r="K473">
            <v>14288389.119999999</v>
          </cell>
        </row>
        <row r="474">
          <cell r="D474" t="str">
            <v>2350265</v>
          </cell>
          <cell r="E474" t="str">
            <v>2350265</v>
          </cell>
          <cell r="F474" t="str">
            <v>Lease Payable - Short Term</v>
          </cell>
          <cell r="G474">
            <v>-8780968.5099999998</v>
          </cell>
          <cell r="H474">
            <v>-1021618.51</v>
          </cell>
          <cell r="K474">
            <v>-7759350</v>
          </cell>
        </row>
        <row r="475">
          <cell r="D475" t="str">
            <v>2350275</v>
          </cell>
          <cell r="E475" t="str">
            <v>2350275</v>
          </cell>
          <cell r="F475" t="str">
            <v>SONGS 2&amp;3 O&amp;M Advance (Current Month)</v>
          </cell>
          <cell r="G475">
            <v>11279300.52</v>
          </cell>
          <cell r="H475">
            <v>-16893910.670000002</v>
          </cell>
          <cell r="K475">
            <v>28173211.190000001</v>
          </cell>
        </row>
        <row r="476">
          <cell r="D476" t="str">
            <v>2350280</v>
          </cell>
          <cell r="E476" t="str">
            <v>2350280</v>
          </cell>
          <cell r="F476" t="str">
            <v>SONGS Common O&amp;M Advance (Current Month)</v>
          </cell>
          <cell r="G476">
            <v>2114253.0699999998</v>
          </cell>
          <cell r="H476">
            <v>-97713.75</v>
          </cell>
          <cell r="K476">
            <v>2211966.8199999998</v>
          </cell>
        </row>
        <row r="477">
          <cell r="D477" t="str">
            <v>2350285</v>
          </cell>
          <cell r="E477" t="str">
            <v>2350285</v>
          </cell>
          <cell r="F477" t="str">
            <v>MOGS O&amp;M Advance (Current Month)</v>
          </cell>
          <cell r="G477">
            <v>959943.71</v>
          </cell>
          <cell r="H477">
            <v>-13819.1</v>
          </cell>
          <cell r="K477">
            <v>973762.80999999994</v>
          </cell>
        </row>
        <row r="478">
          <cell r="D478" t="str">
            <v>2350290</v>
          </cell>
          <cell r="E478" t="str">
            <v>2350290</v>
          </cell>
          <cell r="F478" t="str">
            <v>Nevada Power Co Disputed Labor (Mohave)</v>
          </cell>
          <cell r="G478">
            <v>-781509.17</v>
          </cell>
          <cell r="K478">
            <v>-781509.17</v>
          </cell>
        </row>
        <row r="479">
          <cell r="D479" t="str">
            <v>2350295</v>
          </cell>
          <cell r="E479" t="str">
            <v>2350295</v>
          </cell>
          <cell r="F479" t="str">
            <v>EMG Payrolls Payable Reclass</v>
          </cell>
          <cell r="G479">
            <v>927472.68</v>
          </cell>
          <cell r="H479">
            <v>-16428.34</v>
          </cell>
          <cell r="K479">
            <v>943901.02</v>
          </cell>
        </row>
        <row r="480">
          <cell r="D480" t="str">
            <v>2351070</v>
          </cell>
          <cell r="E480" t="str">
            <v>2351070</v>
          </cell>
          <cell r="F480" t="str">
            <v>Ace Liability Account</v>
          </cell>
          <cell r="G480">
            <v>-3471584.2</v>
          </cell>
          <cell r="H480">
            <v>-645445.49</v>
          </cell>
          <cell r="K480">
            <v>-2826138.71</v>
          </cell>
        </row>
        <row r="481">
          <cell r="D481" t="str">
            <v>2371010</v>
          </cell>
          <cell r="E481" t="str">
            <v>2371010</v>
          </cell>
          <cell r="F481" t="str">
            <v>Deferred Revenue - Secondary Land Use - ST</v>
          </cell>
          <cell r="G481">
            <v>-3081134.64</v>
          </cell>
          <cell r="H481">
            <v>442220.86</v>
          </cell>
          <cell r="K481">
            <v>-3523355.5</v>
          </cell>
        </row>
        <row r="482">
          <cell r="D482" t="str">
            <v>2371020</v>
          </cell>
          <cell r="E482" t="str">
            <v>2371020</v>
          </cell>
          <cell r="F482" t="str">
            <v>Deferred Revenue - ST</v>
          </cell>
          <cell r="G482">
            <v>0</v>
          </cell>
          <cell r="K482">
            <v>0</v>
          </cell>
        </row>
        <row r="483">
          <cell r="D483" t="str">
            <v>2371025</v>
          </cell>
          <cell r="E483" t="str">
            <v>2371025</v>
          </cell>
          <cell r="F483" t="str">
            <v>Unearned Revenue - Participant Billing Advance</v>
          </cell>
          <cell r="G483">
            <v>-14353497.300000001</v>
          </cell>
          <cell r="H483">
            <v>17005443.52</v>
          </cell>
          <cell r="K483">
            <v>-31358940.82</v>
          </cell>
        </row>
        <row r="484">
          <cell r="D484" t="str">
            <v>2371030</v>
          </cell>
          <cell r="E484" t="str">
            <v>2371030</v>
          </cell>
          <cell r="F484" t="str">
            <v>Escheatment Liability</v>
          </cell>
          <cell r="G484">
            <v>4690.92</v>
          </cell>
          <cell r="K484">
            <v>4690.92</v>
          </cell>
        </row>
        <row r="485">
          <cell r="D485" t="str">
            <v>2371035</v>
          </cell>
          <cell r="E485" t="str">
            <v>2371035</v>
          </cell>
          <cell r="F485" t="str">
            <v>ECS Deferred Revenue - ST</v>
          </cell>
          <cell r="G485">
            <v>-8827148.0800000001</v>
          </cell>
          <cell r="H485">
            <v>-117109.32</v>
          </cell>
          <cell r="K485">
            <v>-8710038.7599999998</v>
          </cell>
        </row>
        <row r="486">
          <cell r="D486" t="str">
            <v>2371040</v>
          </cell>
          <cell r="E486" t="str">
            <v>2371040</v>
          </cell>
          <cell r="F486" t="str">
            <v>Misc Deferred Credit - ST</v>
          </cell>
          <cell r="G486">
            <v>390672.32</v>
          </cell>
          <cell r="H486">
            <v>-12067.28</v>
          </cell>
          <cell r="K486">
            <v>402739.60000000003</v>
          </cell>
        </row>
        <row r="487">
          <cell r="D487" t="str">
            <v>2371050</v>
          </cell>
          <cell r="E487" t="str">
            <v>2371050</v>
          </cell>
          <cell r="F487" t="str">
            <v>Def Cr-Healthcare and Life Contributions Suspense</v>
          </cell>
          <cell r="G487">
            <v>0</v>
          </cell>
          <cell r="K487">
            <v>0</v>
          </cell>
        </row>
        <row r="488">
          <cell r="D488" t="str">
            <v>2371055</v>
          </cell>
          <cell r="E488" t="str">
            <v>2371055</v>
          </cell>
          <cell r="F488" t="str">
            <v>ECS Deferred Revenue-ST (Pre-SAP)</v>
          </cell>
          <cell r="G488">
            <v>-1087099.44</v>
          </cell>
          <cell r="H488">
            <v>-2452.4699999999998</v>
          </cell>
          <cell r="K488">
            <v>-1084646.97</v>
          </cell>
        </row>
        <row r="489">
          <cell r="D489" t="str">
            <v>2371060</v>
          </cell>
          <cell r="E489" t="str">
            <v>2371060</v>
          </cell>
          <cell r="F489" t="str">
            <v>ECS Payment Suspense Account</v>
          </cell>
          <cell r="G489">
            <v>-46326.3</v>
          </cell>
          <cell r="H489">
            <v>-1040779.82</v>
          </cell>
          <cell r="K489">
            <v>994453.5199999999</v>
          </cell>
        </row>
        <row r="490">
          <cell r="D490" t="str">
            <v>2481010</v>
          </cell>
          <cell r="E490" t="str">
            <v>2481010</v>
          </cell>
          <cell r="F490" t="str">
            <v>Accum Prov for Purchased Power ST</v>
          </cell>
          <cell r="G490">
            <v>0</v>
          </cell>
          <cell r="K490">
            <v>0</v>
          </cell>
        </row>
        <row r="491">
          <cell r="D491" t="str">
            <v>2481015</v>
          </cell>
          <cell r="E491" t="str">
            <v>2481015</v>
          </cell>
          <cell r="F491" t="str">
            <v>Accum Prov - WAPA Hoover ST</v>
          </cell>
          <cell r="G491">
            <v>-2070000</v>
          </cell>
          <cell r="K491">
            <v>-2070000</v>
          </cell>
        </row>
        <row r="492">
          <cell r="D492" t="str">
            <v>OBL_CAP_LS</v>
          </cell>
          <cell r="E492" t="str">
            <v>OBL_CAP_LS</v>
          </cell>
          <cell r="F492" t="str">
            <v>Obiligation under Capital Lease</v>
          </cell>
          <cell r="G492">
            <v>-5261446.3600000003</v>
          </cell>
          <cell r="H492">
            <v>174062.67</v>
          </cell>
          <cell r="K492">
            <v>-5435509.0300000003</v>
          </cell>
        </row>
        <row r="493">
          <cell r="D493" t="str">
            <v>2682110</v>
          </cell>
          <cell r="E493" t="str">
            <v>2682110</v>
          </cell>
          <cell r="F493" t="str">
            <v>Obligations Under Capital Lease- Current</v>
          </cell>
          <cell r="G493">
            <v>-5261446.3600000003</v>
          </cell>
          <cell r="H493">
            <v>174062.67</v>
          </cell>
          <cell r="K493">
            <v>-5435509.0300000003</v>
          </cell>
        </row>
        <row r="494">
          <cell r="D494" t="str">
            <v>LT_DEBT</v>
          </cell>
          <cell r="E494" t="str">
            <v>LT_DEBT</v>
          </cell>
          <cell r="F494" t="str">
            <v>Long Term Debt</v>
          </cell>
          <cell r="G494">
            <v>-7626901194.8599997</v>
          </cell>
          <cell r="H494">
            <v>-148881.95000000001</v>
          </cell>
          <cell r="K494">
            <v>-7626752312.9099998</v>
          </cell>
        </row>
        <row r="495">
          <cell r="D495" t="str">
            <v>LT_DEBT_TOT</v>
          </cell>
          <cell r="E495" t="str">
            <v>LT_DEBT_TOT</v>
          </cell>
          <cell r="F495" t="str">
            <v>Long Term Debt</v>
          </cell>
          <cell r="G495">
            <v>-7654643844.8699999</v>
          </cell>
          <cell r="H495">
            <v>3825.04</v>
          </cell>
          <cell r="K495">
            <v>-7654647669.9099998</v>
          </cell>
        </row>
        <row r="496">
          <cell r="D496" t="str">
            <v>F_R_MTG_BONDS</v>
          </cell>
          <cell r="E496" t="str">
            <v>F_R_MTG_BONDS</v>
          </cell>
          <cell r="F496" t="str">
            <v>First and refunding mortgage bonds</v>
          </cell>
          <cell r="G496">
            <v>-6475000000</v>
          </cell>
          <cell r="K496">
            <v>-6475000000</v>
          </cell>
        </row>
        <row r="497">
          <cell r="D497" t="str">
            <v>2663070</v>
          </cell>
          <cell r="E497" t="str">
            <v>2663070</v>
          </cell>
          <cell r="F497" t="str">
            <v>First and Refunding Mortgage Bonds</v>
          </cell>
          <cell r="G497">
            <v>-6475000000</v>
          </cell>
          <cell r="K497">
            <v>-6475000000</v>
          </cell>
        </row>
        <row r="498">
          <cell r="D498" t="str">
            <v>OTH_LT_DEBT</v>
          </cell>
          <cell r="E498" t="str">
            <v>OTH_LT_DEBT</v>
          </cell>
          <cell r="F498" t="str">
            <v>Other Long Term Debt</v>
          </cell>
          <cell r="G498">
            <v>-1179643844.8699999</v>
          </cell>
          <cell r="H498">
            <v>3825.04</v>
          </cell>
          <cell r="K498">
            <v>-1179647669.9099998</v>
          </cell>
        </row>
        <row r="499">
          <cell r="D499" t="str">
            <v>2664310</v>
          </cell>
          <cell r="E499" t="str">
            <v>2664310</v>
          </cell>
          <cell r="F499" t="str">
            <v>Pollution Control Bonds</v>
          </cell>
          <cell r="G499">
            <v>-1196285000</v>
          </cell>
          <cell r="K499">
            <v>-1196285000</v>
          </cell>
        </row>
        <row r="500">
          <cell r="D500" t="str">
            <v>2664320</v>
          </cell>
          <cell r="E500" t="str">
            <v>2664320</v>
          </cell>
          <cell r="F500" t="str">
            <v>Debentures and Other Notes</v>
          </cell>
          <cell r="G500">
            <v>-300000000</v>
          </cell>
          <cell r="K500">
            <v>-300000000</v>
          </cell>
        </row>
        <row r="501">
          <cell r="D501" t="str">
            <v>2664330</v>
          </cell>
          <cell r="E501" t="str">
            <v>2664330</v>
          </cell>
          <cell r="F501" t="str">
            <v>Ft Irwin Acquisition Debt</v>
          </cell>
          <cell r="G501">
            <v>-6943844.8700000001</v>
          </cell>
          <cell r="H501">
            <v>3825.04</v>
          </cell>
          <cell r="K501">
            <v>-6947669.9100000001</v>
          </cell>
        </row>
        <row r="502">
          <cell r="D502" t="str">
            <v>2665010</v>
          </cell>
          <cell r="E502" t="str">
            <v>2665010</v>
          </cell>
          <cell r="F502" t="str">
            <v>Reacquired Debt</v>
          </cell>
          <cell r="G502">
            <v>323585000</v>
          </cell>
          <cell r="K502">
            <v>323585000</v>
          </cell>
        </row>
        <row r="503">
          <cell r="D503" t="str">
            <v>UNAM_PREM</v>
          </cell>
          <cell r="E503" t="str">
            <v>UNAM_PREM</v>
          </cell>
          <cell r="F503" t="str">
            <v>Unamortized Premium (Discount)</v>
          </cell>
          <cell r="G503">
            <v>27742650.010000002</v>
          </cell>
          <cell r="H503">
            <v>-152706.99</v>
          </cell>
          <cell r="K503">
            <v>27895357</v>
          </cell>
        </row>
        <row r="504">
          <cell r="D504" t="str">
            <v>2667010</v>
          </cell>
          <cell r="E504" t="str">
            <v>2667010</v>
          </cell>
          <cell r="F504" t="str">
            <v>Unamortized Premium (Discount) - LT</v>
          </cell>
          <cell r="G504">
            <v>27742650.010000002</v>
          </cell>
          <cell r="H504">
            <v>-152706.99</v>
          </cell>
          <cell r="K504">
            <v>27895357</v>
          </cell>
        </row>
        <row r="505">
          <cell r="D505" t="str">
            <v>DEF_CR_OTH_LIAB</v>
          </cell>
          <cell r="E505" t="str">
            <v>DEF_CR_OTH_LIAB</v>
          </cell>
          <cell r="F505" t="str">
            <v>Deferred Credits and Other Liabilities</v>
          </cell>
          <cell r="G505">
            <v>-15968928181.110001</v>
          </cell>
          <cell r="H505">
            <v>225839261.93000001</v>
          </cell>
          <cell r="K505">
            <v>-16194767443.040001</v>
          </cell>
        </row>
        <row r="506">
          <cell r="D506" t="str">
            <v>ADIT_LT_TOTAL</v>
          </cell>
          <cell r="E506" t="str">
            <v>ADIT_LT_TOTAL</v>
          </cell>
          <cell r="F506" t="str">
            <v>ADIT LT Total</v>
          </cell>
          <cell r="G506">
            <v>-4848477686.1400003</v>
          </cell>
          <cell r="H506">
            <v>-638415467.40999997</v>
          </cell>
          <cell r="K506">
            <v>-4210062218.7300005</v>
          </cell>
        </row>
        <row r="507">
          <cell r="D507" t="str">
            <v>ADIT_LIAB_LT</v>
          </cell>
          <cell r="E507" t="str">
            <v>ADIT_LIAB_LT</v>
          </cell>
          <cell r="F507" t="str">
            <v>Accumulated Deferred Inc Taxes Liab- LT</v>
          </cell>
          <cell r="G507">
            <v>-5550586413.1400003</v>
          </cell>
          <cell r="H507">
            <v>-652103137.77999997</v>
          </cell>
          <cell r="K507">
            <v>-4898483275.3600006</v>
          </cell>
        </row>
        <row r="508">
          <cell r="D508" t="str">
            <v>B253500</v>
          </cell>
          <cell r="E508" t="str">
            <v>B253500</v>
          </cell>
          <cell r="F508" t="str">
            <v>Accumulated Deferred Income Taxes - LT</v>
          </cell>
          <cell r="G508">
            <v>0</v>
          </cell>
          <cell r="K508">
            <v>0</v>
          </cell>
        </row>
        <row r="509">
          <cell r="D509" t="str">
            <v>2535020</v>
          </cell>
          <cell r="E509" t="str">
            <v>2535020</v>
          </cell>
          <cell r="F509" t="str">
            <v>Deferred Tax Liability LT - Other</v>
          </cell>
          <cell r="G509">
            <v>-2933091118.8000002</v>
          </cell>
          <cell r="H509">
            <v>-67162602.459999993</v>
          </cell>
          <cell r="K509">
            <v>-2865928516.3400002</v>
          </cell>
        </row>
        <row r="510">
          <cell r="D510" t="str">
            <v>2535030</v>
          </cell>
          <cell r="E510" t="str">
            <v>2535030</v>
          </cell>
          <cell r="F510" t="str">
            <v>Def Tax LT - FIN 48/Audit Adjustment</v>
          </cell>
          <cell r="G510">
            <v>165888535.78999999</v>
          </cell>
          <cell r="H510">
            <v>-252582780</v>
          </cell>
          <cell r="K510">
            <v>418471315.78999996</v>
          </cell>
        </row>
        <row r="511">
          <cell r="D511" t="str">
            <v>2535035</v>
          </cell>
          <cell r="E511" t="str">
            <v>2535035</v>
          </cell>
          <cell r="F511" t="str">
            <v>Deferred Tax Liability LT - Properties</v>
          </cell>
          <cell r="G511">
            <v>-2764456923.1300001</v>
          </cell>
          <cell r="H511">
            <v>-247525484.31999999</v>
          </cell>
          <cell r="K511">
            <v>-2516931438.8099999</v>
          </cell>
        </row>
        <row r="512">
          <cell r="D512" t="str">
            <v>2535050</v>
          </cell>
          <cell r="E512" t="str">
            <v>2535050</v>
          </cell>
          <cell r="F512" t="str">
            <v>DIT Contra LT - FIN48/Rollforward/Aff Cl State</v>
          </cell>
          <cell r="G512">
            <v>-18923031</v>
          </cell>
          <cell r="H512">
            <v>-84826295</v>
          </cell>
          <cell r="K512">
            <v>65903264</v>
          </cell>
        </row>
        <row r="513">
          <cell r="D513" t="str">
            <v>2575010</v>
          </cell>
          <cell r="E513" t="str">
            <v>2575010</v>
          </cell>
          <cell r="F513" t="str">
            <v>Deferred Federal Income Tax - General</v>
          </cell>
          <cell r="G513">
            <v>-3876</v>
          </cell>
          <cell r="H513">
            <v>-5976</v>
          </cell>
          <cell r="K513">
            <v>2100</v>
          </cell>
        </row>
        <row r="514">
          <cell r="D514" t="str">
            <v>2585010</v>
          </cell>
          <cell r="E514" t="str">
            <v>2585010</v>
          </cell>
          <cell r="F514" t="str">
            <v>Deferred Income Tax - General - LT</v>
          </cell>
          <cell r="G514">
            <v>0</v>
          </cell>
          <cell r="K514">
            <v>0</v>
          </cell>
        </row>
        <row r="515">
          <cell r="D515" t="str">
            <v>ADIT_ASST_LT</v>
          </cell>
          <cell r="E515" t="str">
            <v>ADIT_ASST_LT</v>
          </cell>
          <cell r="F515" t="str">
            <v>Accum Deferred Inc Taxes Asset -LT</v>
          </cell>
          <cell r="G515">
            <v>702108727</v>
          </cell>
          <cell r="H515">
            <v>13687670.369999999</v>
          </cell>
          <cell r="K515">
            <v>688421056.63</v>
          </cell>
        </row>
        <row r="516">
          <cell r="D516" t="str">
            <v>B153500</v>
          </cell>
          <cell r="E516" t="str">
            <v>B153500</v>
          </cell>
          <cell r="F516" t="str">
            <v>Accum Deferred Inc Taxes - LT</v>
          </cell>
          <cell r="G516">
            <v>0</v>
          </cell>
          <cell r="K516">
            <v>0</v>
          </cell>
        </row>
        <row r="517">
          <cell r="D517" t="str">
            <v>1535020</v>
          </cell>
          <cell r="E517" t="str">
            <v>1535020</v>
          </cell>
          <cell r="F517" t="str">
            <v>Deferred Tax Asset LT - Other</v>
          </cell>
          <cell r="G517">
            <v>702247688.91999996</v>
          </cell>
          <cell r="H517">
            <v>13687670.369999999</v>
          </cell>
          <cell r="K517">
            <v>688560018.54999995</v>
          </cell>
        </row>
        <row r="518">
          <cell r="D518" t="str">
            <v>1585010</v>
          </cell>
          <cell r="E518" t="str">
            <v>1585010</v>
          </cell>
          <cell r="F518" t="str">
            <v>Accumulated Deferred Income Tax Asset - LT</v>
          </cell>
          <cell r="G518">
            <v>-138961.92000000001</v>
          </cell>
          <cell r="K518">
            <v>-138961.92000000001</v>
          </cell>
        </row>
        <row r="519">
          <cell r="D519" t="str">
            <v>DEF_TAX_CRD</v>
          </cell>
          <cell r="E519" t="str">
            <v>DEF_TAX_CRD</v>
          </cell>
          <cell r="F519" t="str">
            <v>Accum Deferred Investment Tax Credits</v>
          </cell>
          <cell r="G519">
            <v>-118381706.98</v>
          </cell>
          <cell r="H519">
            <v>-22004448.93</v>
          </cell>
          <cell r="K519">
            <v>-96377258.050000012</v>
          </cell>
        </row>
        <row r="520">
          <cell r="D520" t="str">
            <v>2520030</v>
          </cell>
          <cell r="E520" t="str">
            <v>2520030</v>
          </cell>
          <cell r="F520" t="str">
            <v>Deferred Tax Credits - Conversion</v>
          </cell>
          <cell r="G520">
            <v>-57154847</v>
          </cell>
          <cell r="H520">
            <v>585667.75</v>
          </cell>
          <cell r="K520">
            <v>-57740514.75</v>
          </cell>
        </row>
        <row r="521">
          <cell r="D521" t="str">
            <v>2520035</v>
          </cell>
          <cell r="E521" t="str">
            <v>2520035</v>
          </cell>
          <cell r="F521" t="str">
            <v>Unamortized ITC - By Stn</v>
          </cell>
          <cell r="G521">
            <v>-26877076</v>
          </cell>
          <cell r="K521">
            <v>-26877076</v>
          </cell>
        </row>
        <row r="522">
          <cell r="D522" t="str">
            <v>2520040</v>
          </cell>
          <cell r="E522" t="str">
            <v>2520040</v>
          </cell>
          <cell r="F522" t="str">
            <v>Accum Deferred ITC Two Year Average</v>
          </cell>
          <cell r="G522">
            <v>-1365059</v>
          </cell>
          <cell r="K522">
            <v>-1365059</v>
          </cell>
        </row>
        <row r="523">
          <cell r="D523" t="str">
            <v>2520050</v>
          </cell>
          <cell r="E523" t="str">
            <v>2520050</v>
          </cell>
          <cell r="F523" t="str">
            <v>Unamortized ITC Solar</v>
          </cell>
          <cell r="G523">
            <v>-32984724.98</v>
          </cell>
          <cell r="H523">
            <v>-22590116.68</v>
          </cell>
          <cell r="K523">
            <v>-10394608.300000001</v>
          </cell>
        </row>
        <row r="524">
          <cell r="D524" t="str">
            <v>REG_LIAB_LT</v>
          </cell>
          <cell r="E524" t="str">
            <v>REG_LIAB_LT</v>
          </cell>
          <cell r="F524" t="str">
            <v>Regulatory Liabilities - LT</v>
          </cell>
          <cell r="G524">
            <v>-5172434223.8299999</v>
          </cell>
          <cell r="H524">
            <v>-1487670723.1300001</v>
          </cell>
          <cell r="K524">
            <v>-3684763500.6999998</v>
          </cell>
        </row>
        <row r="525">
          <cell r="D525" t="str">
            <v>REG_BA_LT_LIAB</v>
          </cell>
          <cell r="E525" t="str">
            <v>REG_BA_LT_LIAB</v>
          </cell>
          <cell r="F525" t="str">
            <v>Regulatory Balancing Accounts-LT Liab</v>
          </cell>
          <cell r="G525">
            <v>-768999849.19000006</v>
          </cell>
          <cell r="H525">
            <v>41694050.07</v>
          </cell>
          <cell r="K525">
            <v>-810693899.26000011</v>
          </cell>
        </row>
        <row r="526">
          <cell r="D526" t="str">
            <v>2432140</v>
          </cell>
          <cell r="E526" t="str">
            <v>2432140</v>
          </cell>
          <cell r="F526" t="str">
            <v>Self-Generation MA</v>
          </cell>
          <cell r="G526">
            <v>0</v>
          </cell>
          <cell r="H526">
            <v>0</v>
          </cell>
          <cell r="K526">
            <v>0</v>
          </cell>
        </row>
        <row r="527">
          <cell r="D527" t="str">
            <v>2432145</v>
          </cell>
          <cell r="E527" t="str">
            <v>2432145</v>
          </cell>
          <cell r="F527" t="str">
            <v>Research Development &amp; Demonstration B/A</v>
          </cell>
          <cell r="G527">
            <v>0</v>
          </cell>
          <cell r="H527">
            <v>0</v>
          </cell>
          <cell r="K527">
            <v>0</v>
          </cell>
        </row>
        <row r="528">
          <cell r="D528" t="str">
            <v>2432425</v>
          </cell>
          <cell r="E528" t="str">
            <v>2432425</v>
          </cell>
          <cell r="F528" t="str">
            <v>Procurement Energy Efficiency</v>
          </cell>
          <cell r="G528">
            <v>-96843813.409999996</v>
          </cell>
          <cell r="H528">
            <v>40676170.649999999</v>
          </cell>
          <cell r="K528">
            <v>-137519984.06</v>
          </cell>
        </row>
        <row r="529">
          <cell r="D529" t="str">
            <v>2432435</v>
          </cell>
          <cell r="E529" t="str">
            <v>2432435</v>
          </cell>
          <cell r="F529" t="str">
            <v>California Solar BA</v>
          </cell>
          <cell r="G529">
            <v>0</v>
          </cell>
          <cell r="H529">
            <v>0</v>
          </cell>
          <cell r="K529">
            <v>0</v>
          </cell>
        </row>
        <row r="530">
          <cell r="D530" t="str">
            <v>2432535</v>
          </cell>
          <cell r="E530" t="str">
            <v>2432535</v>
          </cell>
          <cell r="F530" t="str">
            <v>Demand Site Management Adj Clause BA</v>
          </cell>
          <cell r="G530">
            <v>-7013755.9199999999</v>
          </cell>
          <cell r="H530">
            <v>286.14</v>
          </cell>
          <cell r="K530">
            <v>-7014042.0599999996</v>
          </cell>
        </row>
        <row r="531">
          <cell r="D531" t="str">
            <v>2432540</v>
          </cell>
          <cell r="E531" t="str">
            <v>2432540</v>
          </cell>
          <cell r="F531" t="str">
            <v>DSM Energy Efficiency Program</v>
          </cell>
          <cell r="G531">
            <v>-141814795.66</v>
          </cell>
          <cell r="H531">
            <v>316613.06</v>
          </cell>
          <cell r="K531">
            <v>-142131408.72</v>
          </cell>
        </row>
        <row r="532">
          <cell r="D532" t="str">
            <v>2432545</v>
          </cell>
          <cell r="E532" t="str">
            <v>2432545</v>
          </cell>
          <cell r="F532" t="str">
            <v>DSM Low Income Energy Efficiency Program</v>
          </cell>
          <cell r="G532">
            <v>-7453781.1799999997</v>
          </cell>
          <cell r="H532">
            <v>1830189.96</v>
          </cell>
          <cell r="K532">
            <v>-9283971.1400000006</v>
          </cell>
        </row>
        <row r="533">
          <cell r="D533" t="str">
            <v>2432680</v>
          </cell>
          <cell r="E533" t="str">
            <v>2432680</v>
          </cell>
          <cell r="F533" t="str">
            <v>Demand Response Program BA</v>
          </cell>
          <cell r="G533">
            <v>0</v>
          </cell>
          <cell r="H533">
            <v>0</v>
          </cell>
          <cell r="K533">
            <v>0</v>
          </cell>
        </row>
        <row r="534">
          <cell r="D534" t="str">
            <v>2432695</v>
          </cell>
          <cell r="E534" t="str">
            <v>2432695</v>
          </cell>
          <cell r="F534" t="str">
            <v>CWIP Balancing Account-LT P9093</v>
          </cell>
          <cell r="G534">
            <v>0</v>
          </cell>
          <cell r="K534">
            <v>0</v>
          </cell>
        </row>
        <row r="535">
          <cell r="D535" t="str">
            <v>2432720</v>
          </cell>
          <cell r="E535" t="str">
            <v>2432720</v>
          </cell>
          <cell r="F535" t="str">
            <v>Purchase Agreement Admin Costs B/A LT P9100</v>
          </cell>
          <cell r="G535">
            <v>-1358963.47</v>
          </cell>
          <cell r="H535">
            <v>-181340.98</v>
          </cell>
          <cell r="K535">
            <v>-1177622.49</v>
          </cell>
        </row>
        <row r="536">
          <cell r="D536" t="str">
            <v>2432765</v>
          </cell>
          <cell r="E536" t="str">
            <v>2432765</v>
          </cell>
          <cell r="F536" t="str">
            <v>On-Bill Financing Balancing Account LT</v>
          </cell>
          <cell r="G536">
            <v>-5339817.2300000004</v>
          </cell>
          <cell r="H536">
            <v>-445425.12</v>
          </cell>
          <cell r="K536">
            <v>-4894392.1100000003</v>
          </cell>
        </row>
        <row r="537">
          <cell r="D537" t="str">
            <v>B4BRRBA</v>
          </cell>
          <cell r="E537" t="str">
            <v>B4BRRBA</v>
          </cell>
          <cell r="F537" t="str">
            <v>BRRBA Group Reclass - LT</v>
          </cell>
          <cell r="G537">
            <v>-509174922.31999999</v>
          </cell>
          <cell r="H537">
            <v>-502443.64</v>
          </cell>
          <cell r="K537">
            <v>-508672478.68000001</v>
          </cell>
        </row>
        <row r="538">
          <cell r="D538" t="str">
            <v>OTH_REG_LIAB_LT</v>
          </cell>
          <cell r="E538" t="str">
            <v>OTH_REG_LIAB_LT</v>
          </cell>
          <cell r="F538" t="str">
            <v>Other Regulatory Liabilities - LT</v>
          </cell>
          <cell r="G538">
            <v>-3157957383.5100002</v>
          </cell>
          <cell r="H538">
            <v>-506155024.43000001</v>
          </cell>
          <cell r="K538">
            <v>-2651802359.0800004</v>
          </cell>
        </row>
        <row r="539">
          <cell r="D539" t="str">
            <v>B241200</v>
          </cell>
          <cell r="E539" t="str">
            <v>B241200</v>
          </cell>
          <cell r="F539" t="str">
            <v>Regulatory Liabilities - LT</v>
          </cell>
          <cell r="G539">
            <v>-2624219733.3000002</v>
          </cell>
          <cell r="H539">
            <v>-5001459.5</v>
          </cell>
          <cell r="K539">
            <v>-2619218273.8000002</v>
          </cell>
        </row>
        <row r="540">
          <cell r="D540" t="str">
            <v>2471090</v>
          </cell>
          <cell r="E540" t="str">
            <v>2471090</v>
          </cell>
          <cell r="F540" t="str">
            <v>Bilateral Power &amp; Gas Fin Instruments - LT</v>
          </cell>
          <cell r="G540">
            <v>-501153564.93000001</v>
          </cell>
          <cell r="H540">
            <v>-501153564.93000001</v>
          </cell>
          <cell r="K540">
            <v>0</v>
          </cell>
        </row>
        <row r="541">
          <cell r="D541" t="str">
            <v>2471200</v>
          </cell>
          <cell r="E541" t="str">
            <v>2471200</v>
          </cell>
          <cell r="F541" t="str">
            <v>Purchase Power Lease Regulatory Liability</v>
          </cell>
          <cell r="G541">
            <v>0</v>
          </cell>
          <cell r="K541">
            <v>0</v>
          </cell>
        </row>
        <row r="542">
          <cell r="D542" t="str">
            <v>2475065</v>
          </cell>
          <cell r="E542" t="str">
            <v>2475065</v>
          </cell>
          <cell r="F542" t="str">
            <v>Regulatory  Liability - L/T</v>
          </cell>
          <cell r="G542">
            <v>-32584085.280000001</v>
          </cell>
          <cell r="K542">
            <v>-32584085.280000001</v>
          </cell>
        </row>
        <row r="543">
          <cell r="D543" t="str">
            <v>2475070</v>
          </cell>
          <cell r="E543" t="str">
            <v>2475070</v>
          </cell>
          <cell r="F543" t="str">
            <v>FASB 87 Regulatory Liability-L/T</v>
          </cell>
          <cell r="G543">
            <v>0</v>
          </cell>
          <cell r="K543">
            <v>0</v>
          </cell>
        </row>
        <row r="544">
          <cell r="D544" t="str">
            <v>2475075</v>
          </cell>
          <cell r="E544" t="str">
            <v>2475075</v>
          </cell>
          <cell r="F544" t="str">
            <v>PBOP-FAS 158 LT</v>
          </cell>
          <cell r="G544">
            <v>0</v>
          </cell>
          <cell r="K544">
            <v>0</v>
          </cell>
        </row>
        <row r="545">
          <cell r="D545" t="str">
            <v>ARO_REG_LIAB</v>
          </cell>
          <cell r="E545" t="str">
            <v>ARO_REG_LIAB</v>
          </cell>
          <cell r="F545" t="str">
            <v>ARO Regulatory Liablities</v>
          </cell>
          <cell r="G545">
            <v>-1245476991.1300001</v>
          </cell>
          <cell r="H545">
            <v>-1023209748.77</v>
          </cell>
          <cell r="K545">
            <v>-222267242.36000013</v>
          </cell>
        </row>
        <row r="546">
          <cell r="D546" t="str">
            <v>2461010</v>
          </cell>
          <cell r="E546" t="str">
            <v>2461010</v>
          </cell>
          <cell r="F546" t="str">
            <v>Regulatory Liab For ARO</v>
          </cell>
          <cell r="G546">
            <v>-1240001044.98</v>
          </cell>
          <cell r="H546">
            <v>-1019066329.4299999</v>
          </cell>
          <cell r="K546">
            <v>-220934715.55000007</v>
          </cell>
        </row>
        <row r="547">
          <cell r="D547" t="str">
            <v>2461020</v>
          </cell>
          <cell r="E547" t="str">
            <v>2461020</v>
          </cell>
          <cell r="F547" t="str">
            <v>SONGS 1 Decom Reg Liab ARO</v>
          </cell>
          <cell r="G547">
            <v>-5475946.1500000004</v>
          </cell>
          <cell r="H547">
            <v>-4143419.34</v>
          </cell>
          <cell r="K547">
            <v>-1332526.8100000005</v>
          </cell>
        </row>
        <row r="548">
          <cell r="D548" t="str">
            <v>CUST_ADV</v>
          </cell>
          <cell r="E548" t="str">
            <v>CUST_ADV</v>
          </cell>
          <cell r="F548" t="str">
            <v>Customer Advances</v>
          </cell>
          <cell r="G548">
            <v>-111926988.97</v>
          </cell>
          <cell r="H548">
            <v>2728043.44</v>
          </cell>
          <cell r="K548">
            <v>-114655032.41</v>
          </cell>
        </row>
        <row r="549">
          <cell r="D549" t="str">
            <v>2220015</v>
          </cell>
          <cell r="E549" t="str">
            <v>2220015</v>
          </cell>
          <cell r="F549" t="str">
            <v>Customer Advances For Construction</v>
          </cell>
          <cell r="G549">
            <v>-133771.78</v>
          </cell>
          <cell r="H549">
            <v>82889.66</v>
          </cell>
          <cell r="K549">
            <v>-216661.44</v>
          </cell>
        </row>
        <row r="550">
          <cell r="D550" t="str">
            <v>2220025</v>
          </cell>
          <cell r="E550" t="str">
            <v>2220025</v>
          </cell>
          <cell r="F550" t="str">
            <v>Customer Advances For Construction Electric</v>
          </cell>
          <cell r="G550">
            <v>-71640566.280000001</v>
          </cell>
          <cell r="H550">
            <v>196553.35</v>
          </cell>
          <cell r="K550">
            <v>-71837119.629999995</v>
          </cell>
        </row>
        <row r="551">
          <cell r="D551" t="str">
            <v>2220030</v>
          </cell>
          <cell r="E551" t="str">
            <v>2220030</v>
          </cell>
          <cell r="F551" t="str">
            <v>Customer Advances For Construction - Billed</v>
          </cell>
          <cell r="G551">
            <v>-82467.539999999994</v>
          </cell>
          <cell r="K551">
            <v>-82467.539999999994</v>
          </cell>
        </row>
        <row r="552">
          <cell r="D552" t="str">
            <v>2220035</v>
          </cell>
          <cell r="E552" t="str">
            <v>2220035</v>
          </cell>
          <cell r="F552" t="str">
            <v>Transmission Credit Refunds</v>
          </cell>
          <cell r="G552">
            <v>-34512153.869999997</v>
          </cell>
          <cell r="H552">
            <v>1844366.31</v>
          </cell>
          <cell r="K552">
            <v>-36356520.18</v>
          </cell>
        </row>
        <row r="553">
          <cell r="D553" t="str">
            <v>2220040</v>
          </cell>
          <cell r="E553" t="str">
            <v>2220040</v>
          </cell>
          <cell r="F553" t="str">
            <v>Customer Advances For Temp Services</v>
          </cell>
          <cell r="G553">
            <v>-658260.01</v>
          </cell>
          <cell r="H553">
            <v>-58511.88</v>
          </cell>
          <cell r="K553">
            <v>-599748.13</v>
          </cell>
        </row>
        <row r="554">
          <cell r="D554" t="str">
            <v>2220045</v>
          </cell>
          <cell r="E554" t="str">
            <v>2220045</v>
          </cell>
          <cell r="F554" t="str">
            <v>Customer Advances For Temporary Services</v>
          </cell>
          <cell r="G554">
            <v>-4899769.49</v>
          </cell>
          <cell r="H554">
            <v>662746</v>
          </cell>
          <cell r="K554">
            <v>-5562515.4900000002</v>
          </cell>
        </row>
        <row r="555">
          <cell r="D555" t="str">
            <v>2140050</v>
          </cell>
          <cell r="E555" t="str">
            <v>2140050</v>
          </cell>
          <cell r="F555" t="str">
            <v>Interco Accounts Payable - LT - Recon</v>
          </cell>
          <cell r="G555">
            <v>0</v>
          </cell>
          <cell r="H555">
            <v>0</v>
          </cell>
          <cell r="K555">
            <v>0</v>
          </cell>
        </row>
        <row r="556">
          <cell r="D556" t="str">
            <v>DERIV_LIAB_LT</v>
          </cell>
          <cell r="E556" t="str">
            <v>DERIV_LIAB_LT</v>
          </cell>
          <cell r="F556" t="str">
            <v>Derivative Liabilities - Long-term</v>
          </cell>
          <cell r="G556">
            <v>-270785241.72000003</v>
          </cell>
          <cell r="H556">
            <v>860156281.50999999</v>
          </cell>
          <cell r="K556">
            <v>-1130941523.23</v>
          </cell>
        </row>
        <row r="557">
          <cell r="D557" t="str">
            <v>2207010</v>
          </cell>
          <cell r="E557" t="str">
            <v>2207010</v>
          </cell>
          <cell r="F557" t="str">
            <v>Pwr ES&amp;M Futures, Forwards, &amp; Swaps - LT</v>
          </cell>
          <cell r="G557">
            <v>-118773331.04000001</v>
          </cell>
          <cell r="H557">
            <v>849796670.38999999</v>
          </cell>
          <cell r="K557">
            <v>-968570001.42999995</v>
          </cell>
        </row>
        <row r="558">
          <cell r="D558" t="str">
            <v>2207015</v>
          </cell>
          <cell r="E558" t="str">
            <v>2207015</v>
          </cell>
          <cell r="F558" t="str">
            <v>Gas Forward Physical - LT</v>
          </cell>
          <cell r="G558">
            <v>-152011910.68000001</v>
          </cell>
          <cell r="H558">
            <v>10359611.119999999</v>
          </cell>
          <cell r="K558">
            <v>-162371521.80000001</v>
          </cell>
        </row>
        <row r="559">
          <cell r="D559" t="str">
            <v>PEN_BEN</v>
          </cell>
          <cell r="E559" t="str">
            <v>PEN_BEN</v>
          </cell>
          <cell r="F559" t="str">
            <v>Accumulated Provision for Pensions &amp; Benefits</v>
          </cell>
          <cell r="G559">
            <v>-1707425540.3599999</v>
          </cell>
          <cell r="H559">
            <v>56756248.450000003</v>
          </cell>
          <cell r="K559">
            <v>-1764181788.8099999</v>
          </cell>
        </row>
        <row r="560">
          <cell r="D560" t="str">
            <v>ARO</v>
          </cell>
          <cell r="E560" t="str">
            <v>ARO</v>
          </cell>
          <cell r="F560" t="str">
            <v>Asset Retirement Obligations</v>
          </cell>
          <cell r="G560">
            <v>-2344049235.27</v>
          </cell>
          <cell r="H560">
            <v>982240298.29999995</v>
          </cell>
          <cell r="K560">
            <v>-3326289533.5699997</v>
          </cell>
        </row>
        <row r="561">
          <cell r="D561" t="str">
            <v>2360025</v>
          </cell>
          <cell r="E561" t="str">
            <v>2360025</v>
          </cell>
          <cell r="F561" t="str">
            <v>Asset Retirement Obligation (ARO)</v>
          </cell>
          <cell r="G561">
            <v>-2344049235.27</v>
          </cell>
          <cell r="H561">
            <v>982240298.29999995</v>
          </cell>
          <cell r="K561">
            <v>-3326289533.5699997</v>
          </cell>
        </row>
        <row r="562">
          <cell r="D562" t="str">
            <v>OTH_DEF_OTH_LIAB</v>
          </cell>
          <cell r="E562" t="str">
            <v>OTH_DEF_OTH_LIAB</v>
          </cell>
          <cell r="F562" t="str">
            <v>Other Deferred Credits and LT Libilities</v>
          </cell>
          <cell r="G562">
            <v>-1395447557.8399999</v>
          </cell>
          <cell r="H562">
            <v>472049029.69999999</v>
          </cell>
          <cell r="K562">
            <v>-1867496587.54</v>
          </cell>
        </row>
        <row r="563">
          <cell r="D563" t="str">
            <v>CAP_LSE</v>
          </cell>
          <cell r="E563" t="str">
            <v>CAP_LSE</v>
          </cell>
          <cell r="F563" t="str">
            <v>Capital Lease Obligation</v>
          </cell>
          <cell r="G563">
            <v>-221475639</v>
          </cell>
          <cell r="H563">
            <v>452596</v>
          </cell>
          <cell r="K563">
            <v>-221928235</v>
          </cell>
        </row>
        <row r="564">
          <cell r="D564" t="str">
            <v>2682510</v>
          </cell>
          <cell r="E564" t="str">
            <v>2682510</v>
          </cell>
          <cell r="F564" t="str">
            <v>Obligations Under Capital Lease - LT</v>
          </cell>
          <cell r="G564">
            <v>-221475639</v>
          </cell>
          <cell r="H564">
            <v>452596</v>
          </cell>
          <cell r="K564">
            <v>-221928235</v>
          </cell>
        </row>
        <row r="565">
          <cell r="D565" t="str">
            <v>PUR_PWR</v>
          </cell>
          <cell r="E565" t="str">
            <v>PUR_PWR</v>
          </cell>
          <cell r="F565" t="str">
            <v>Power Purchase Contracts</v>
          </cell>
          <cell r="G565">
            <v>-16570000</v>
          </cell>
          <cell r="K565">
            <v>-16570000</v>
          </cell>
        </row>
        <row r="566">
          <cell r="D566" t="str">
            <v>2485010</v>
          </cell>
          <cell r="E566" t="str">
            <v>2485010</v>
          </cell>
          <cell r="F566" t="str">
            <v>Accum Prov for Purchased Power LT</v>
          </cell>
          <cell r="G566">
            <v>0</v>
          </cell>
          <cell r="K566">
            <v>0</v>
          </cell>
        </row>
        <row r="567">
          <cell r="D567" t="str">
            <v>2485015</v>
          </cell>
          <cell r="E567" t="str">
            <v>2485015</v>
          </cell>
          <cell r="F567" t="str">
            <v>Accum Porv - WAPA LT</v>
          </cell>
          <cell r="G567">
            <v>-16570000</v>
          </cell>
          <cell r="K567">
            <v>-16570000</v>
          </cell>
        </row>
        <row r="568">
          <cell r="D568" t="str">
            <v>OTH_LT_LIAB</v>
          </cell>
          <cell r="E568" t="str">
            <v>OTH_LT_LIAB</v>
          </cell>
          <cell r="F568" t="str">
            <v>Other Long Term Liabilities</v>
          </cell>
          <cell r="G568">
            <v>-1157401918.8399999</v>
          </cell>
          <cell r="H568">
            <v>471596433.69999999</v>
          </cell>
          <cell r="K568">
            <v>-1628998352.54</v>
          </cell>
        </row>
        <row r="569">
          <cell r="D569" t="str">
            <v>ENV_REM</v>
          </cell>
          <cell r="E569" t="str">
            <v>ENV_REM</v>
          </cell>
          <cell r="F569" t="str">
            <v>Environmental Remediation</v>
          </cell>
          <cell r="G569">
            <v>-63391933.369999997</v>
          </cell>
          <cell r="H569">
            <v>-22697042.649999999</v>
          </cell>
          <cell r="K569">
            <v>-40694890.719999999</v>
          </cell>
        </row>
        <row r="570">
          <cell r="D570" t="str">
            <v>PROV_INJ_DAM</v>
          </cell>
          <cell r="E570" t="str">
            <v>PROV_INJ_DAM</v>
          </cell>
          <cell r="F570" t="str">
            <v>Provision for Injuries &amp; Damages</v>
          </cell>
          <cell r="G570">
            <v>-227870250.05000001</v>
          </cell>
          <cell r="H570">
            <v>6598539.1600000001</v>
          </cell>
          <cell r="K570">
            <v>-234468789.21000001</v>
          </cell>
        </row>
        <row r="571">
          <cell r="D571" t="str">
            <v>OTH_LIAB</v>
          </cell>
          <cell r="E571" t="str">
            <v>OTH_LIAB</v>
          </cell>
          <cell r="F571" t="str">
            <v>Other Long-Term Liabilities</v>
          </cell>
          <cell r="G571">
            <v>-218075945.44</v>
          </cell>
          <cell r="H571">
            <v>493872853.75999999</v>
          </cell>
          <cell r="K571">
            <v>-711948799.20000005</v>
          </cell>
        </row>
        <row r="572">
          <cell r="D572" t="str">
            <v>OTH_DEF_CR</v>
          </cell>
          <cell r="E572" t="str">
            <v>OTH_DEF_CR</v>
          </cell>
          <cell r="F572" t="str">
            <v>Other Deferred Credits</v>
          </cell>
          <cell r="G572">
            <v>-648063789.98000002</v>
          </cell>
          <cell r="H572">
            <v>-6177916.5700000003</v>
          </cell>
          <cell r="K572">
            <v>-641885873.40999997</v>
          </cell>
        </row>
        <row r="573">
          <cell r="D573" t="str">
            <v>EQUITY</v>
          </cell>
          <cell r="E573" t="str">
            <v>EQUITY</v>
          </cell>
          <cell r="F573" t="str">
            <v>Total Equity</v>
          </cell>
          <cell r="G573">
            <v>-9204991497.9899998</v>
          </cell>
          <cell r="H573">
            <v>98530364.200000003</v>
          </cell>
          <cell r="K573">
            <v>-9303521862.1900005</v>
          </cell>
        </row>
        <row r="574">
          <cell r="D574" t="str">
            <v>COMMON_EQUITY</v>
          </cell>
          <cell r="E574" t="str">
            <v>COMMON_EQUITY</v>
          </cell>
          <cell r="F574" t="str">
            <v>Total Common Shareholders' Equity</v>
          </cell>
          <cell r="G574">
            <v>-8284986547.9899998</v>
          </cell>
          <cell r="H574">
            <v>98530364.200000003</v>
          </cell>
          <cell r="K574">
            <v>-8383516912.1899996</v>
          </cell>
        </row>
        <row r="575">
          <cell r="D575" t="str">
            <v>EIX_CS</v>
          </cell>
          <cell r="E575" t="str">
            <v>EIX_CS</v>
          </cell>
          <cell r="F575" t="str">
            <v>Common stock</v>
          </cell>
          <cell r="G575">
            <v>-2168054318.8200002</v>
          </cell>
          <cell r="K575">
            <v>-2168054318.8200002</v>
          </cell>
        </row>
        <row r="576">
          <cell r="D576" t="str">
            <v>3101100</v>
          </cell>
          <cell r="E576" t="str">
            <v>3101100</v>
          </cell>
          <cell r="F576" t="str">
            <v>Common Stock Issued</v>
          </cell>
          <cell r="G576">
            <v>-2168054318.8200002</v>
          </cell>
          <cell r="K576">
            <v>-2168054318.8200002</v>
          </cell>
        </row>
        <row r="577">
          <cell r="D577" t="str">
            <v>PIC</v>
          </cell>
          <cell r="E577" t="str">
            <v>PIC</v>
          </cell>
          <cell r="F577" t="str">
            <v>Paid in Capital</v>
          </cell>
          <cell r="G577">
            <v>-572740422.85000002</v>
          </cell>
          <cell r="H577">
            <v>-6285995.6900000004</v>
          </cell>
          <cell r="K577">
            <v>-566454427.15999997</v>
          </cell>
        </row>
        <row r="578">
          <cell r="D578" t="str">
            <v>3201015</v>
          </cell>
          <cell r="E578" t="str">
            <v>3201015</v>
          </cell>
          <cell r="F578" t="str">
            <v>Additional Paid In Capital</v>
          </cell>
          <cell r="G578">
            <v>0</v>
          </cell>
          <cell r="H578">
            <v>0</v>
          </cell>
          <cell r="K578">
            <v>0</v>
          </cell>
        </row>
        <row r="579">
          <cell r="D579" t="str">
            <v>3201020</v>
          </cell>
          <cell r="E579" t="str">
            <v>3201020</v>
          </cell>
          <cell r="F579" t="str">
            <v>Paid-in Capital - Other</v>
          </cell>
          <cell r="G579">
            <v>-335645274.75</v>
          </cell>
          <cell r="K579">
            <v>-335645274.75</v>
          </cell>
        </row>
        <row r="580">
          <cell r="D580" t="str">
            <v>3201040</v>
          </cell>
          <cell r="E580" t="str">
            <v>3201040</v>
          </cell>
          <cell r="F580" t="str">
            <v>Paid-in Capital Performance Shares 123(R)</v>
          </cell>
          <cell r="G580">
            <v>-159797754.56</v>
          </cell>
          <cell r="H580">
            <v>-5219207.12</v>
          </cell>
          <cell r="K580">
            <v>-154578547.44</v>
          </cell>
        </row>
        <row r="581">
          <cell r="D581" t="str">
            <v>3201050</v>
          </cell>
          <cell r="E581" t="str">
            <v>3201050</v>
          </cell>
          <cell r="F581" t="str">
            <v>Premium on Cumulative Preferred Stock 4.32%</v>
          </cell>
          <cell r="G581">
            <v>-763707.98</v>
          </cell>
          <cell r="K581">
            <v>-763707.98</v>
          </cell>
        </row>
        <row r="582">
          <cell r="D582" t="str">
            <v>3201055</v>
          </cell>
          <cell r="E582" t="str">
            <v>3201055</v>
          </cell>
          <cell r="F582" t="str">
            <v>Premium on Cumulative Preferred Stock 4.08%</v>
          </cell>
          <cell r="G582">
            <v>-26000</v>
          </cell>
          <cell r="K582">
            <v>-26000</v>
          </cell>
        </row>
        <row r="583">
          <cell r="D583" t="str">
            <v>3201060</v>
          </cell>
          <cell r="E583" t="str">
            <v>3201060</v>
          </cell>
          <cell r="F583" t="str">
            <v>Premium on Cumulative Preferred Stock 4.24%</v>
          </cell>
          <cell r="G583">
            <v>-84000</v>
          </cell>
          <cell r="K583">
            <v>-84000</v>
          </cell>
        </row>
        <row r="584">
          <cell r="D584" t="str">
            <v>3201065</v>
          </cell>
          <cell r="E584" t="str">
            <v>3201065</v>
          </cell>
          <cell r="F584" t="str">
            <v>Premium on Cumulative Preferred Stock 4.78%</v>
          </cell>
          <cell r="G584">
            <v>-50000</v>
          </cell>
          <cell r="K584">
            <v>-50000</v>
          </cell>
        </row>
        <row r="585">
          <cell r="D585" t="str">
            <v>3201075</v>
          </cell>
          <cell r="E585" t="str">
            <v>3201075</v>
          </cell>
          <cell r="F585" t="str">
            <v>Excess Tax Benefits</v>
          </cell>
          <cell r="G585">
            <v>-89193365.120000005</v>
          </cell>
          <cell r="H585">
            <v>-1066788.57</v>
          </cell>
          <cell r="K585">
            <v>-88126576.550000012</v>
          </cell>
        </row>
        <row r="586">
          <cell r="D586" t="str">
            <v>3201085</v>
          </cell>
          <cell r="E586" t="str">
            <v>3201085</v>
          </cell>
          <cell r="F586" t="str">
            <v>Capital Stock Expense</v>
          </cell>
          <cell r="G586">
            <v>14566179.560000001</v>
          </cell>
          <cell r="K586">
            <v>14566179.560000001</v>
          </cell>
        </row>
        <row r="587">
          <cell r="D587" t="str">
            <v>3201090</v>
          </cell>
          <cell r="E587" t="str">
            <v>3201090</v>
          </cell>
          <cell r="F587" t="str">
            <v>Gain-Reacquired 4.08% Preferred Stock</v>
          </cell>
          <cell r="G587">
            <v>-1746500</v>
          </cell>
          <cell r="K587">
            <v>-1746500</v>
          </cell>
        </row>
        <row r="588">
          <cell r="D588" t="str">
            <v>OCI</v>
          </cell>
          <cell r="E588" t="str">
            <v>OCI</v>
          </cell>
          <cell r="F588" t="str">
            <v>Accumulated other comprehensive income</v>
          </cell>
          <cell r="G588">
            <v>15795116.77</v>
          </cell>
          <cell r="H588">
            <v>-76863.710000000006</v>
          </cell>
          <cell r="K588">
            <v>15871980.48</v>
          </cell>
        </row>
        <row r="589">
          <cell r="D589" t="str">
            <v>3630020</v>
          </cell>
          <cell r="E589" t="str">
            <v>3630020</v>
          </cell>
          <cell r="F589" t="str">
            <v>OCI - Pension Adjustment Tax</v>
          </cell>
          <cell r="G589">
            <v>0</v>
          </cell>
          <cell r="K589">
            <v>0</v>
          </cell>
        </row>
        <row r="590">
          <cell r="D590" t="str">
            <v>3630050</v>
          </cell>
          <cell r="E590" t="str">
            <v>3630050</v>
          </cell>
          <cell r="F590" t="str">
            <v>OCI - FAS 158 Actuarial G/L</v>
          </cell>
          <cell r="G590">
            <v>26544100</v>
          </cell>
          <cell r="H590">
            <v>-4551900</v>
          </cell>
          <cell r="K590">
            <v>31096000</v>
          </cell>
        </row>
        <row r="591">
          <cell r="D591" t="str">
            <v>3630051</v>
          </cell>
          <cell r="E591" t="str">
            <v>3630051</v>
          </cell>
          <cell r="F591" t="str">
            <v>OCI - FAS 158 Prior Service Cost</v>
          </cell>
          <cell r="G591">
            <v>78379</v>
          </cell>
          <cell r="H591">
            <v>-391104</v>
          </cell>
          <cell r="K591">
            <v>469483</v>
          </cell>
        </row>
        <row r="592">
          <cell r="D592" t="str">
            <v>3630052</v>
          </cell>
          <cell r="E592" t="str">
            <v>3630052</v>
          </cell>
          <cell r="F592" t="str">
            <v>OCI - FAS 158 Actuarial G/L Amortization</v>
          </cell>
          <cell r="G592">
            <v>0</v>
          </cell>
          <cell r="H592">
            <v>4172575</v>
          </cell>
          <cell r="K592">
            <v>-4172575</v>
          </cell>
        </row>
        <row r="593">
          <cell r="D593" t="str">
            <v>3630055</v>
          </cell>
          <cell r="E593" t="str">
            <v>3630055</v>
          </cell>
          <cell r="F593" t="str">
            <v>OCI - FAS 158 Prior Service Cost G/L Amortization</v>
          </cell>
          <cell r="G593">
            <v>0</v>
          </cell>
          <cell r="H593">
            <v>358512</v>
          </cell>
          <cell r="K593">
            <v>-358512</v>
          </cell>
        </row>
        <row r="594">
          <cell r="D594" t="str">
            <v>3630060</v>
          </cell>
          <cell r="E594" t="str">
            <v>3630060</v>
          </cell>
          <cell r="F594" t="str">
            <v>OCI - FAS 158 Tax Adjmt-Actuarial Gain/Loss</v>
          </cell>
          <cell r="G594">
            <v>-10827362.23</v>
          </cell>
          <cell r="H594">
            <v>335053.28999999998</v>
          </cell>
          <cell r="K594">
            <v>-11162415.52</v>
          </cell>
        </row>
        <row r="595">
          <cell r="D595" t="str">
            <v>RET_EARN</v>
          </cell>
          <cell r="E595" t="str">
            <v>RET_EARN</v>
          </cell>
          <cell r="F595" t="str">
            <v>Retained Earnings</v>
          </cell>
          <cell r="G595">
            <v>-5559986923.0900002</v>
          </cell>
          <cell r="H595">
            <v>104893223.59999999</v>
          </cell>
          <cell r="K595">
            <v>-5664880146.6900005</v>
          </cell>
        </row>
        <row r="596">
          <cell r="D596" t="str">
            <v>CYRE</v>
          </cell>
          <cell r="E596" t="str">
            <v>CYRE</v>
          </cell>
          <cell r="F596" t="str">
            <v>Current Year Retained Earnings</v>
          </cell>
          <cell r="G596">
            <v>-1079542387.6500001</v>
          </cell>
          <cell r="H596">
            <v>-1509244.5</v>
          </cell>
          <cell r="K596">
            <v>-1078033143.1500001</v>
          </cell>
        </row>
        <row r="597">
          <cell r="D597" t="str">
            <v>PYRE</v>
          </cell>
          <cell r="E597" t="str">
            <v>PYRE</v>
          </cell>
          <cell r="F597" t="str">
            <v>Prior Year Retained Earnings</v>
          </cell>
          <cell r="G597">
            <v>-4732343547.8299999</v>
          </cell>
          <cell r="H597">
            <v>2109107.27</v>
          </cell>
          <cell r="K597">
            <v>-4734452655.1000004</v>
          </cell>
        </row>
        <row r="598">
          <cell r="D598" t="str">
            <v>DIVRE</v>
          </cell>
          <cell r="E598" t="str">
            <v>DIVRE</v>
          </cell>
          <cell r="F598" t="str">
            <v>Dividend-Retained Earnings</v>
          </cell>
          <cell r="G598">
            <v>251899012.38999999</v>
          </cell>
          <cell r="H598">
            <v>104293360.83</v>
          </cell>
          <cell r="K598">
            <v>147605651.56</v>
          </cell>
        </row>
        <row r="599">
          <cell r="D599" t="str">
            <v>MI</v>
          </cell>
          <cell r="E599" t="str">
            <v>MI</v>
          </cell>
          <cell r="F599" t="str">
            <v>Noncontrolling interests - other</v>
          </cell>
          <cell r="G599">
            <v>0</v>
          </cell>
          <cell r="K599">
            <v>0</v>
          </cell>
        </row>
        <row r="600">
          <cell r="D600" t="str">
            <v>2900010</v>
          </cell>
          <cell r="E600" t="str">
            <v>2900010</v>
          </cell>
          <cell r="F600" t="str">
            <v>Minority Interest</v>
          </cell>
          <cell r="G600">
            <v>0</v>
          </cell>
          <cell r="K600">
            <v>0</v>
          </cell>
        </row>
        <row r="601">
          <cell r="D601" t="str">
            <v>PREF_STK_NOT</v>
          </cell>
          <cell r="E601" t="str">
            <v>PREF_STK_NOT</v>
          </cell>
          <cell r="F601" t="str">
            <v>Preferred and Preference Stock of Utility not Subject to Man</v>
          </cell>
          <cell r="G601">
            <v>-920004950</v>
          </cell>
          <cell r="K601">
            <v>-920004950</v>
          </cell>
        </row>
        <row r="602">
          <cell r="D602" t="str">
            <v>3151015</v>
          </cell>
          <cell r="E602" t="str">
            <v>3151015</v>
          </cell>
          <cell r="F602" t="str">
            <v>Cumulative Preferred Stock 4.32% Series</v>
          </cell>
          <cell r="G602">
            <v>-41335725</v>
          </cell>
          <cell r="K602">
            <v>-41335725</v>
          </cell>
        </row>
        <row r="603">
          <cell r="D603" t="str">
            <v>3151020</v>
          </cell>
          <cell r="E603" t="str">
            <v>3151020</v>
          </cell>
          <cell r="F603" t="str">
            <v>Cumulative Preferred Stock 4.08% Series</v>
          </cell>
          <cell r="G603">
            <v>-16250000</v>
          </cell>
          <cell r="K603">
            <v>-16250000</v>
          </cell>
        </row>
        <row r="604">
          <cell r="D604" t="str">
            <v>3151025</v>
          </cell>
          <cell r="E604" t="str">
            <v>3151025</v>
          </cell>
          <cell r="F604" t="str">
            <v>Cumulative Preferred Stock 4.24% Series</v>
          </cell>
          <cell r="G604">
            <v>-30000000</v>
          </cell>
          <cell r="K604">
            <v>-30000000</v>
          </cell>
        </row>
        <row r="605">
          <cell r="D605" t="str">
            <v>3151030</v>
          </cell>
          <cell r="E605" t="str">
            <v>3151030</v>
          </cell>
          <cell r="F605" t="str">
            <v>Cumulative Preferred Stock 4.78% Series</v>
          </cell>
          <cell r="G605">
            <v>-32419225</v>
          </cell>
          <cell r="K605">
            <v>-32419225</v>
          </cell>
        </row>
        <row r="606">
          <cell r="D606" t="str">
            <v>3151035</v>
          </cell>
          <cell r="E606" t="str">
            <v>3151035</v>
          </cell>
          <cell r="F606" t="str">
            <v>Preferred Stock Series A</v>
          </cell>
          <cell r="G606">
            <v>-400000000</v>
          </cell>
          <cell r="K606">
            <v>-400000000</v>
          </cell>
        </row>
        <row r="607">
          <cell r="D607" t="str">
            <v>3151040</v>
          </cell>
          <cell r="E607" t="str">
            <v>3151040</v>
          </cell>
          <cell r="F607" t="str">
            <v>Preferred Stock Series B</v>
          </cell>
          <cell r="G607">
            <v>-200000000</v>
          </cell>
          <cell r="K607">
            <v>-200000000</v>
          </cell>
        </row>
        <row r="608">
          <cell r="D608" t="str">
            <v>3151045</v>
          </cell>
          <cell r="E608" t="str">
            <v>3151045</v>
          </cell>
          <cell r="F608" t="str">
            <v>Preferred Stock Series C</v>
          </cell>
          <cell r="G608">
            <v>-200000000</v>
          </cell>
          <cell r="K608">
            <v>-200000000</v>
          </cell>
        </row>
        <row r="609">
          <cell r="D609">
            <v>0</v>
          </cell>
          <cell r="K609">
            <v>0</v>
          </cell>
        </row>
        <row r="610">
          <cell r="D610">
            <v>0</v>
          </cell>
          <cell r="K610">
            <v>0</v>
          </cell>
        </row>
        <row r="611">
          <cell r="D611">
            <v>0</v>
          </cell>
          <cell r="K611">
            <v>0</v>
          </cell>
        </row>
        <row r="612">
          <cell r="D612">
            <v>0</v>
          </cell>
          <cell r="K612">
            <v>0</v>
          </cell>
        </row>
        <row r="613">
          <cell r="D613">
            <v>0</v>
          </cell>
          <cell r="K613">
            <v>0</v>
          </cell>
        </row>
        <row r="614">
          <cell r="D614">
            <v>0</v>
          </cell>
          <cell r="K614">
            <v>0</v>
          </cell>
        </row>
        <row r="615">
          <cell r="D615">
            <v>0</v>
          </cell>
          <cell r="K615">
            <v>0</v>
          </cell>
        </row>
        <row r="616">
          <cell r="D616">
            <v>0</v>
          </cell>
          <cell r="K616">
            <v>0</v>
          </cell>
        </row>
        <row r="617">
          <cell r="D617">
            <v>0</v>
          </cell>
          <cell r="K617">
            <v>0</v>
          </cell>
        </row>
        <row r="618">
          <cell r="D618">
            <v>0</v>
          </cell>
          <cell r="K618">
            <v>0</v>
          </cell>
        </row>
        <row r="619">
          <cell r="D619">
            <v>0</v>
          </cell>
          <cell r="K619">
            <v>0</v>
          </cell>
        </row>
        <row r="620">
          <cell r="D620">
            <v>0</v>
          </cell>
          <cell r="K620">
            <v>0</v>
          </cell>
        </row>
        <row r="621">
          <cell r="D621">
            <v>0</v>
          </cell>
          <cell r="K621">
            <v>0</v>
          </cell>
        </row>
        <row r="622">
          <cell r="D622">
            <v>0</v>
          </cell>
          <cell r="K622">
            <v>0</v>
          </cell>
        </row>
        <row r="623">
          <cell r="D623">
            <v>0</v>
          </cell>
          <cell r="K623">
            <v>0</v>
          </cell>
        </row>
        <row r="624">
          <cell r="D624">
            <v>0</v>
          </cell>
          <cell r="K624">
            <v>0</v>
          </cell>
        </row>
        <row r="625">
          <cell r="D625">
            <v>0</v>
          </cell>
          <cell r="K625">
            <v>0</v>
          </cell>
        </row>
        <row r="626">
          <cell r="D626">
            <v>0</v>
          </cell>
          <cell r="K626">
            <v>0</v>
          </cell>
        </row>
        <row r="627">
          <cell r="D627">
            <v>0</v>
          </cell>
          <cell r="K627">
            <v>0</v>
          </cell>
        </row>
        <row r="628">
          <cell r="D628">
            <v>0</v>
          </cell>
          <cell r="K628">
            <v>0</v>
          </cell>
        </row>
        <row r="629">
          <cell r="D629">
            <v>0</v>
          </cell>
          <cell r="K629">
            <v>0</v>
          </cell>
        </row>
        <row r="630">
          <cell r="D630">
            <v>0</v>
          </cell>
          <cell r="K630">
            <v>0</v>
          </cell>
        </row>
        <row r="631">
          <cell r="D631">
            <v>0</v>
          </cell>
          <cell r="K631">
            <v>0</v>
          </cell>
        </row>
        <row r="632">
          <cell r="D632">
            <v>0</v>
          </cell>
          <cell r="K632">
            <v>0</v>
          </cell>
        </row>
        <row r="633">
          <cell r="D633">
            <v>0</v>
          </cell>
          <cell r="K633">
            <v>0</v>
          </cell>
        </row>
        <row r="634">
          <cell r="D634">
            <v>0</v>
          </cell>
          <cell r="K634">
            <v>0</v>
          </cell>
        </row>
        <row r="635">
          <cell r="D635">
            <v>0</v>
          </cell>
          <cell r="K635">
            <v>0</v>
          </cell>
        </row>
        <row r="636">
          <cell r="D636">
            <v>0</v>
          </cell>
          <cell r="K636">
            <v>0</v>
          </cell>
        </row>
        <row r="637">
          <cell r="D637">
            <v>0</v>
          </cell>
          <cell r="K637">
            <v>0</v>
          </cell>
        </row>
        <row r="638">
          <cell r="D638">
            <v>0</v>
          </cell>
          <cell r="K638">
            <v>0</v>
          </cell>
        </row>
        <row r="639">
          <cell r="D639">
            <v>0</v>
          </cell>
          <cell r="K639">
            <v>0</v>
          </cell>
        </row>
        <row r="640">
          <cell r="D640">
            <v>0</v>
          </cell>
          <cell r="K640">
            <v>0</v>
          </cell>
        </row>
        <row r="641">
          <cell r="D641">
            <v>0</v>
          </cell>
          <cell r="K641">
            <v>0</v>
          </cell>
        </row>
        <row r="642">
          <cell r="D642">
            <v>0</v>
          </cell>
          <cell r="K642">
            <v>0</v>
          </cell>
        </row>
        <row r="643">
          <cell r="D643">
            <v>0</v>
          </cell>
          <cell r="K643">
            <v>0</v>
          </cell>
        </row>
        <row r="644">
          <cell r="D644">
            <v>0</v>
          </cell>
          <cell r="K644">
            <v>0</v>
          </cell>
        </row>
        <row r="645">
          <cell r="D645">
            <v>0</v>
          </cell>
          <cell r="K645">
            <v>0</v>
          </cell>
        </row>
        <row r="646">
          <cell r="D646">
            <v>0</v>
          </cell>
          <cell r="K646">
            <v>0</v>
          </cell>
        </row>
        <row r="647">
          <cell r="D647">
            <v>0</v>
          </cell>
          <cell r="K647">
            <v>0</v>
          </cell>
        </row>
        <row r="648">
          <cell r="D648">
            <v>0</v>
          </cell>
          <cell r="K648">
            <v>0</v>
          </cell>
        </row>
        <row r="649">
          <cell r="D649">
            <v>0</v>
          </cell>
          <cell r="K649">
            <v>0</v>
          </cell>
        </row>
        <row r="650">
          <cell r="D650">
            <v>0</v>
          </cell>
          <cell r="K650">
            <v>0</v>
          </cell>
        </row>
        <row r="651">
          <cell r="D651">
            <v>0</v>
          </cell>
          <cell r="K651">
            <v>0</v>
          </cell>
        </row>
        <row r="652">
          <cell r="D652">
            <v>0</v>
          </cell>
          <cell r="K652">
            <v>0</v>
          </cell>
        </row>
        <row r="653">
          <cell r="D653">
            <v>0</v>
          </cell>
          <cell r="K653">
            <v>0</v>
          </cell>
        </row>
        <row r="654">
          <cell r="D654">
            <v>0</v>
          </cell>
          <cell r="K654">
            <v>0</v>
          </cell>
        </row>
        <row r="655">
          <cell r="D655">
            <v>0</v>
          </cell>
          <cell r="K655">
            <v>0</v>
          </cell>
        </row>
        <row r="656">
          <cell r="D656">
            <v>0</v>
          </cell>
          <cell r="K656">
            <v>0</v>
          </cell>
        </row>
        <row r="657">
          <cell r="D657">
            <v>0</v>
          </cell>
          <cell r="K657">
            <v>0</v>
          </cell>
        </row>
        <row r="658">
          <cell r="D658">
            <v>0</v>
          </cell>
          <cell r="K658">
            <v>0</v>
          </cell>
        </row>
        <row r="659">
          <cell r="D659">
            <v>0</v>
          </cell>
          <cell r="K659">
            <v>0</v>
          </cell>
        </row>
        <row r="660">
          <cell r="D660">
            <v>0</v>
          </cell>
          <cell r="K660">
            <v>0</v>
          </cell>
        </row>
        <row r="661">
          <cell r="D661">
            <v>0</v>
          </cell>
          <cell r="K661">
            <v>0</v>
          </cell>
        </row>
        <row r="662">
          <cell r="D662">
            <v>0</v>
          </cell>
          <cell r="K662">
            <v>0</v>
          </cell>
        </row>
        <row r="663">
          <cell r="D663">
            <v>0</v>
          </cell>
          <cell r="K663">
            <v>0</v>
          </cell>
        </row>
        <row r="664">
          <cell r="D664">
            <v>0</v>
          </cell>
          <cell r="K664">
            <v>0</v>
          </cell>
        </row>
        <row r="665">
          <cell r="D665">
            <v>0</v>
          </cell>
          <cell r="K665">
            <v>0</v>
          </cell>
        </row>
        <row r="666">
          <cell r="D666">
            <v>0</v>
          </cell>
          <cell r="K666">
            <v>0</v>
          </cell>
        </row>
        <row r="667">
          <cell r="D667">
            <v>0</v>
          </cell>
          <cell r="K667">
            <v>0</v>
          </cell>
        </row>
        <row r="668">
          <cell r="D668">
            <v>0</v>
          </cell>
          <cell r="K668">
            <v>0</v>
          </cell>
        </row>
        <row r="669">
          <cell r="D669">
            <v>0</v>
          </cell>
          <cell r="K669">
            <v>0</v>
          </cell>
        </row>
        <row r="670">
          <cell r="D670">
            <v>0</v>
          </cell>
          <cell r="K670">
            <v>0</v>
          </cell>
        </row>
        <row r="671">
          <cell r="D671">
            <v>0</v>
          </cell>
          <cell r="K671">
            <v>0</v>
          </cell>
        </row>
        <row r="672">
          <cell r="D672">
            <v>0</v>
          </cell>
          <cell r="K672">
            <v>0</v>
          </cell>
        </row>
        <row r="673">
          <cell r="D673">
            <v>0</v>
          </cell>
          <cell r="K673">
            <v>0</v>
          </cell>
        </row>
        <row r="674">
          <cell r="D674">
            <v>0</v>
          </cell>
          <cell r="K674">
            <v>0</v>
          </cell>
        </row>
        <row r="675">
          <cell r="D675">
            <v>0</v>
          </cell>
          <cell r="K675">
            <v>0</v>
          </cell>
        </row>
        <row r="676">
          <cell r="D676">
            <v>0</v>
          </cell>
          <cell r="K676">
            <v>0</v>
          </cell>
        </row>
        <row r="677">
          <cell r="D677">
            <v>0</v>
          </cell>
          <cell r="K677">
            <v>0</v>
          </cell>
        </row>
        <row r="678">
          <cell r="D678">
            <v>0</v>
          </cell>
          <cell r="K678">
            <v>0</v>
          </cell>
        </row>
        <row r="679">
          <cell r="D679">
            <v>0</v>
          </cell>
          <cell r="K679">
            <v>0</v>
          </cell>
        </row>
        <row r="680">
          <cell r="D680">
            <v>0</v>
          </cell>
          <cell r="K680">
            <v>0</v>
          </cell>
        </row>
        <row r="681">
          <cell r="D681">
            <v>0</v>
          </cell>
          <cell r="K681">
            <v>0</v>
          </cell>
        </row>
        <row r="682">
          <cell r="D682">
            <v>0</v>
          </cell>
          <cell r="K682">
            <v>0</v>
          </cell>
        </row>
        <row r="683">
          <cell r="D683">
            <v>0</v>
          </cell>
          <cell r="K683">
            <v>0</v>
          </cell>
        </row>
        <row r="684">
          <cell r="D684">
            <v>0</v>
          </cell>
          <cell r="K684">
            <v>0</v>
          </cell>
        </row>
        <row r="685">
          <cell r="D685">
            <v>0</v>
          </cell>
          <cell r="K685">
            <v>0</v>
          </cell>
        </row>
        <row r="686">
          <cell r="D686">
            <v>0</v>
          </cell>
          <cell r="K686">
            <v>0</v>
          </cell>
        </row>
        <row r="687">
          <cell r="D687">
            <v>0</v>
          </cell>
          <cell r="K687">
            <v>0</v>
          </cell>
        </row>
        <row r="688">
          <cell r="D688">
            <v>0</v>
          </cell>
          <cell r="K688">
            <v>0</v>
          </cell>
        </row>
        <row r="689">
          <cell r="D689">
            <v>0</v>
          </cell>
          <cell r="K689">
            <v>0</v>
          </cell>
        </row>
        <row r="690">
          <cell r="D690">
            <v>0</v>
          </cell>
          <cell r="K690">
            <v>0</v>
          </cell>
        </row>
        <row r="691">
          <cell r="D691">
            <v>0</v>
          </cell>
          <cell r="K691">
            <v>0</v>
          </cell>
        </row>
        <row r="692">
          <cell r="D692">
            <v>0</v>
          </cell>
          <cell r="K692">
            <v>0</v>
          </cell>
        </row>
        <row r="693">
          <cell r="D693">
            <v>0</v>
          </cell>
          <cell r="K693">
            <v>0</v>
          </cell>
        </row>
        <row r="694">
          <cell r="D694">
            <v>0</v>
          </cell>
          <cell r="K694">
            <v>0</v>
          </cell>
        </row>
        <row r="695">
          <cell r="D695">
            <v>0</v>
          </cell>
          <cell r="K695">
            <v>0</v>
          </cell>
        </row>
        <row r="696">
          <cell r="D696">
            <v>0</v>
          </cell>
          <cell r="K696">
            <v>0</v>
          </cell>
        </row>
        <row r="697">
          <cell r="D697">
            <v>0</v>
          </cell>
          <cell r="K697">
            <v>0</v>
          </cell>
        </row>
        <row r="698">
          <cell r="D698">
            <v>0</v>
          </cell>
          <cell r="K698">
            <v>0</v>
          </cell>
        </row>
        <row r="699">
          <cell r="D699">
            <v>0</v>
          </cell>
          <cell r="K699">
            <v>0</v>
          </cell>
        </row>
        <row r="700">
          <cell r="D700">
            <v>0</v>
          </cell>
          <cell r="K700">
            <v>0</v>
          </cell>
        </row>
        <row r="701">
          <cell r="D701">
            <v>0</v>
          </cell>
          <cell r="K701">
            <v>0</v>
          </cell>
        </row>
        <row r="702">
          <cell r="D702">
            <v>0</v>
          </cell>
          <cell r="K702">
            <v>0</v>
          </cell>
        </row>
        <row r="703">
          <cell r="D703">
            <v>0</v>
          </cell>
          <cell r="K703">
            <v>0</v>
          </cell>
        </row>
        <row r="704">
          <cell r="D704">
            <v>0</v>
          </cell>
          <cell r="K704">
            <v>0</v>
          </cell>
        </row>
        <row r="705">
          <cell r="D705">
            <v>0</v>
          </cell>
          <cell r="K705">
            <v>0</v>
          </cell>
        </row>
        <row r="706">
          <cell r="D706">
            <v>0</v>
          </cell>
          <cell r="K706">
            <v>0</v>
          </cell>
        </row>
        <row r="707">
          <cell r="D707">
            <v>0</v>
          </cell>
          <cell r="K707">
            <v>0</v>
          </cell>
        </row>
        <row r="708">
          <cell r="D708">
            <v>0</v>
          </cell>
          <cell r="K708">
            <v>0</v>
          </cell>
        </row>
        <row r="709">
          <cell r="D709">
            <v>0</v>
          </cell>
          <cell r="K709">
            <v>0</v>
          </cell>
        </row>
        <row r="710">
          <cell r="D710">
            <v>0</v>
          </cell>
          <cell r="K710">
            <v>0</v>
          </cell>
        </row>
        <row r="711">
          <cell r="D711">
            <v>0</v>
          </cell>
          <cell r="K711">
            <v>0</v>
          </cell>
        </row>
        <row r="712">
          <cell r="D712">
            <v>0</v>
          </cell>
          <cell r="K712">
            <v>0</v>
          </cell>
        </row>
        <row r="713">
          <cell r="D713">
            <v>0</v>
          </cell>
          <cell r="K713">
            <v>0</v>
          </cell>
        </row>
        <row r="714">
          <cell r="D714">
            <v>0</v>
          </cell>
          <cell r="K714">
            <v>0</v>
          </cell>
        </row>
        <row r="715">
          <cell r="D715">
            <v>0</v>
          </cell>
          <cell r="K715">
            <v>0</v>
          </cell>
        </row>
        <row r="716">
          <cell r="D716">
            <v>0</v>
          </cell>
          <cell r="K716">
            <v>0</v>
          </cell>
        </row>
        <row r="717">
          <cell r="D717">
            <v>0</v>
          </cell>
          <cell r="K717">
            <v>0</v>
          </cell>
        </row>
        <row r="718">
          <cell r="D718">
            <v>0</v>
          </cell>
          <cell r="K718">
            <v>0</v>
          </cell>
        </row>
        <row r="719">
          <cell r="D719">
            <v>0</v>
          </cell>
          <cell r="K719">
            <v>0</v>
          </cell>
        </row>
        <row r="720">
          <cell r="D720">
            <v>0</v>
          </cell>
          <cell r="K720">
            <v>0</v>
          </cell>
        </row>
        <row r="721">
          <cell r="D721">
            <v>0</v>
          </cell>
          <cell r="K721">
            <v>0</v>
          </cell>
        </row>
        <row r="722">
          <cell r="D722">
            <v>0</v>
          </cell>
          <cell r="K722">
            <v>0</v>
          </cell>
        </row>
        <row r="723">
          <cell r="D723">
            <v>0</v>
          </cell>
          <cell r="K723">
            <v>0</v>
          </cell>
        </row>
        <row r="724">
          <cell r="D724">
            <v>0</v>
          </cell>
          <cell r="K724">
            <v>0</v>
          </cell>
        </row>
        <row r="725">
          <cell r="D725">
            <v>0</v>
          </cell>
          <cell r="K725">
            <v>0</v>
          </cell>
        </row>
        <row r="726">
          <cell r="D726">
            <v>0</v>
          </cell>
          <cell r="K726">
            <v>0</v>
          </cell>
        </row>
        <row r="727">
          <cell r="D727">
            <v>0</v>
          </cell>
          <cell r="K727">
            <v>0</v>
          </cell>
        </row>
        <row r="728">
          <cell r="D728">
            <v>0</v>
          </cell>
          <cell r="K728">
            <v>0</v>
          </cell>
        </row>
        <row r="729">
          <cell r="D729">
            <v>0</v>
          </cell>
          <cell r="K729">
            <v>0</v>
          </cell>
        </row>
        <row r="730">
          <cell r="D730">
            <v>0</v>
          </cell>
          <cell r="K730">
            <v>0</v>
          </cell>
        </row>
        <row r="731">
          <cell r="D731">
            <v>0</v>
          </cell>
          <cell r="K731">
            <v>0</v>
          </cell>
        </row>
        <row r="732">
          <cell r="D732">
            <v>0</v>
          </cell>
          <cell r="K732">
            <v>0</v>
          </cell>
        </row>
        <row r="733">
          <cell r="D733">
            <v>0</v>
          </cell>
          <cell r="K733">
            <v>0</v>
          </cell>
        </row>
        <row r="734">
          <cell r="D734">
            <v>0</v>
          </cell>
          <cell r="K734">
            <v>0</v>
          </cell>
        </row>
        <row r="735">
          <cell r="D735">
            <v>0</v>
          </cell>
          <cell r="K735">
            <v>0</v>
          </cell>
        </row>
        <row r="736">
          <cell r="D736">
            <v>0</v>
          </cell>
          <cell r="K736">
            <v>0</v>
          </cell>
        </row>
        <row r="737">
          <cell r="D737">
            <v>0</v>
          </cell>
          <cell r="K737">
            <v>0</v>
          </cell>
        </row>
        <row r="738">
          <cell r="D738">
            <v>0</v>
          </cell>
          <cell r="K738">
            <v>0</v>
          </cell>
        </row>
        <row r="739">
          <cell r="D739">
            <v>0</v>
          </cell>
          <cell r="K739">
            <v>0</v>
          </cell>
        </row>
        <row r="740">
          <cell r="D740">
            <v>0</v>
          </cell>
          <cell r="K740">
            <v>0</v>
          </cell>
        </row>
        <row r="741">
          <cell r="D741">
            <v>0</v>
          </cell>
          <cell r="K741">
            <v>0</v>
          </cell>
        </row>
        <row r="742">
          <cell r="D742">
            <v>0</v>
          </cell>
          <cell r="K742">
            <v>0</v>
          </cell>
        </row>
        <row r="743">
          <cell r="D743">
            <v>0</v>
          </cell>
          <cell r="K743">
            <v>0</v>
          </cell>
        </row>
        <row r="744">
          <cell r="D744">
            <v>0</v>
          </cell>
          <cell r="K744">
            <v>0</v>
          </cell>
        </row>
        <row r="745">
          <cell r="D745">
            <v>0</v>
          </cell>
          <cell r="K745">
            <v>0</v>
          </cell>
        </row>
        <row r="746">
          <cell r="D746">
            <v>0</v>
          </cell>
          <cell r="K746">
            <v>0</v>
          </cell>
        </row>
        <row r="747">
          <cell r="D747">
            <v>0</v>
          </cell>
          <cell r="K747">
            <v>0</v>
          </cell>
        </row>
        <row r="748">
          <cell r="D748">
            <v>0</v>
          </cell>
          <cell r="K748">
            <v>0</v>
          </cell>
        </row>
        <row r="749">
          <cell r="D749">
            <v>0</v>
          </cell>
          <cell r="K749">
            <v>0</v>
          </cell>
        </row>
        <row r="750">
          <cell r="D750">
            <v>0</v>
          </cell>
          <cell r="K750">
            <v>0</v>
          </cell>
        </row>
        <row r="751">
          <cell r="D751">
            <v>0</v>
          </cell>
          <cell r="K751">
            <v>0</v>
          </cell>
        </row>
        <row r="752">
          <cell r="D752">
            <v>0</v>
          </cell>
          <cell r="K752">
            <v>0</v>
          </cell>
        </row>
        <row r="753">
          <cell r="D753">
            <v>0</v>
          </cell>
          <cell r="K753">
            <v>0</v>
          </cell>
        </row>
        <row r="754">
          <cell r="D754">
            <v>0</v>
          </cell>
          <cell r="K754">
            <v>0</v>
          </cell>
        </row>
        <row r="755">
          <cell r="D755">
            <v>0</v>
          </cell>
          <cell r="K755">
            <v>0</v>
          </cell>
        </row>
        <row r="756">
          <cell r="D756">
            <v>0</v>
          </cell>
          <cell r="K756">
            <v>0</v>
          </cell>
        </row>
        <row r="757">
          <cell r="D757">
            <v>0</v>
          </cell>
          <cell r="K757">
            <v>0</v>
          </cell>
        </row>
        <row r="758">
          <cell r="D758">
            <v>0</v>
          </cell>
          <cell r="K758">
            <v>0</v>
          </cell>
        </row>
        <row r="759">
          <cell r="D759">
            <v>0</v>
          </cell>
          <cell r="K759">
            <v>0</v>
          </cell>
        </row>
        <row r="760">
          <cell r="D760">
            <v>0</v>
          </cell>
          <cell r="K760">
            <v>0</v>
          </cell>
        </row>
        <row r="761">
          <cell r="D761">
            <v>0</v>
          </cell>
          <cell r="K761">
            <v>0</v>
          </cell>
        </row>
        <row r="762">
          <cell r="D762">
            <v>0</v>
          </cell>
          <cell r="K762">
            <v>0</v>
          </cell>
        </row>
        <row r="763">
          <cell r="D763">
            <v>0</v>
          </cell>
          <cell r="K763">
            <v>0</v>
          </cell>
        </row>
        <row r="764">
          <cell r="D764">
            <v>0</v>
          </cell>
          <cell r="K764">
            <v>0</v>
          </cell>
        </row>
        <row r="765">
          <cell r="D765">
            <v>0</v>
          </cell>
          <cell r="K765">
            <v>0</v>
          </cell>
        </row>
        <row r="766">
          <cell r="D766">
            <v>0</v>
          </cell>
          <cell r="K766">
            <v>0</v>
          </cell>
        </row>
        <row r="767">
          <cell r="D767">
            <v>0</v>
          </cell>
          <cell r="K767">
            <v>0</v>
          </cell>
        </row>
        <row r="768">
          <cell r="D768">
            <v>0</v>
          </cell>
          <cell r="K768">
            <v>0</v>
          </cell>
        </row>
        <row r="769">
          <cell r="D769">
            <v>0</v>
          </cell>
          <cell r="K769">
            <v>0</v>
          </cell>
        </row>
        <row r="770">
          <cell r="D770">
            <v>0</v>
          </cell>
          <cell r="K770">
            <v>0</v>
          </cell>
        </row>
        <row r="771">
          <cell r="D771">
            <v>0</v>
          </cell>
          <cell r="K771">
            <v>0</v>
          </cell>
        </row>
        <row r="772">
          <cell r="D772">
            <v>0</v>
          </cell>
          <cell r="K772">
            <v>0</v>
          </cell>
        </row>
        <row r="773">
          <cell r="D773">
            <v>0</v>
          </cell>
          <cell r="K773">
            <v>0</v>
          </cell>
        </row>
        <row r="774">
          <cell r="D774">
            <v>0</v>
          </cell>
          <cell r="K774">
            <v>0</v>
          </cell>
        </row>
        <row r="775">
          <cell r="D775">
            <v>0</v>
          </cell>
          <cell r="K775">
            <v>0</v>
          </cell>
        </row>
        <row r="776">
          <cell r="D776">
            <v>0</v>
          </cell>
          <cell r="K776">
            <v>0</v>
          </cell>
        </row>
        <row r="777">
          <cell r="D777">
            <v>0</v>
          </cell>
          <cell r="K777">
            <v>0</v>
          </cell>
        </row>
        <row r="778">
          <cell r="D778">
            <v>0</v>
          </cell>
          <cell r="K778">
            <v>0</v>
          </cell>
        </row>
        <row r="779">
          <cell r="D779">
            <v>0</v>
          </cell>
          <cell r="K779">
            <v>0</v>
          </cell>
        </row>
        <row r="780">
          <cell r="D780">
            <v>0</v>
          </cell>
          <cell r="K780">
            <v>0</v>
          </cell>
        </row>
        <row r="781">
          <cell r="D781">
            <v>0</v>
          </cell>
          <cell r="K781">
            <v>0</v>
          </cell>
        </row>
        <row r="782">
          <cell r="D782">
            <v>0</v>
          </cell>
          <cell r="K782">
            <v>0</v>
          </cell>
        </row>
        <row r="783">
          <cell r="D783">
            <v>0</v>
          </cell>
          <cell r="K783">
            <v>0</v>
          </cell>
        </row>
        <row r="784">
          <cell r="D784">
            <v>0</v>
          </cell>
          <cell r="K784">
            <v>0</v>
          </cell>
        </row>
        <row r="785">
          <cell r="D785">
            <v>0</v>
          </cell>
          <cell r="K785">
            <v>0</v>
          </cell>
        </row>
        <row r="786">
          <cell r="D786">
            <v>0</v>
          </cell>
          <cell r="K786">
            <v>0</v>
          </cell>
        </row>
        <row r="787">
          <cell r="D787">
            <v>0</v>
          </cell>
          <cell r="K787">
            <v>0</v>
          </cell>
        </row>
        <row r="788">
          <cell r="D788">
            <v>0</v>
          </cell>
          <cell r="K788">
            <v>0</v>
          </cell>
        </row>
        <row r="789">
          <cell r="D789">
            <v>0</v>
          </cell>
          <cell r="K789">
            <v>0</v>
          </cell>
        </row>
        <row r="790">
          <cell r="D790">
            <v>0</v>
          </cell>
          <cell r="K790">
            <v>0</v>
          </cell>
        </row>
        <row r="791">
          <cell r="D791">
            <v>0</v>
          </cell>
          <cell r="K791">
            <v>0</v>
          </cell>
        </row>
        <row r="792">
          <cell r="D792">
            <v>0</v>
          </cell>
          <cell r="K792">
            <v>0</v>
          </cell>
        </row>
        <row r="793">
          <cell r="D793">
            <v>0</v>
          </cell>
          <cell r="K793">
            <v>0</v>
          </cell>
        </row>
        <row r="794">
          <cell r="D794">
            <v>0</v>
          </cell>
          <cell r="K794">
            <v>0</v>
          </cell>
        </row>
        <row r="795">
          <cell r="D795">
            <v>0</v>
          </cell>
          <cell r="K795">
            <v>0</v>
          </cell>
        </row>
        <row r="796">
          <cell r="D796">
            <v>0</v>
          </cell>
          <cell r="K796">
            <v>0</v>
          </cell>
        </row>
        <row r="797">
          <cell r="D797">
            <v>0</v>
          </cell>
          <cell r="K797">
            <v>0</v>
          </cell>
        </row>
        <row r="798">
          <cell r="D798">
            <v>0</v>
          </cell>
          <cell r="K798">
            <v>0</v>
          </cell>
        </row>
        <row r="799">
          <cell r="D799">
            <v>0</v>
          </cell>
          <cell r="K799">
            <v>0</v>
          </cell>
        </row>
        <row r="800">
          <cell r="D800">
            <v>0</v>
          </cell>
          <cell r="K800">
            <v>0</v>
          </cell>
        </row>
        <row r="801">
          <cell r="D801">
            <v>0</v>
          </cell>
          <cell r="K801">
            <v>0</v>
          </cell>
        </row>
        <row r="802">
          <cell r="D802">
            <v>0</v>
          </cell>
          <cell r="K802">
            <v>0</v>
          </cell>
        </row>
        <row r="803">
          <cell r="D803">
            <v>0</v>
          </cell>
          <cell r="K803">
            <v>0</v>
          </cell>
        </row>
        <row r="804">
          <cell r="D804">
            <v>0</v>
          </cell>
          <cell r="K804">
            <v>0</v>
          </cell>
        </row>
        <row r="805">
          <cell r="D805">
            <v>0</v>
          </cell>
          <cell r="K805">
            <v>0</v>
          </cell>
        </row>
        <row r="806">
          <cell r="D806">
            <v>0</v>
          </cell>
          <cell r="K806">
            <v>0</v>
          </cell>
        </row>
        <row r="807">
          <cell r="D807">
            <v>0</v>
          </cell>
          <cell r="K807">
            <v>0</v>
          </cell>
        </row>
        <row r="808">
          <cell r="D808">
            <v>0</v>
          </cell>
          <cell r="K808">
            <v>0</v>
          </cell>
        </row>
        <row r="809">
          <cell r="D809">
            <v>0</v>
          </cell>
          <cell r="K809">
            <v>0</v>
          </cell>
        </row>
        <row r="810">
          <cell r="D810">
            <v>0</v>
          </cell>
          <cell r="K810">
            <v>0</v>
          </cell>
        </row>
        <row r="811">
          <cell r="D811">
            <v>0</v>
          </cell>
          <cell r="K811">
            <v>0</v>
          </cell>
        </row>
        <row r="812">
          <cell r="D812">
            <v>0</v>
          </cell>
          <cell r="K812">
            <v>0</v>
          </cell>
        </row>
        <row r="813">
          <cell r="D813">
            <v>0</v>
          </cell>
          <cell r="K813">
            <v>0</v>
          </cell>
        </row>
        <row r="814">
          <cell r="D814">
            <v>0</v>
          </cell>
          <cell r="K814">
            <v>0</v>
          </cell>
        </row>
        <row r="815">
          <cell r="D815">
            <v>0</v>
          </cell>
          <cell r="K815">
            <v>0</v>
          </cell>
        </row>
        <row r="816">
          <cell r="D816">
            <v>0</v>
          </cell>
          <cell r="K816">
            <v>0</v>
          </cell>
        </row>
        <row r="817">
          <cell r="D817">
            <v>0</v>
          </cell>
          <cell r="K817">
            <v>0</v>
          </cell>
        </row>
        <row r="818">
          <cell r="D818">
            <v>0</v>
          </cell>
          <cell r="K818">
            <v>0</v>
          </cell>
        </row>
        <row r="819">
          <cell r="D819">
            <v>0</v>
          </cell>
          <cell r="K819">
            <v>0</v>
          </cell>
        </row>
        <row r="820">
          <cell r="D820">
            <v>0</v>
          </cell>
          <cell r="K820">
            <v>0</v>
          </cell>
        </row>
        <row r="821">
          <cell r="D821">
            <v>0</v>
          </cell>
          <cell r="K821">
            <v>0</v>
          </cell>
        </row>
        <row r="822">
          <cell r="D822">
            <v>0</v>
          </cell>
          <cell r="K822">
            <v>0</v>
          </cell>
        </row>
        <row r="823">
          <cell r="D823">
            <v>0</v>
          </cell>
          <cell r="K823">
            <v>0</v>
          </cell>
        </row>
        <row r="824">
          <cell r="D824">
            <v>0</v>
          </cell>
          <cell r="K824">
            <v>0</v>
          </cell>
        </row>
        <row r="825">
          <cell r="D825">
            <v>0</v>
          </cell>
          <cell r="K825">
            <v>0</v>
          </cell>
        </row>
        <row r="826">
          <cell r="D826">
            <v>0</v>
          </cell>
          <cell r="K826">
            <v>0</v>
          </cell>
        </row>
        <row r="827">
          <cell r="D827">
            <v>0</v>
          </cell>
          <cell r="K827">
            <v>0</v>
          </cell>
        </row>
        <row r="828">
          <cell r="D828">
            <v>0</v>
          </cell>
          <cell r="K828">
            <v>0</v>
          </cell>
        </row>
        <row r="829">
          <cell r="D829">
            <v>0</v>
          </cell>
          <cell r="K829">
            <v>0</v>
          </cell>
        </row>
        <row r="830">
          <cell r="D830">
            <v>0</v>
          </cell>
          <cell r="K830">
            <v>0</v>
          </cell>
        </row>
        <row r="831">
          <cell r="D831">
            <v>0</v>
          </cell>
          <cell r="K831">
            <v>0</v>
          </cell>
        </row>
        <row r="832">
          <cell r="D832">
            <v>0</v>
          </cell>
          <cell r="K832">
            <v>0</v>
          </cell>
        </row>
        <row r="833">
          <cell r="D833">
            <v>0</v>
          </cell>
          <cell r="K833">
            <v>0</v>
          </cell>
        </row>
        <row r="834">
          <cell r="D834">
            <v>0</v>
          </cell>
          <cell r="K834">
            <v>0</v>
          </cell>
        </row>
        <row r="835">
          <cell r="D835">
            <v>0</v>
          </cell>
          <cell r="K835">
            <v>0</v>
          </cell>
        </row>
        <row r="836">
          <cell r="D836">
            <v>0</v>
          </cell>
          <cell r="K836">
            <v>0</v>
          </cell>
        </row>
        <row r="837">
          <cell r="D837">
            <v>0</v>
          </cell>
          <cell r="K837">
            <v>0</v>
          </cell>
        </row>
        <row r="838">
          <cell r="D838">
            <v>0</v>
          </cell>
          <cell r="K838">
            <v>0</v>
          </cell>
        </row>
        <row r="839">
          <cell r="D839">
            <v>0</v>
          </cell>
          <cell r="K839">
            <v>0</v>
          </cell>
        </row>
        <row r="840">
          <cell r="D840">
            <v>0</v>
          </cell>
          <cell r="K840">
            <v>0</v>
          </cell>
        </row>
        <row r="841">
          <cell r="D841">
            <v>0</v>
          </cell>
          <cell r="K841">
            <v>0</v>
          </cell>
        </row>
        <row r="842">
          <cell r="D842">
            <v>0</v>
          </cell>
          <cell r="K842">
            <v>0</v>
          </cell>
        </row>
        <row r="843">
          <cell r="D843">
            <v>0</v>
          </cell>
          <cell r="K843">
            <v>0</v>
          </cell>
        </row>
        <row r="844">
          <cell r="D844">
            <v>0</v>
          </cell>
          <cell r="K844">
            <v>0</v>
          </cell>
        </row>
        <row r="845">
          <cell r="D845">
            <v>0</v>
          </cell>
          <cell r="K845">
            <v>0</v>
          </cell>
        </row>
        <row r="846">
          <cell r="D846">
            <v>0</v>
          </cell>
          <cell r="K846">
            <v>0</v>
          </cell>
        </row>
        <row r="847">
          <cell r="D847">
            <v>0</v>
          </cell>
          <cell r="K847">
            <v>0</v>
          </cell>
        </row>
        <row r="848">
          <cell r="D848">
            <v>0</v>
          </cell>
          <cell r="K848">
            <v>0</v>
          </cell>
        </row>
        <row r="849">
          <cell r="D849">
            <v>0</v>
          </cell>
          <cell r="K849">
            <v>0</v>
          </cell>
        </row>
        <row r="850">
          <cell r="D850">
            <v>0</v>
          </cell>
          <cell r="K850">
            <v>0</v>
          </cell>
        </row>
        <row r="851">
          <cell r="D851">
            <v>0</v>
          </cell>
          <cell r="K851">
            <v>0</v>
          </cell>
        </row>
        <row r="852">
          <cell r="D852">
            <v>0</v>
          </cell>
          <cell r="K852">
            <v>0</v>
          </cell>
        </row>
        <row r="853">
          <cell r="D853">
            <v>0</v>
          </cell>
          <cell r="K853">
            <v>0</v>
          </cell>
        </row>
        <row r="854">
          <cell r="D854">
            <v>0</v>
          </cell>
          <cell r="K854">
            <v>0</v>
          </cell>
        </row>
        <row r="855">
          <cell r="D855">
            <v>0</v>
          </cell>
          <cell r="K855">
            <v>0</v>
          </cell>
        </row>
        <row r="856">
          <cell r="D856">
            <v>0</v>
          </cell>
          <cell r="K856">
            <v>0</v>
          </cell>
        </row>
        <row r="857">
          <cell r="D857">
            <v>0</v>
          </cell>
          <cell r="K857">
            <v>0</v>
          </cell>
        </row>
        <row r="858">
          <cell r="D858">
            <v>0</v>
          </cell>
          <cell r="K858">
            <v>0</v>
          </cell>
        </row>
        <row r="859">
          <cell r="D859">
            <v>0</v>
          </cell>
          <cell r="K859">
            <v>0</v>
          </cell>
        </row>
        <row r="860">
          <cell r="D860">
            <v>0</v>
          </cell>
          <cell r="K860">
            <v>0</v>
          </cell>
        </row>
        <row r="861">
          <cell r="D861">
            <v>0</v>
          </cell>
          <cell r="K861">
            <v>0</v>
          </cell>
        </row>
        <row r="862">
          <cell r="D862">
            <v>0</v>
          </cell>
          <cell r="K862">
            <v>0</v>
          </cell>
        </row>
        <row r="863">
          <cell r="D863">
            <v>0</v>
          </cell>
          <cell r="K863">
            <v>0</v>
          </cell>
        </row>
        <row r="864">
          <cell r="D864">
            <v>0</v>
          </cell>
          <cell r="K864">
            <v>0</v>
          </cell>
        </row>
        <row r="865">
          <cell r="D865">
            <v>0</v>
          </cell>
          <cell r="K865">
            <v>0</v>
          </cell>
        </row>
        <row r="866">
          <cell r="D866">
            <v>0</v>
          </cell>
          <cell r="K866">
            <v>0</v>
          </cell>
        </row>
        <row r="867">
          <cell r="D867">
            <v>0</v>
          </cell>
          <cell r="K867">
            <v>0</v>
          </cell>
        </row>
        <row r="868">
          <cell r="D868">
            <v>0</v>
          </cell>
          <cell r="K868">
            <v>0</v>
          </cell>
        </row>
        <row r="869">
          <cell r="D869">
            <v>0</v>
          </cell>
          <cell r="K869">
            <v>0</v>
          </cell>
        </row>
        <row r="870">
          <cell r="D870">
            <v>0</v>
          </cell>
          <cell r="K870">
            <v>0</v>
          </cell>
        </row>
        <row r="871">
          <cell r="D871">
            <v>0</v>
          </cell>
          <cell r="K871">
            <v>0</v>
          </cell>
        </row>
        <row r="872">
          <cell r="D872">
            <v>0</v>
          </cell>
          <cell r="K872">
            <v>0</v>
          </cell>
        </row>
        <row r="873">
          <cell r="D873">
            <v>0</v>
          </cell>
          <cell r="K873">
            <v>0</v>
          </cell>
        </row>
        <row r="874">
          <cell r="D874">
            <v>0</v>
          </cell>
          <cell r="K874">
            <v>0</v>
          </cell>
        </row>
        <row r="875">
          <cell r="D875">
            <v>0</v>
          </cell>
          <cell r="K875">
            <v>0</v>
          </cell>
        </row>
        <row r="876">
          <cell r="D876">
            <v>0</v>
          </cell>
          <cell r="K876">
            <v>0</v>
          </cell>
        </row>
        <row r="877">
          <cell r="D877">
            <v>0</v>
          </cell>
          <cell r="K877">
            <v>0</v>
          </cell>
        </row>
        <row r="878">
          <cell r="D878">
            <v>0</v>
          </cell>
          <cell r="K878">
            <v>0</v>
          </cell>
        </row>
        <row r="879">
          <cell r="D879">
            <v>0</v>
          </cell>
          <cell r="K879">
            <v>0</v>
          </cell>
        </row>
        <row r="880">
          <cell r="D880">
            <v>0</v>
          </cell>
          <cell r="K880">
            <v>0</v>
          </cell>
        </row>
        <row r="881">
          <cell r="D881">
            <v>0</v>
          </cell>
          <cell r="K881">
            <v>0</v>
          </cell>
        </row>
        <row r="882">
          <cell r="D882">
            <v>0</v>
          </cell>
          <cell r="K882">
            <v>0</v>
          </cell>
        </row>
        <row r="883">
          <cell r="D883">
            <v>0</v>
          </cell>
          <cell r="K883">
            <v>0</v>
          </cell>
        </row>
        <row r="884">
          <cell r="D884">
            <v>0</v>
          </cell>
          <cell r="K884">
            <v>0</v>
          </cell>
        </row>
        <row r="885">
          <cell r="D885">
            <v>0</v>
          </cell>
          <cell r="K885">
            <v>0</v>
          </cell>
        </row>
        <row r="886">
          <cell r="D886">
            <v>0</v>
          </cell>
          <cell r="K886">
            <v>0</v>
          </cell>
        </row>
        <row r="887">
          <cell r="D887">
            <v>0</v>
          </cell>
          <cell r="K887">
            <v>0</v>
          </cell>
        </row>
        <row r="888">
          <cell r="D888">
            <v>0</v>
          </cell>
          <cell r="K888">
            <v>0</v>
          </cell>
        </row>
        <row r="889">
          <cell r="D889">
            <v>0</v>
          </cell>
          <cell r="K889">
            <v>0</v>
          </cell>
        </row>
        <row r="890">
          <cell r="D890">
            <v>0</v>
          </cell>
          <cell r="K890">
            <v>0</v>
          </cell>
        </row>
        <row r="891">
          <cell r="D891">
            <v>0</v>
          </cell>
          <cell r="K891">
            <v>0</v>
          </cell>
        </row>
        <row r="892">
          <cell r="D892">
            <v>0</v>
          </cell>
          <cell r="K892">
            <v>0</v>
          </cell>
        </row>
        <row r="893">
          <cell r="D893">
            <v>0</v>
          </cell>
          <cell r="K893">
            <v>0</v>
          </cell>
        </row>
        <row r="894">
          <cell r="D894">
            <v>0</v>
          </cell>
          <cell r="K894">
            <v>0</v>
          </cell>
        </row>
        <row r="895">
          <cell r="D895">
            <v>0</v>
          </cell>
          <cell r="K895">
            <v>0</v>
          </cell>
        </row>
        <row r="896">
          <cell r="D896">
            <v>0</v>
          </cell>
          <cell r="K896">
            <v>0</v>
          </cell>
        </row>
        <row r="897">
          <cell r="D897">
            <v>0</v>
          </cell>
          <cell r="K897">
            <v>0</v>
          </cell>
        </row>
        <row r="898">
          <cell r="D898">
            <v>0</v>
          </cell>
          <cell r="K898">
            <v>0</v>
          </cell>
        </row>
        <row r="899">
          <cell r="D899">
            <v>0</v>
          </cell>
          <cell r="K899">
            <v>0</v>
          </cell>
        </row>
        <row r="900">
          <cell r="D900">
            <v>0</v>
          </cell>
          <cell r="K900">
            <v>0</v>
          </cell>
        </row>
        <row r="901">
          <cell r="D901">
            <v>0</v>
          </cell>
          <cell r="K901">
            <v>0</v>
          </cell>
        </row>
        <row r="902">
          <cell r="D902">
            <v>0</v>
          </cell>
          <cell r="K902">
            <v>0</v>
          </cell>
        </row>
        <row r="903">
          <cell r="D903">
            <v>0</v>
          </cell>
          <cell r="K903">
            <v>0</v>
          </cell>
        </row>
        <row r="904">
          <cell r="D904">
            <v>0</v>
          </cell>
          <cell r="K904">
            <v>0</v>
          </cell>
        </row>
        <row r="905">
          <cell r="D905">
            <v>0</v>
          </cell>
          <cell r="K905">
            <v>0</v>
          </cell>
        </row>
        <row r="906">
          <cell r="D906">
            <v>0</v>
          </cell>
          <cell r="K906">
            <v>0</v>
          </cell>
        </row>
        <row r="907">
          <cell r="D907">
            <v>0</v>
          </cell>
          <cell r="K907">
            <v>0</v>
          </cell>
        </row>
        <row r="908">
          <cell r="D908">
            <v>0</v>
          </cell>
          <cell r="K908">
            <v>0</v>
          </cell>
        </row>
        <row r="909">
          <cell r="D909">
            <v>0</v>
          </cell>
          <cell r="K909">
            <v>0</v>
          </cell>
        </row>
        <row r="910">
          <cell r="D910">
            <v>0</v>
          </cell>
          <cell r="K910">
            <v>0</v>
          </cell>
        </row>
        <row r="911">
          <cell r="D911">
            <v>0</v>
          </cell>
          <cell r="K911">
            <v>0</v>
          </cell>
        </row>
        <row r="912">
          <cell r="D912">
            <v>0</v>
          </cell>
          <cell r="K912">
            <v>0</v>
          </cell>
        </row>
        <row r="913">
          <cell r="D913">
            <v>0</v>
          </cell>
          <cell r="K913">
            <v>0</v>
          </cell>
        </row>
        <row r="914">
          <cell r="D914">
            <v>0</v>
          </cell>
          <cell r="K914">
            <v>0</v>
          </cell>
        </row>
        <row r="915">
          <cell r="D915">
            <v>0</v>
          </cell>
          <cell r="K915">
            <v>0</v>
          </cell>
        </row>
        <row r="916">
          <cell r="D916">
            <v>0</v>
          </cell>
          <cell r="K916">
            <v>0</v>
          </cell>
        </row>
        <row r="917">
          <cell r="D917">
            <v>0</v>
          </cell>
          <cell r="K917">
            <v>0</v>
          </cell>
        </row>
        <row r="918">
          <cell r="D918">
            <v>0</v>
          </cell>
          <cell r="K918">
            <v>0</v>
          </cell>
        </row>
        <row r="919">
          <cell r="D919">
            <v>0</v>
          </cell>
          <cell r="K919">
            <v>0</v>
          </cell>
        </row>
        <row r="920">
          <cell r="D920">
            <v>0</v>
          </cell>
          <cell r="K920">
            <v>0</v>
          </cell>
        </row>
        <row r="921">
          <cell r="D921">
            <v>0</v>
          </cell>
          <cell r="K921">
            <v>0</v>
          </cell>
        </row>
        <row r="922">
          <cell r="D922">
            <v>0</v>
          </cell>
          <cell r="K922">
            <v>0</v>
          </cell>
        </row>
        <row r="923">
          <cell r="D923">
            <v>0</v>
          </cell>
          <cell r="K923">
            <v>0</v>
          </cell>
        </row>
        <row r="924">
          <cell r="D924">
            <v>0</v>
          </cell>
          <cell r="K924">
            <v>0</v>
          </cell>
        </row>
        <row r="925">
          <cell r="D925">
            <v>0</v>
          </cell>
          <cell r="K925">
            <v>0</v>
          </cell>
        </row>
        <row r="926">
          <cell r="D926">
            <v>0</v>
          </cell>
          <cell r="K926">
            <v>0</v>
          </cell>
        </row>
        <row r="927">
          <cell r="D927">
            <v>0</v>
          </cell>
          <cell r="K927">
            <v>0</v>
          </cell>
        </row>
        <row r="928">
          <cell r="D928">
            <v>0</v>
          </cell>
          <cell r="K928">
            <v>0</v>
          </cell>
        </row>
        <row r="929">
          <cell r="D929">
            <v>0</v>
          </cell>
          <cell r="K929">
            <v>0</v>
          </cell>
        </row>
        <row r="930">
          <cell r="D930">
            <v>0</v>
          </cell>
          <cell r="K930">
            <v>0</v>
          </cell>
        </row>
        <row r="931">
          <cell r="D931">
            <v>0</v>
          </cell>
          <cell r="K931">
            <v>0</v>
          </cell>
        </row>
        <row r="932">
          <cell r="D932">
            <v>0</v>
          </cell>
          <cell r="K932">
            <v>0</v>
          </cell>
        </row>
        <row r="933">
          <cell r="D933">
            <v>0</v>
          </cell>
          <cell r="K933">
            <v>0</v>
          </cell>
        </row>
        <row r="934">
          <cell r="D934">
            <v>0</v>
          </cell>
          <cell r="K934">
            <v>0</v>
          </cell>
        </row>
        <row r="935">
          <cell r="D935">
            <v>0</v>
          </cell>
          <cell r="K935">
            <v>0</v>
          </cell>
        </row>
        <row r="936">
          <cell r="D936">
            <v>0</v>
          </cell>
          <cell r="K936">
            <v>0</v>
          </cell>
        </row>
        <row r="937">
          <cell r="D937">
            <v>0</v>
          </cell>
          <cell r="K937">
            <v>0</v>
          </cell>
        </row>
        <row r="938">
          <cell r="D938">
            <v>0</v>
          </cell>
          <cell r="K938">
            <v>0</v>
          </cell>
        </row>
        <row r="939">
          <cell r="D939">
            <v>0</v>
          </cell>
          <cell r="K939">
            <v>0</v>
          </cell>
        </row>
        <row r="940">
          <cell r="D940">
            <v>0</v>
          </cell>
          <cell r="K940">
            <v>0</v>
          </cell>
        </row>
        <row r="941">
          <cell r="D941">
            <v>0</v>
          </cell>
          <cell r="K941">
            <v>0</v>
          </cell>
        </row>
        <row r="942">
          <cell r="D942">
            <v>0</v>
          </cell>
          <cell r="K942">
            <v>0</v>
          </cell>
        </row>
        <row r="943">
          <cell r="D943">
            <v>0</v>
          </cell>
          <cell r="K943">
            <v>0</v>
          </cell>
        </row>
        <row r="944">
          <cell r="D944">
            <v>0</v>
          </cell>
          <cell r="K944">
            <v>0</v>
          </cell>
        </row>
        <row r="945">
          <cell r="D945">
            <v>0</v>
          </cell>
          <cell r="K945">
            <v>0</v>
          </cell>
        </row>
        <row r="946">
          <cell r="D946">
            <v>0</v>
          </cell>
          <cell r="K946">
            <v>0</v>
          </cell>
        </row>
        <row r="947">
          <cell r="D947">
            <v>0</v>
          </cell>
          <cell r="K947">
            <v>0</v>
          </cell>
        </row>
        <row r="948">
          <cell r="D948">
            <v>0</v>
          </cell>
          <cell r="K948">
            <v>0</v>
          </cell>
        </row>
        <row r="949">
          <cell r="D949">
            <v>0</v>
          </cell>
          <cell r="K949">
            <v>0</v>
          </cell>
        </row>
        <row r="950">
          <cell r="D950">
            <v>0</v>
          </cell>
          <cell r="K950">
            <v>0</v>
          </cell>
        </row>
        <row r="951">
          <cell r="D951">
            <v>0</v>
          </cell>
          <cell r="K951">
            <v>0</v>
          </cell>
        </row>
        <row r="952">
          <cell r="D952">
            <v>0</v>
          </cell>
          <cell r="K952">
            <v>0</v>
          </cell>
        </row>
        <row r="953">
          <cell r="D953">
            <v>0</v>
          </cell>
          <cell r="K953">
            <v>0</v>
          </cell>
        </row>
        <row r="954">
          <cell r="D954">
            <v>0</v>
          </cell>
          <cell r="K954">
            <v>0</v>
          </cell>
        </row>
        <row r="955">
          <cell r="D955">
            <v>0</v>
          </cell>
          <cell r="K955">
            <v>0</v>
          </cell>
        </row>
        <row r="956">
          <cell r="D956">
            <v>0</v>
          </cell>
          <cell r="K956">
            <v>0</v>
          </cell>
        </row>
        <row r="957">
          <cell r="D957">
            <v>0</v>
          </cell>
          <cell r="K957">
            <v>0</v>
          </cell>
        </row>
        <row r="958">
          <cell r="D958">
            <v>0</v>
          </cell>
          <cell r="K958">
            <v>0</v>
          </cell>
        </row>
        <row r="959">
          <cell r="D959">
            <v>0</v>
          </cell>
          <cell r="K959">
            <v>0</v>
          </cell>
        </row>
        <row r="960">
          <cell r="D960">
            <v>0</v>
          </cell>
          <cell r="K960">
            <v>0</v>
          </cell>
        </row>
        <row r="961">
          <cell r="D961">
            <v>0</v>
          </cell>
          <cell r="K961">
            <v>0</v>
          </cell>
        </row>
        <row r="962">
          <cell r="D962">
            <v>0</v>
          </cell>
          <cell r="K962">
            <v>0</v>
          </cell>
        </row>
        <row r="963">
          <cell r="D963">
            <v>0</v>
          </cell>
          <cell r="K963">
            <v>0</v>
          </cell>
        </row>
        <row r="964">
          <cell r="D964">
            <v>0</v>
          </cell>
          <cell r="K964">
            <v>0</v>
          </cell>
        </row>
        <row r="965">
          <cell r="D965">
            <v>0</v>
          </cell>
          <cell r="K965">
            <v>0</v>
          </cell>
        </row>
        <row r="966">
          <cell r="D966">
            <v>0</v>
          </cell>
          <cell r="K966">
            <v>0</v>
          </cell>
        </row>
        <row r="967">
          <cell r="D967">
            <v>0</v>
          </cell>
          <cell r="K967">
            <v>0</v>
          </cell>
        </row>
        <row r="968">
          <cell r="D968">
            <v>0</v>
          </cell>
          <cell r="K968">
            <v>0</v>
          </cell>
        </row>
        <row r="969">
          <cell r="D969">
            <v>0</v>
          </cell>
          <cell r="K969">
            <v>0</v>
          </cell>
        </row>
        <row r="970">
          <cell r="D970">
            <v>0</v>
          </cell>
          <cell r="K970">
            <v>0</v>
          </cell>
        </row>
        <row r="971">
          <cell r="D971">
            <v>0</v>
          </cell>
          <cell r="K971">
            <v>0</v>
          </cell>
        </row>
        <row r="972">
          <cell r="D972">
            <v>0</v>
          </cell>
          <cell r="K972">
            <v>0</v>
          </cell>
        </row>
        <row r="973">
          <cell r="D973">
            <v>0</v>
          </cell>
          <cell r="K973">
            <v>0</v>
          </cell>
        </row>
        <row r="974">
          <cell r="D974">
            <v>0</v>
          </cell>
          <cell r="K974">
            <v>0</v>
          </cell>
        </row>
        <row r="975">
          <cell r="D975">
            <v>0</v>
          </cell>
          <cell r="K975">
            <v>0</v>
          </cell>
        </row>
        <row r="976">
          <cell r="D976">
            <v>0</v>
          </cell>
          <cell r="K976">
            <v>0</v>
          </cell>
        </row>
        <row r="977">
          <cell r="D977">
            <v>0</v>
          </cell>
          <cell r="K977">
            <v>0</v>
          </cell>
        </row>
        <row r="978">
          <cell r="D978">
            <v>0</v>
          </cell>
          <cell r="K978">
            <v>0</v>
          </cell>
        </row>
        <row r="979">
          <cell r="D979">
            <v>0</v>
          </cell>
          <cell r="K979">
            <v>0</v>
          </cell>
        </row>
        <row r="980">
          <cell r="D980">
            <v>0</v>
          </cell>
          <cell r="K980">
            <v>0</v>
          </cell>
        </row>
        <row r="981">
          <cell r="D981">
            <v>0</v>
          </cell>
          <cell r="K981">
            <v>0</v>
          </cell>
        </row>
        <row r="982">
          <cell r="D982">
            <v>0</v>
          </cell>
          <cell r="K982">
            <v>0</v>
          </cell>
        </row>
        <row r="983">
          <cell r="D983">
            <v>0</v>
          </cell>
          <cell r="K983">
            <v>0</v>
          </cell>
        </row>
        <row r="984">
          <cell r="D984">
            <v>0</v>
          </cell>
          <cell r="K984">
            <v>0</v>
          </cell>
        </row>
        <row r="985">
          <cell r="D985">
            <v>0</v>
          </cell>
          <cell r="K985">
            <v>0</v>
          </cell>
        </row>
        <row r="986">
          <cell r="D986">
            <v>0</v>
          </cell>
          <cell r="K986">
            <v>0</v>
          </cell>
        </row>
        <row r="987">
          <cell r="D987">
            <v>0</v>
          </cell>
          <cell r="K987">
            <v>0</v>
          </cell>
        </row>
        <row r="988">
          <cell r="D988">
            <v>0</v>
          </cell>
          <cell r="K988">
            <v>0</v>
          </cell>
        </row>
        <row r="989">
          <cell r="D989">
            <v>0</v>
          </cell>
          <cell r="K989">
            <v>0</v>
          </cell>
        </row>
        <row r="990">
          <cell r="D990">
            <v>0</v>
          </cell>
          <cell r="K990">
            <v>0</v>
          </cell>
        </row>
        <row r="991">
          <cell r="D991">
            <v>0</v>
          </cell>
          <cell r="K991">
            <v>0</v>
          </cell>
        </row>
        <row r="992">
          <cell r="D992">
            <v>0</v>
          </cell>
          <cell r="K992">
            <v>0</v>
          </cell>
        </row>
        <row r="993">
          <cell r="D993">
            <v>0</v>
          </cell>
          <cell r="K993">
            <v>0</v>
          </cell>
        </row>
        <row r="994">
          <cell r="D994">
            <v>0</v>
          </cell>
          <cell r="K994">
            <v>0</v>
          </cell>
        </row>
        <row r="995">
          <cell r="D995">
            <v>0</v>
          </cell>
          <cell r="K995">
            <v>0</v>
          </cell>
        </row>
        <row r="996">
          <cell r="D996">
            <v>0</v>
          </cell>
          <cell r="K996">
            <v>0</v>
          </cell>
        </row>
        <row r="997">
          <cell r="D997">
            <v>0</v>
          </cell>
          <cell r="K997">
            <v>0</v>
          </cell>
        </row>
        <row r="998">
          <cell r="D998">
            <v>0</v>
          </cell>
          <cell r="K998">
            <v>0</v>
          </cell>
        </row>
        <row r="999">
          <cell r="D999">
            <v>0</v>
          </cell>
          <cell r="K999">
            <v>0</v>
          </cell>
        </row>
        <row r="1000">
          <cell r="D1000">
            <v>0</v>
          </cell>
          <cell r="K1000">
            <v>0</v>
          </cell>
        </row>
        <row r="1001">
          <cell r="D1001">
            <v>0</v>
          </cell>
          <cell r="K1001">
            <v>0</v>
          </cell>
        </row>
        <row r="1002">
          <cell r="D1002">
            <v>0</v>
          </cell>
          <cell r="K1002">
            <v>0</v>
          </cell>
        </row>
        <row r="1003">
          <cell r="D1003">
            <v>0</v>
          </cell>
          <cell r="K1003">
            <v>0</v>
          </cell>
        </row>
        <row r="1004">
          <cell r="D1004">
            <v>0</v>
          </cell>
          <cell r="K1004">
            <v>0</v>
          </cell>
        </row>
        <row r="1005">
          <cell r="D1005">
            <v>0</v>
          </cell>
          <cell r="K1005">
            <v>0</v>
          </cell>
        </row>
        <row r="1006">
          <cell r="D1006">
            <v>0</v>
          </cell>
          <cell r="K1006">
            <v>0</v>
          </cell>
        </row>
        <row r="1007">
          <cell r="D1007">
            <v>0</v>
          </cell>
          <cell r="K1007">
            <v>0</v>
          </cell>
        </row>
        <row r="1008">
          <cell r="D1008">
            <v>0</v>
          </cell>
          <cell r="K1008">
            <v>0</v>
          </cell>
        </row>
        <row r="1009">
          <cell r="D1009">
            <v>0</v>
          </cell>
          <cell r="K1009">
            <v>0</v>
          </cell>
        </row>
        <row r="1010">
          <cell r="D1010">
            <v>0</v>
          </cell>
          <cell r="K1010">
            <v>0</v>
          </cell>
        </row>
        <row r="1011">
          <cell r="D1011">
            <v>0</v>
          </cell>
          <cell r="K1011">
            <v>0</v>
          </cell>
        </row>
        <row r="1012">
          <cell r="D1012">
            <v>0</v>
          </cell>
          <cell r="K1012">
            <v>0</v>
          </cell>
        </row>
        <row r="1013">
          <cell r="D1013">
            <v>0</v>
          </cell>
          <cell r="K1013">
            <v>0</v>
          </cell>
        </row>
        <row r="1014">
          <cell r="D1014">
            <v>0</v>
          </cell>
          <cell r="K1014">
            <v>0</v>
          </cell>
        </row>
        <row r="1015">
          <cell r="D1015">
            <v>0</v>
          </cell>
          <cell r="K1015">
            <v>0</v>
          </cell>
        </row>
        <row r="1016">
          <cell r="D1016">
            <v>0</v>
          </cell>
          <cell r="K1016">
            <v>0</v>
          </cell>
        </row>
        <row r="1017">
          <cell r="D1017">
            <v>0</v>
          </cell>
          <cell r="K1017">
            <v>0</v>
          </cell>
        </row>
        <row r="1018">
          <cell r="D1018">
            <v>0</v>
          </cell>
          <cell r="K1018">
            <v>0</v>
          </cell>
        </row>
        <row r="1019">
          <cell r="D1019">
            <v>0</v>
          </cell>
          <cell r="K1019">
            <v>0</v>
          </cell>
        </row>
        <row r="1020">
          <cell r="D1020">
            <v>0</v>
          </cell>
          <cell r="K1020">
            <v>0</v>
          </cell>
        </row>
        <row r="1021">
          <cell r="D1021">
            <v>0</v>
          </cell>
          <cell r="K1021">
            <v>0</v>
          </cell>
        </row>
        <row r="1022">
          <cell r="D1022">
            <v>0</v>
          </cell>
          <cell r="K1022">
            <v>0</v>
          </cell>
        </row>
        <row r="1023">
          <cell r="D1023">
            <v>0</v>
          </cell>
          <cell r="K1023">
            <v>0</v>
          </cell>
        </row>
        <row r="1024">
          <cell r="D1024">
            <v>0</v>
          </cell>
          <cell r="K1024">
            <v>0</v>
          </cell>
        </row>
        <row r="1025">
          <cell r="D1025">
            <v>0</v>
          </cell>
          <cell r="K1025">
            <v>0</v>
          </cell>
        </row>
        <row r="1026">
          <cell r="D1026">
            <v>0</v>
          </cell>
          <cell r="K1026">
            <v>0</v>
          </cell>
        </row>
        <row r="1027">
          <cell r="D1027">
            <v>0</v>
          </cell>
          <cell r="K1027">
            <v>0</v>
          </cell>
        </row>
        <row r="1028">
          <cell r="D1028">
            <v>0</v>
          </cell>
          <cell r="K1028">
            <v>0</v>
          </cell>
        </row>
        <row r="1029">
          <cell r="D1029">
            <v>0</v>
          </cell>
          <cell r="K1029">
            <v>0</v>
          </cell>
        </row>
        <row r="1030">
          <cell r="D1030">
            <v>0</v>
          </cell>
          <cell r="K1030">
            <v>0</v>
          </cell>
        </row>
        <row r="1031">
          <cell r="D1031">
            <v>0</v>
          </cell>
          <cell r="K1031">
            <v>0</v>
          </cell>
        </row>
        <row r="1032">
          <cell r="D1032">
            <v>0</v>
          </cell>
          <cell r="K1032">
            <v>0</v>
          </cell>
        </row>
        <row r="1033">
          <cell r="D1033">
            <v>0</v>
          </cell>
          <cell r="K1033">
            <v>0</v>
          </cell>
        </row>
        <row r="1034">
          <cell r="D1034">
            <v>0</v>
          </cell>
          <cell r="K1034">
            <v>0</v>
          </cell>
        </row>
        <row r="1035">
          <cell r="D1035">
            <v>0</v>
          </cell>
          <cell r="K1035">
            <v>0</v>
          </cell>
        </row>
        <row r="1036">
          <cell r="D1036">
            <v>0</v>
          </cell>
          <cell r="K1036">
            <v>0</v>
          </cell>
        </row>
        <row r="1037">
          <cell r="D1037">
            <v>0</v>
          </cell>
          <cell r="K1037">
            <v>0</v>
          </cell>
        </row>
        <row r="1038">
          <cell r="D1038">
            <v>0</v>
          </cell>
          <cell r="K1038">
            <v>0</v>
          </cell>
        </row>
        <row r="1039">
          <cell r="D1039">
            <v>0</v>
          </cell>
          <cell r="K1039">
            <v>0</v>
          </cell>
        </row>
        <row r="1040">
          <cell r="D1040">
            <v>0</v>
          </cell>
          <cell r="K1040">
            <v>0</v>
          </cell>
        </row>
        <row r="1041">
          <cell r="D1041">
            <v>0</v>
          </cell>
          <cell r="K1041">
            <v>0</v>
          </cell>
        </row>
        <row r="1042">
          <cell r="D1042">
            <v>0</v>
          </cell>
          <cell r="K1042">
            <v>0</v>
          </cell>
        </row>
        <row r="1043">
          <cell r="D1043">
            <v>0</v>
          </cell>
          <cell r="K1043">
            <v>0</v>
          </cell>
        </row>
        <row r="1044">
          <cell r="D1044">
            <v>0</v>
          </cell>
          <cell r="K1044">
            <v>0</v>
          </cell>
        </row>
        <row r="1045">
          <cell r="D1045">
            <v>0</v>
          </cell>
          <cell r="K1045">
            <v>0</v>
          </cell>
        </row>
        <row r="1046">
          <cell r="D1046">
            <v>0</v>
          </cell>
          <cell r="K1046">
            <v>0</v>
          </cell>
        </row>
        <row r="1047">
          <cell r="D1047">
            <v>0</v>
          </cell>
          <cell r="K1047">
            <v>0</v>
          </cell>
        </row>
        <row r="1048">
          <cell r="D1048">
            <v>0</v>
          </cell>
          <cell r="K1048">
            <v>0</v>
          </cell>
        </row>
        <row r="1049">
          <cell r="D1049">
            <v>0</v>
          </cell>
          <cell r="K1049">
            <v>0</v>
          </cell>
        </row>
        <row r="1050">
          <cell r="D1050">
            <v>0</v>
          </cell>
          <cell r="K1050">
            <v>0</v>
          </cell>
        </row>
        <row r="1051">
          <cell r="D1051">
            <v>0</v>
          </cell>
          <cell r="K1051">
            <v>0</v>
          </cell>
        </row>
        <row r="1052">
          <cell r="D1052">
            <v>0</v>
          </cell>
          <cell r="K1052">
            <v>0</v>
          </cell>
        </row>
        <row r="1053">
          <cell r="D1053">
            <v>0</v>
          </cell>
          <cell r="K1053">
            <v>0</v>
          </cell>
        </row>
        <row r="1054">
          <cell r="D1054">
            <v>0</v>
          </cell>
          <cell r="K1054">
            <v>0</v>
          </cell>
        </row>
        <row r="1055">
          <cell r="D1055">
            <v>0</v>
          </cell>
          <cell r="K1055">
            <v>0</v>
          </cell>
        </row>
        <row r="1056">
          <cell r="D1056">
            <v>0</v>
          </cell>
          <cell r="K1056">
            <v>0</v>
          </cell>
        </row>
        <row r="1057">
          <cell r="D1057">
            <v>0</v>
          </cell>
          <cell r="K1057">
            <v>0</v>
          </cell>
        </row>
        <row r="1058">
          <cell r="D1058">
            <v>0</v>
          </cell>
          <cell r="K1058">
            <v>0</v>
          </cell>
        </row>
        <row r="1059">
          <cell r="D1059">
            <v>0</v>
          </cell>
          <cell r="K1059">
            <v>0</v>
          </cell>
        </row>
        <row r="1060">
          <cell r="D1060">
            <v>0</v>
          </cell>
          <cell r="K1060">
            <v>0</v>
          </cell>
        </row>
        <row r="1061">
          <cell r="D1061">
            <v>0</v>
          </cell>
          <cell r="K1061">
            <v>0</v>
          </cell>
        </row>
        <row r="1062">
          <cell r="D1062">
            <v>0</v>
          </cell>
          <cell r="K1062">
            <v>0</v>
          </cell>
        </row>
        <row r="1063">
          <cell r="D1063">
            <v>0</v>
          </cell>
          <cell r="K1063">
            <v>0</v>
          </cell>
        </row>
        <row r="1064">
          <cell r="D1064">
            <v>0</v>
          </cell>
          <cell r="K1064">
            <v>0</v>
          </cell>
        </row>
        <row r="1065">
          <cell r="D1065">
            <v>0</v>
          </cell>
          <cell r="K1065">
            <v>0</v>
          </cell>
        </row>
        <row r="1066">
          <cell r="D1066">
            <v>0</v>
          </cell>
          <cell r="K1066">
            <v>0</v>
          </cell>
        </row>
        <row r="1067">
          <cell r="D1067">
            <v>0</v>
          </cell>
          <cell r="K1067">
            <v>0</v>
          </cell>
        </row>
        <row r="1068">
          <cell r="D1068">
            <v>0</v>
          </cell>
          <cell r="K1068">
            <v>0</v>
          </cell>
        </row>
        <row r="1069">
          <cell r="D1069">
            <v>0</v>
          </cell>
          <cell r="K1069">
            <v>0</v>
          </cell>
        </row>
        <row r="1070">
          <cell r="D1070">
            <v>0</v>
          </cell>
          <cell r="K1070">
            <v>0</v>
          </cell>
        </row>
        <row r="1071">
          <cell r="D1071">
            <v>0</v>
          </cell>
          <cell r="K1071">
            <v>0</v>
          </cell>
        </row>
        <row r="1072">
          <cell r="D1072">
            <v>0</v>
          </cell>
          <cell r="K1072">
            <v>0</v>
          </cell>
        </row>
        <row r="1073">
          <cell r="D1073">
            <v>0</v>
          </cell>
          <cell r="K1073">
            <v>0</v>
          </cell>
        </row>
        <row r="1074">
          <cell r="D1074">
            <v>0</v>
          </cell>
          <cell r="K1074">
            <v>0</v>
          </cell>
        </row>
        <row r="1075">
          <cell r="D1075">
            <v>0</v>
          </cell>
          <cell r="K1075">
            <v>0</v>
          </cell>
        </row>
        <row r="1076">
          <cell r="D1076">
            <v>0</v>
          </cell>
          <cell r="K1076">
            <v>0</v>
          </cell>
        </row>
        <row r="1077">
          <cell r="D1077">
            <v>0</v>
          </cell>
          <cell r="K1077">
            <v>0</v>
          </cell>
        </row>
        <row r="1078">
          <cell r="D1078">
            <v>0</v>
          </cell>
          <cell r="K1078">
            <v>0</v>
          </cell>
        </row>
        <row r="1079">
          <cell r="D1079">
            <v>0</v>
          </cell>
          <cell r="K1079">
            <v>0</v>
          </cell>
        </row>
        <row r="1080">
          <cell r="D1080">
            <v>0</v>
          </cell>
          <cell r="K1080">
            <v>0</v>
          </cell>
        </row>
        <row r="1081">
          <cell r="D1081">
            <v>0</v>
          </cell>
          <cell r="K1081">
            <v>0</v>
          </cell>
        </row>
        <row r="1082">
          <cell r="D1082">
            <v>0</v>
          </cell>
          <cell r="K1082">
            <v>0</v>
          </cell>
        </row>
        <row r="1083">
          <cell r="D1083">
            <v>0</v>
          </cell>
          <cell r="K1083">
            <v>0</v>
          </cell>
        </row>
        <row r="1084">
          <cell r="D1084">
            <v>0</v>
          </cell>
          <cell r="K1084">
            <v>0</v>
          </cell>
        </row>
        <row r="1085">
          <cell r="D1085">
            <v>0</v>
          </cell>
          <cell r="K1085">
            <v>0</v>
          </cell>
        </row>
        <row r="1086">
          <cell r="D1086">
            <v>0</v>
          </cell>
          <cell r="K1086">
            <v>0</v>
          </cell>
        </row>
        <row r="1087">
          <cell r="D1087">
            <v>0</v>
          </cell>
          <cell r="K1087">
            <v>0</v>
          </cell>
        </row>
        <row r="1088">
          <cell r="D1088">
            <v>0</v>
          </cell>
          <cell r="K1088">
            <v>0</v>
          </cell>
        </row>
        <row r="1089">
          <cell r="D1089">
            <v>0</v>
          </cell>
          <cell r="K1089">
            <v>0</v>
          </cell>
        </row>
        <row r="1090">
          <cell r="D1090">
            <v>0</v>
          </cell>
          <cell r="K1090">
            <v>0</v>
          </cell>
        </row>
        <row r="1091">
          <cell r="D1091">
            <v>0</v>
          </cell>
          <cell r="K1091">
            <v>0</v>
          </cell>
        </row>
        <row r="1092">
          <cell r="D1092">
            <v>0</v>
          </cell>
          <cell r="K1092">
            <v>0</v>
          </cell>
        </row>
        <row r="1093">
          <cell r="D1093">
            <v>0</v>
          </cell>
          <cell r="K1093">
            <v>0</v>
          </cell>
        </row>
        <row r="1094">
          <cell r="D1094">
            <v>0</v>
          </cell>
          <cell r="K1094">
            <v>0</v>
          </cell>
        </row>
        <row r="1095">
          <cell r="D1095">
            <v>0</v>
          </cell>
          <cell r="K1095">
            <v>0</v>
          </cell>
        </row>
        <row r="1096">
          <cell r="D1096">
            <v>0</v>
          </cell>
          <cell r="K1096">
            <v>0</v>
          </cell>
        </row>
        <row r="1097">
          <cell r="D1097">
            <v>0</v>
          </cell>
          <cell r="K1097">
            <v>0</v>
          </cell>
        </row>
        <row r="1098">
          <cell r="D1098">
            <v>0</v>
          </cell>
          <cell r="K1098">
            <v>0</v>
          </cell>
        </row>
        <row r="1099">
          <cell r="D1099">
            <v>0</v>
          </cell>
          <cell r="K1099">
            <v>0</v>
          </cell>
        </row>
        <row r="1100">
          <cell r="D1100">
            <v>0</v>
          </cell>
          <cell r="K1100">
            <v>0</v>
          </cell>
        </row>
        <row r="1101">
          <cell r="D1101">
            <v>0</v>
          </cell>
          <cell r="K1101">
            <v>0</v>
          </cell>
        </row>
        <row r="1102">
          <cell r="D1102">
            <v>0</v>
          </cell>
          <cell r="K1102">
            <v>0</v>
          </cell>
        </row>
        <row r="1103">
          <cell r="D1103">
            <v>0</v>
          </cell>
          <cell r="K1103">
            <v>0</v>
          </cell>
        </row>
        <row r="1104">
          <cell r="D1104">
            <v>0</v>
          </cell>
          <cell r="K1104">
            <v>0</v>
          </cell>
        </row>
        <row r="1105">
          <cell r="D1105">
            <v>0</v>
          </cell>
          <cell r="K1105">
            <v>0</v>
          </cell>
        </row>
        <row r="1106">
          <cell r="D1106">
            <v>0</v>
          </cell>
          <cell r="K1106">
            <v>0</v>
          </cell>
        </row>
        <row r="1107">
          <cell r="D1107">
            <v>0</v>
          </cell>
          <cell r="K1107">
            <v>0</v>
          </cell>
        </row>
        <row r="1108">
          <cell r="D1108">
            <v>0</v>
          </cell>
          <cell r="K1108">
            <v>0</v>
          </cell>
        </row>
        <row r="1109">
          <cell r="D1109">
            <v>0</v>
          </cell>
          <cell r="K1109">
            <v>0</v>
          </cell>
        </row>
        <row r="1110">
          <cell r="D1110">
            <v>0</v>
          </cell>
          <cell r="K1110">
            <v>0</v>
          </cell>
        </row>
        <row r="1111">
          <cell r="D1111">
            <v>0</v>
          </cell>
          <cell r="K1111">
            <v>0</v>
          </cell>
        </row>
        <row r="1112">
          <cell r="D1112">
            <v>0</v>
          </cell>
          <cell r="K1112">
            <v>0</v>
          </cell>
        </row>
        <row r="1113">
          <cell r="D1113">
            <v>0</v>
          </cell>
          <cell r="K1113">
            <v>0</v>
          </cell>
        </row>
        <row r="1114">
          <cell r="D1114">
            <v>0</v>
          </cell>
          <cell r="K1114">
            <v>0</v>
          </cell>
        </row>
        <row r="1115">
          <cell r="D1115">
            <v>0</v>
          </cell>
          <cell r="K1115">
            <v>0</v>
          </cell>
        </row>
        <row r="1116">
          <cell r="D1116">
            <v>0</v>
          </cell>
          <cell r="K1116">
            <v>0</v>
          </cell>
        </row>
        <row r="1117">
          <cell r="D1117">
            <v>0</v>
          </cell>
          <cell r="K1117">
            <v>0</v>
          </cell>
        </row>
        <row r="1118">
          <cell r="D1118">
            <v>0</v>
          </cell>
          <cell r="K1118">
            <v>0</v>
          </cell>
        </row>
        <row r="1119">
          <cell r="D1119">
            <v>0</v>
          </cell>
          <cell r="K1119">
            <v>0</v>
          </cell>
        </row>
        <row r="1120">
          <cell r="D1120">
            <v>0</v>
          </cell>
          <cell r="K1120">
            <v>0</v>
          </cell>
        </row>
        <row r="1121">
          <cell r="D1121">
            <v>0</v>
          </cell>
          <cell r="K1121">
            <v>0</v>
          </cell>
        </row>
        <row r="1122">
          <cell r="D1122">
            <v>0</v>
          </cell>
          <cell r="K1122">
            <v>0</v>
          </cell>
        </row>
        <row r="1123">
          <cell r="D1123">
            <v>0</v>
          </cell>
          <cell r="K1123">
            <v>0</v>
          </cell>
        </row>
        <row r="1124">
          <cell r="D1124">
            <v>0</v>
          </cell>
          <cell r="K1124">
            <v>0</v>
          </cell>
        </row>
        <row r="1125">
          <cell r="D1125">
            <v>0</v>
          </cell>
          <cell r="K1125">
            <v>0</v>
          </cell>
        </row>
        <row r="1126">
          <cell r="D1126">
            <v>0</v>
          </cell>
          <cell r="K1126">
            <v>0</v>
          </cell>
        </row>
        <row r="1127">
          <cell r="D1127">
            <v>0</v>
          </cell>
          <cell r="K1127">
            <v>0</v>
          </cell>
        </row>
        <row r="1128">
          <cell r="D1128">
            <v>0</v>
          </cell>
          <cell r="K1128">
            <v>0</v>
          </cell>
        </row>
        <row r="1129">
          <cell r="D1129">
            <v>0</v>
          </cell>
          <cell r="K1129">
            <v>0</v>
          </cell>
        </row>
        <row r="1130">
          <cell r="D1130">
            <v>0</v>
          </cell>
          <cell r="K1130">
            <v>0</v>
          </cell>
        </row>
        <row r="1131">
          <cell r="D1131">
            <v>0</v>
          </cell>
          <cell r="K1131">
            <v>0</v>
          </cell>
        </row>
        <row r="1132">
          <cell r="D1132">
            <v>0</v>
          </cell>
          <cell r="K1132">
            <v>0</v>
          </cell>
        </row>
        <row r="1133">
          <cell r="D1133">
            <v>0</v>
          </cell>
          <cell r="K1133">
            <v>0</v>
          </cell>
        </row>
        <row r="1134">
          <cell r="D1134">
            <v>0</v>
          </cell>
          <cell r="K1134">
            <v>0</v>
          </cell>
        </row>
        <row r="1135">
          <cell r="D1135">
            <v>0</v>
          </cell>
          <cell r="K1135">
            <v>0</v>
          </cell>
        </row>
        <row r="1136">
          <cell r="D1136">
            <v>0</v>
          </cell>
          <cell r="K1136">
            <v>0</v>
          </cell>
        </row>
        <row r="1137">
          <cell r="D1137">
            <v>0</v>
          </cell>
          <cell r="K1137">
            <v>0</v>
          </cell>
        </row>
        <row r="1138">
          <cell r="D1138">
            <v>0</v>
          </cell>
          <cell r="K1138">
            <v>0</v>
          </cell>
        </row>
        <row r="1139">
          <cell r="D1139">
            <v>0</v>
          </cell>
          <cell r="K1139">
            <v>0</v>
          </cell>
        </row>
        <row r="1140">
          <cell r="D1140">
            <v>0</v>
          </cell>
          <cell r="K1140">
            <v>0</v>
          </cell>
        </row>
        <row r="1141">
          <cell r="D1141">
            <v>0</v>
          </cell>
          <cell r="K1141">
            <v>0</v>
          </cell>
        </row>
        <row r="1142">
          <cell r="D1142">
            <v>0</v>
          </cell>
          <cell r="K1142">
            <v>0</v>
          </cell>
        </row>
        <row r="1143">
          <cell r="D1143">
            <v>0</v>
          </cell>
          <cell r="K1143">
            <v>0</v>
          </cell>
        </row>
        <row r="1144">
          <cell r="D1144">
            <v>0</v>
          </cell>
          <cell r="K1144">
            <v>0</v>
          </cell>
        </row>
        <row r="1145">
          <cell r="D1145">
            <v>0</v>
          </cell>
          <cell r="K1145">
            <v>0</v>
          </cell>
        </row>
        <row r="1146">
          <cell r="D1146">
            <v>0</v>
          </cell>
          <cell r="K1146">
            <v>0</v>
          </cell>
        </row>
        <row r="1147">
          <cell r="D1147">
            <v>0</v>
          </cell>
          <cell r="K1147">
            <v>0</v>
          </cell>
        </row>
      </sheetData>
      <sheetData sheetId="4">
        <row r="14">
          <cell r="D14" t="str">
            <v/>
          </cell>
          <cell r="E14" t="str">
            <v>Fiscal year</v>
          </cell>
          <cell r="F14" t="str">
            <v>2010</v>
          </cell>
        </row>
        <row r="15">
          <cell r="D15" t="str">
            <v/>
          </cell>
          <cell r="E15" t="str">
            <v/>
          </cell>
          <cell r="F15" t="str">
            <v>Carry Forward Balance</v>
          </cell>
        </row>
        <row r="16">
          <cell r="D16" t="str">
            <v>Item</v>
          </cell>
          <cell r="E16" t="str">
            <v/>
          </cell>
          <cell r="F16" t="str">
            <v>Period Value GC</v>
          </cell>
        </row>
        <row r="17">
          <cell r="C17" t="str">
            <v>BS</v>
          </cell>
          <cell r="D17" t="str">
            <v>BS</v>
          </cell>
          <cell r="E17" t="str">
            <v>Balance Sheet</v>
          </cell>
          <cell r="F17">
            <v>0</v>
          </cell>
        </row>
        <row r="18">
          <cell r="C18" t="str">
            <v>ASSETS</v>
          </cell>
          <cell r="D18" t="str">
            <v>ASSETS</v>
          </cell>
          <cell r="E18" t="str">
            <v>Assets</v>
          </cell>
          <cell r="F18">
            <v>32040543195.240002</v>
          </cell>
        </row>
        <row r="19">
          <cell r="C19" t="str">
            <v>CURR_ASSETS</v>
          </cell>
          <cell r="D19" t="str">
            <v>CURR_ASSETS</v>
          </cell>
          <cell r="E19" t="str">
            <v>Current Assets</v>
          </cell>
          <cell r="F19">
            <v>2188806477.6399999</v>
          </cell>
        </row>
        <row r="20">
          <cell r="C20" t="str">
            <v>CASH</v>
          </cell>
          <cell r="D20" t="str">
            <v>CASH</v>
          </cell>
          <cell r="E20" t="str">
            <v>Cash and Equivalents</v>
          </cell>
          <cell r="F20">
            <v>370655549.05000001</v>
          </cell>
        </row>
        <row r="21">
          <cell r="C21" t="str">
            <v>DEPOSITS</v>
          </cell>
          <cell r="D21" t="str">
            <v>DEPOSITS</v>
          </cell>
          <cell r="E21" t="str">
            <v>Margin and Collateral Deposits</v>
          </cell>
          <cell r="F21">
            <v>5600119.7400000002</v>
          </cell>
        </row>
        <row r="22">
          <cell r="C22" t="str">
            <v>1081045</v>
          </cell>
          <cell r="D22" t="str">
            <v>1081045</v>
          </cell>
          <cell r="E22" t="str">
            <v>Energy Purchase Collateral</v>
          </cell>
          <cell r="F22">
            <v>4854416.74</v>
          </cell>
        </row>
        <row r="23">
          <cell r="C23" t="str">
            <v>1081048</v>
          </cell>
          <cell r="D23" t="str">
            <v>1081048</v>
          </cell>
          <cell r="E23" t="str">
            <v>Newedge Financial</v>
          </cell>
          <cell r="F23">
            <v>745703</v>
          </cell>
        </row>
        <row r="24">
          <cell r="C24" t="str">
            <v>1081050</v>
          </cell>
          <cell r="D24" t="str">
            <v>1081050</v>
          </cell>
          <cell r="E24" t="str">
            <v>Escrow Collateral</v>
          </cell>
        </row>
        <row r="25">
          <cell r="C25" t="str">
            <v>RECEIV_NET</v>
          </cell>
          <cell r="D25" t="str">
            <v>RECEIV_NET</v>
          </cell>
          <cell r="E25" t="str">
            <v>Receivables (Net)</v>
          </cell>
          <cell r="F25">
            <v>1035906468.9299999</v>
          </cell>
        </row>
        <row r="26">
          <cell r="C26" t="str">
            <v>RECEIV</v>
          </cell>
          <cell r="D26" t="str">
            <v>RECEIV</v>
          </cell>
          <cell r="E26" t="str">
            <v>Receivables</v>
          </cell>
          <cell r="F26">
            <v>1035906468.9299999</v>
          </cell>
        </row>
        <row r="27">
          <cell r="C27" t="str">
            <v>CUST_AR</v>
          </cell>
          <cell r="D27" t="str">
            <v>CUST_AR</v>
          </cell>
          <cell r="E27" t="str">
            <v>Customer Accounts Receivable</v>
          </cell>
          <cell r="F27">
            <v>525592337.73000002</v>
          </cell>
        </row>
        <row r="28">
          <cell r="C28" t="str">
            <v>UNBIL_REV</v>
          </cell>
          <cell r="D28" t="str">
            <v>UNBIL_REV</v>
          </cell>
          <cell r="E28" t="str">
            <v>Accrued Unbilled Revenue</v>
          </cell>
          <cell r="F28">
            <v>347003034.66000003</v>
          </cell>
        </row>
        <row r="29">
          <cell r="C29" t="str">
            <v>OAR_TOTAL</v>
          </cell>
          <cell r="D29" t="str">
            <v>OAR_TOTAL</v>
          </cell>
          <cell r="E29" t="str">
            <v>Other Accounts Receivable</v>
          </cell>
          <cell r="F29">
            <v>216185553.88</v>
          </cell>
        </row>
        <row r="30">
          <cell r="C30" t="str">
            <v>ACC_PROV_DA</v>
          </cell>
          <cell r="D30" t="str">
            <v>ACC_PROV_DA</v>
          </cell>
          <cell r="E30" t="str">
            <v>Accum Provision for Doubtful Accounts - Trade</v>
          </cell>
          <cell r="F30">
            <v>-52874457.340000004</v>
          </cell>
        </row>
        <row r="31">
          <cell r="C31" t="str">
            <v>INVENTORY</v>
          </cell>
          <cell r="D31" t="str">
            <v>INVENTORY</v>
          </cell>
          <cell r="E31" t="str">
            <v>Inventory</v>
          </cell>
          <cell r="F31">
            <v>320583640.33999997</v>
          </cell>
        </row>
        <row r="32">
          <cell r="C32" t="str">
            <v>FUEL_INV</v>
          </cell>
          <cell r="D32" t="str">
            <v>FUEL_INV</v>
          </cell>
          <cell r="E32" t="str">
            <v>Fuel Inventory</v>
          </cell>
          <cell r="F32">
            <v>26716936.579999998</v>
          </cell>
        </row>
        <row r="33">
          <cell r="C33" t="str">
            <v>1210020</v>
          </cell>
          <cell r="D33" t="str">
            <v>1210020</v>
          </cell>
          <cell r="E33" t="str">
            <v>Bilateral Gas Inventory</v>
          </cell>
          <cell r="F33">
            <v>20100304.370000001</v>
          </cell>
        </row>
        <row r="34">
          <cell r="C34" t="str">
            <v>1210030</v>
          </cell>
          <cell r="D34" t="str">
            <v>1210030</v>
          </cell>
          <cell r="E34" t="str">
            <v>Bilateral Gas Inventory Imbalance</v>
          </cell>
          <cell r="F34">
            <v>6116457.3700000001</v>
          </cell>
        </row>
        <row r="35">
          <cell r="C35" t="str">
            <v>1211040</v>
          </cell>
          <cell r="D35" t="str">
            <v>1211040</v>
          </cell>
          <cell r="E35" t="str">
            <v>Diesel Fuel</v>
          </cell>
          <cell r="F35">
            <v>350402.31</v>
          </cell>
        </row>
        <row r="36">
          <cell r="C36" t="str">
            <v>1211045</v>
          </cell>
          <cell r="D36" t="str">
            <v>1211045</v>
          </cell>
          <cell r="E36" t="str">
            <v>Propane Fuel</v>
          </cell>
          <cell r="F36">
            <v>142435.07</v>
          </cell>
        </row>
        <row r="37">
          <cell r="C37" t="str">
            <v>1211050</v>
          </cell>
          <cell r="D37" t="str">
            <v>1211050</v>
          </cell>
          <cell r="E37" t="str">
            <v>LSFO Inventory</v>
          </cell>
          <cell r="F37">
            <v>-427.09</v>
          </cell>
        </row>
        <row r="38">
          <cell r="C38" t="str">
            <v>1211055</v>
          </cell>
          <cell r="D38" t="str">
            <v>1211055</v>
          </cell>
          <cell r="E38" t="str">
            <v>DFO Inventory</v>
          </cell>
          <cell r="F38">
            <v>7764.55</v>
          </cell>
        </row>
        <row r="39">
          <cell r="C39" t="str">
            <v>MAT_SUPP</v>
          </cell>
          <cell r="D39" t="str">
            <v>MAT_SUPP</v>
          </cell>
          <cell r="E39" t="str">
            <v>Materials &amp; Supplies</v>
          </cell>
          <cell r="F39">
            <v>293866703.75999999</v>
          </cell>
        </row>
        <row r="40">
          <cell r="C40" t="str">
            <v>1230000</v>
          </cell>
          <cell r="D40" t="str">
            <v>1230000</v>
          </cell>
          <cell r="E40" t="str">
            <v>Initial Entry Stock Balance</v>
          </cell>
          <cell r="F40">
            <v>-4837.01</v>
          </cell>
        </row>
        <row r="41">
          <cell r="C41" t="str">
            <v>1230005</v>
          </cell>
          <cell r="D41" t="str">
            <v>1230005</v>
          </cell>
          <cell r="E41" t="str">
            <v>Contra - Materials and Supplies Inventory</v>
          </cell>
          <cell r="F41">
            <v>-1245853.92</v>
          </cell>
        </row>
        <row r="42">
          <cell r="C42" t="str">
            <v>1230010</v>
          </cell>
          <cell r="D42" t="str">
            <v>1230010</v>
          </cell>
          <cell r="E42" t="str">
            <v>Materials and Supplies Inventory</v>
          </cell>
          <cell r="F42">
            <v>222623097.68000001</v>
          </cell>
        </row>
        <row r="43">
          <cell r="C43" t="str">
            <v>1230011</v>
          </cell>
          <cell r="D43" t="str">
            <v>1230011</v>
          </cell>
          <cell r="E43" t="str">
            <v>Inventory Sales Tax Adjustment</v>
          </cell>
          <cell r="F43">
            <v>19505603.780000001</v>
          </cell>
        </row>
        <row r="44">
          <cell r="C44" t="str">
            <v>1230030</v>
          </cell>
          <cell r="D44" t="str">
            <v>1230030</v>
          </cell>
          <cell r="E44" t="str">
            <v>Direct Access Meter Inventory</v>
          </cell>
          <cell r="F44">
            <v>82980.98</v>
          </cell>
        </row>
        <row r="45">
          <cell r="C45" t="str">
            <v>1232015</v>
          </cell>
          <cell r="D45" t="str">
            <v>1232015</v>
          </cell>
          <cell r="E45" t="str">
            <v>Dry Cask Parts Inventory</v>
          </cell>
          <cell r="F45">
            <v>2284297.59</v>
          </cell>
        </row>
        <row r="46">
          <cell r="C46" t="str">
            <v>1232016</v>
          </cell>
          <cell r="D46" t="str">
            <v>1232016</v>
          </cell>
          <cell r="E46" t="str">
            <v>Fabricated Dry Cask Parts Inventory</v>
          </cell>
          <cell r="F46">
            <v>1232987</v>
          </cell>
        </row>
        <row r="47">
          <cell r="C47" t="str">
            <v>1232020</v>
          </cell>
          <cell r="D47" t="str">
            <v>1232020</v>
          </cell>
          <cell r="E47" t="str">
            <v>Power Transformers Inventory</v>
          </cell>
          <cell r="F47">
            <v>2673615.1800000002</v>
          </cell>
        </row>
        <row r="48">
          <cell r="C48" t="str">
            <v>1232027</v>
          </cell>
          <cell r="D48" t="str">
            <v>1232027</v>
          </cell>
          <cell r="E48" t="str">
            <v>Material &amp; Supplies SONGS Participant Share</v>
          </cell>
          <cell r="F48">
            <v>-3985160.21</v>
          </cell>
        </row>
        <row r="49">
          <cell r="C49" t="str">
            <v>1232035</v>
          </cell>
          <cell r="D49" t="str">
            <v>1232035</v>
          </cell>
          <cell r="E49" t="str">
            <v>3rd Party Freight Clearing</v>
          </cell>
          <cell r="F49">
            <v>437337.12</v>
          </cell>
        </row>
        <row r="50">
          <cell r="C50" t="str">
            <v>1232040</v>
          </cell>
          <cell r="D50" t="str">
            <v>1232040</v>
          </cell>
          <cell r="E50" t="str">
            <v>Material &amp; Supplies - Palo Verde Gen Station</v>
          </cell>
          <cell r="F50">
            <v>21862926.309999999</v>
          </cell>
        </row>
        <row r="51">
          <cell r="C51" t="str">
            <v>1232045</v>
          </cell>
          <cell r="D51" t="str">
            <v>1232045</v>
          </cell>
          <cell r="E51" t="str">
            <v>Material &amp; Supplies-Palo Verdo Inventory Reserve</v>
          </cell>
          <cell r="F51">
            <v>-5300000</v>
          </cell>
        </row>
        <row r="52">
          <cell r="C52" t="str">
            <v>1232050</v>
          </cell>
          <cell r="D52" t="str">
            <v>1232050</v>
          </cell>
          <cell r="E52" t="str">
            <v>Material &amp; Supply - ECS</v>
          </cell>
          <cell r="F52">
            <v>9542759.8399999999</v>
          </cell>
        </row>
        <row r="53">
          <cell r="C53" t="str">
            <v>1232060</v>
          </cell>
          <cell r="D53" t="str">
            <v>1232060</v>
          </cell>
          <cell r="E53" t="str">
            <v>Materials and Supplies Proj Maint Four Corners</v>
          </cell>
          <cell r="F53">
            <v>4663404.7300000004</v>
          </cell>
        </row>
        <row r="54">
          <cell r="C54" t="str">
            <v>1232065</v>
          </cell>
          <cell r="D54" t="str">
            <v>1232065</v>
          </cell>
          <cell r="E54" t="str">
            <v>Materials and Supplies Station Four Corners</v>
          </cell>
          <cell r="F54">
            <v>549048.36</v>
          </cell>
        </row>
        <row r="55">
          <cell r="C55" t="str">
            <v>1232075</v>
          </cell>
          <cell r="D55" t="str">
            <v>1232075</v>
          </cell>
          <cell r="E55" t="str">
            <v>Inventory Adjustment</v>
          </cell>
          <cell r="F55">
            <v>4935317.78</v>
          </cell>
        </row>
        <row r="56">
          <cell r="C56" t="str">
            <v>1232085</v>
          </cell>
          <cell r="D56" t="str">
            <v>1232085</v>
          </cell>
          <cell r="E56" t="str">
            <v>Material &amp; Supplies - Mountainview</v>
          </cell>
          <cell r="F56">
            <v>14009178.550000001</v>
          </cell>
        </row>
        <row r="57">
          <cell r="C57" t="str">
            <v>TRD_PR_AST</v>
          </cell>
          <cell r="D57" t="str">
            <v>TRD_PR_AST</v>
          </cell>
          <cell r="E57" t="str">
            <v>Derivative Assets - Short-term</v>
          </cell>
          <cell r="F57">
            <v>160480056.33000001</v>
          </cell>
        </row>
        <row r="58">
          <cell r="C58" t="str">
            <v>1203010</v>
          </cell>
          <cell r="D58" t="str">
            <v>1203010</v>
          </cell>
          <cell r="E58" t="str">
            <v>Pwr ES&amp;M Futures, Forwards, &amp; Swaps - ST</v>
          </cell>
          <cell r="F58">
            <v>1347296.88</v>
          </cell>
        </row>
        <row r="59">
          <cell r="C59" t="str">
            <v>1203015</v>
          </cell>
          <cell r="D59" t="str">
            <v>1203015</v>
          </cell>
          <cell r="E59" t="str">
            <v>Gas Forward Physical - ST</v>
          </cell>
          <cell r="F59">
            <v>9545193.8399999999</v>
          </cell>
        </row>
        <row r="60">
          <cell r="C60" t="str">
            <v>1203600</v>
          </cell>
          <cell r="D60" t="str">
            <v>1203600</v>
          </cell>
          <cell r="E60" t="str">
            <v>ES&amp;M Power Option Premiums - ST</v>
          </cell>
        </row>
        <row r="61">
          <cell r="C61" t="str">
            <v>1203610</v>
          </cell>
          <cell r="D61" t="str">
            <v>1203610</v>
          </cell>
          <cell r="E61" t="str">
            <v>ES&amp;M Gas Option Premiums - ST</v>
          </cell>
          <cell r="F61">
            <v>76084206.959999993</v>
          </cell>
        </row>
        <row r="62">
          <cell r="C62" t="str">
            <v>1203620</v>
          </cell>
          <cell r="D62" t="str">
            <v>1203620</v>
          </cell>
          <cell r="E62" t="str">
            <v>ES&amp;M Congestion Revenue - MTM ST</v>
          </cell>
          <cell r="F62">
            <v>73503358.650000006</v>
          </cell>
        </row>
        <row r="63">
          <cell r="C63" t="str">
            <v>REG_ASSET</v>
          </cell>
          <cell r="D63" t="str">
            <v>REG_ASSET</v>
          </cell>
          <cell r="E63" t="str">
            <v>Regulatory Assets - ST</v>
          </cell>
          <cell r="F63">
            <v>120338896.56999999</v>
          </cell>
        </row>
        <row r="64">
          <cell r="C64" t="str">
            <v>BAL_ACCT</v>
          </cell>
          <cell r="D64" t="str">
            <v>BAL_ACCT</v>
          </cell>
          <cell r="E64" t="str">
            <v>Balancing Accounts</v>
          </cell>
          <cell r="F64">
            <v>93597050.790000007</v>
          </cell>
        </row>
        <row r="65">
          <cell r="C65" t="str">
            <v>1412010</v>
          </cell>
          <cell r="D65" t="str">
            <v>1412010</v>
          </cell>
          <cell r="E65" t="str">
            <v>Energy Resource Recovery Account P9038</v>
          </cell>
          <cell r="F65">
            <v>0</v>
          </cell>
        </row>
        <row r="66">
          <cell r="C66" t="str">
            <v>1412020</v>
          </cell>
          <cell r="D66" t="str">
            <v>1412020</v>
          </cell>
          <cell r="E66" t="str">
            <v>Advanced Meter Infrastructure Memo Account P9036</v>
          </cell>
          <cell r="F66">
            <v>0</v>
          </cell>
        </row>
        <row r="67">
          <cell r="C67" t="str">
            <v>1412022</v>
          </cell>
          <cell r="D67" t="str">
            <v>1412022</v>
          </cell>
          <cell r="E67" t="str">
            <v>SmartConnect Balancing Account P9086</v>
          </cell>
        </row>
        <row r="68">
          <cell r="C68" t="str">
            <v>1412025</v>
          </cell>
          <cell r="D68" t="str">
            <v>1412025</v>
          </cell>
          <cell r="E68" t="str">
            <v>Advanced Meter and Demand Memo Account P9037</v>
          </cell>
          <cell r="F68">
            <v>0</v>
          </cell>
        </row>
        <row r="69">
          <cell r="C69" t="str">
            <v>1412035</v>
          </cell>
          <cell r="D69" t="str">
            <v>1412035</v>
          </cell>
          <cell r="E69" t="str">
            <v>Family Energy Rate Assistance Balancing Acct P9008</v>
          </cell>
          <cell r="F69">
            <v>0</v>
          </cell>
        </row>
        <row r="70">
          <cell r="C70" t="str">
            <v>1412040</v>
          </cell>
          <cell r="D70" t="str">
            <v>1412040</v>
          </cell>
          <cell r="E70" t="str">
            <v>Quarterly Compliance Filings Memo Account P9059</v>
          </cell>
          <cell r="F70">
            <v>0</v>
          </cell>
        </row>
        <row r="71">
          <cell r="C71" t="str">
            <v>1412110</v>
          </cell>
          <cell r="D71" t="str">
            <v>1412110</v>
          </cell>
          <cell r="E71" t="str">
            <v>Base Revenue Balancing Account - Distrib P9019</v>
          </cell>
          <cell r="F71">
            <v>0</v>
          </cell>
        </row>
        <row r="72">
          <cell r="C72" t="str">
            <v>1412115</v>
          </cell>
          <cell r="D72" t="str">
            <v>1412115</v>
          </cell>
          <cell r="E72" t="str">
            <v>Base Revenue Balancing Account - Generation P9020</v>
          </cell>
          <cell r="F72">
            <v>0</v>
          </cell>
        </row>
        <row r="73">
          <cell r="C73" t="str">
            <v>1412125</v>
          </cell>
          <cell r="D73" t="str">
            <v>1412125</v>
          </cell>
          <cell r="E73" t="str">
            <v>Late Payment Balancing Account P9029</v>
          </cell>
          <cell r="F73">
            <v>0</v>
          </cell>
        </row>
        <row r="74">
          <cell r="C74" t="str">
            <v>1412130</v>
          </cell>
          <cell r="D74" t="str">
            <v>1412130</v>
          </cell>
          <cell r="E74" t="str">
            <v>Gross Revenue Sharing Tracking Account P9023</v>
          </cell>
        </row>
        <row r="75">
          <cell r="C75" t="str">
            <v>1412135</v>
          </cell>
          <cell r="D75" t="str">
            <v>1412135</v>
          </cell>
          <cell r="E75" t="str">
            <v>Agricultural Line Extension Memo Account P9018</v>
          </cell>
          <cell r="F75">
            <v>0</v>
          </cell>
        </row>
        <row r="76">
          <cell r="C76" t="str">
            <v>1412160</v>
          </cell>
          <cell r="D76" t="str">
            <v>1412160</v>
          </cell>
          <cell r="E76" t="str">
            <v>Mohave Balancing Account P9024</v>
          </cell>
          <cell r="F76">
            <v>0</v>
          </cell>
        </row>
        <row r="77">
          <cell r="C77" t="str">
            <v>1412165</v>
          </cell>
          <cell r="D77" t="str">
            <v>1412165</v>
          </cell>
          <cell r="E77" t="str">
            <v>Mohave Benefits Balancing Account P9025</v>
          </cell>
          <cell r="F77">
            <v>0</v>
          </cell>
        </row>
        <row r="78">
          <cell r="C78" t="str">
            <v>1412170</v>
          </cell>
          <cell r="D78" t="str">
            <v>1412170</v>
          </cell>
          <cell r="E78" t="str">
            <v>PBOP Balancing Account P9026</v>
          </cell>
          <cell r="F78">
            <v>0</v>
          </cell>
        </row>
        <row r="79">
          <cell r="C79" t="str">
            <v>1412175</v>
          </cell>
          <cell r="D79" t="str">
            <v>1412175</v>
          </cell>
          <cell r="E79" t="str">
            <v>Pension Balancing Account P9027</v>
          </cell>
          <cell r="F79">
            <v>0</v>
          </cell>
        </row>
        <row r="80">
          <cell r="C80" t="str">
            <v>1412180</v>
          </cell>
          <cell r="D80" t="str">
            <v>1412180</v>
          </cell>
          <cell r="E80" t="str">
            <v>Results Sharing Balancing Account P9028</v>
          </cell>
          <cell r="F80">
            <v>0</v>
          </cell>
        </row>
        <row r="81">
          <cell r="C81" t="str">
            <v>1412310</v>
          </cell>
          <cell r="D81" t="str">
            <v>1412310</v>
          </cell>
          <cell r="E81" t="str">
            <v>Reliability Service Balancing Account P9065</v>
          </cell>
        </row>
        <row r="82">
          <cell r="C82" t="str">
            <v>1412315</v>
          </cell>
          <cell r="D82" t="str">
            <v>1412315</v>
          </cell>
          <cell r="E82" t="str">
            <v>Transmission Access Balancing Account P9063</v>
          </cell>
          <cell r="F82">
            <v>0</v>
          </cell>
        </row>
        <row r="83">
          <cell r="C83" t="str">
            <v>1412415</v>
          </cell>
          <cell r="D83" t="str">
            <v>1412415</v>
          </cell>
          <cell r="E83" t="str">
            <v>Hazardous Waste Balancing Account P9073</v>
          </cell>
          <cell r="F83">
            <v>2153160.13</v>
          </cell>
        </row>
        <row r="84">
          <cell r="C84" t="str">
            <v>1412420</v>
          </cell>
          <cell r="D84" t="str">
            <v>1412420</v>
          </cell>
          <cell r="E84" t="str">
            <v>Catastrophic Event Memo Account ST P9070</v>
          </cell>
          <cell r="F84">
            <v>0</v>
          </cell>
        </row>
        <row r="85">
          <cell r="C85" t="str">
            <v>1412510</v>
          </cell>
          <cell r="D85" t="str">
            <v>1412510</v>
          </cell>
          <cell r="E85" t="str">
            <v>Nuclear Decommissioning Adjustment Mechanism P9066</v>
          </cell>
          <cell r="F85">
            <v>61202.15</v>
          </cell>
        </row>
        <row r="86">
          <cell r="C86" t="str">
            <v>1412515</v>
          </cell>
          <cell r="D86" t="str">
            <v>1412515</v>
          </cell>
          <cell r="E86" t="str">
            <v>CARE Balancing Account P9076</v>
          </cell>
          <cell r="F86">
            <v>0</v>
          </cell>
        </row>
        <row r="87">
          <cell r="C87" t="str">
            <v>1412520</v>
          </cell>
          <cell r="D87" t="str">
            <v>1412520</v>
          </cell>
          <cell r="E87" t="str">
            <v>Public Purpose Program Adj Mechanism - CPUC P9080</v>
          </cell>
        </row>
        <row r="88">
          <cell r="C88" t="str">
            <v>1412525</v>
          </cell>
          <cell r="D88" t="str">
            <v>1412525</v>
          </cell>
          <cell r="E88" t="str">
            <v>Public Purpose Program Adj Mechanism - PGC P9081</v>
          </cell>
        </row>
        <row r="89">
          <cell r="C89" t="str">
            <v>1412610</v>
          </cell>
          <cell r="D89" t="str">
            <v>1412610</v>
          </cell>
          <cell r="E89" t="str">
            <v>Base Performance Memo Account P9044</v>
          </cell>
          <cell r="F89">
            <v>0</v>
          </cell>
        </row>
        <row r="90">
          <cell r="C90" t="str">
            <v>1412620</v>
          </cell>
          <cell r="D90" t="str">
            <v>1412620</v>
          </cell>
          <cell r="E90" t="str">
            <v>Project Development Memo Account P9031</v>
          </cell>
          <cell r="F90">
            <v>0</v>
          </cell>
        </row>
        <row r="91">
          <cell r="C91" t="str">
            <v>1412665</v>
          </cell>
          <cell r="D91" t="str">
            <v>1412665</v>
          </cell>
          <cell r="E91" t="str">
            <v>DOE litigation Memo Account</v>
          </cell>
          <cell r="F91">
            <v>0</v>
          </cell>
        </row>
        <row r="92">
          <cell r="C92" t="str">
            <v>1412685</v>
          </cell>
          <cell r="D92" t="str">
            <v>1412685</v>
          </cell>
          <cell r="E92" t="str">
            <v>New System Gen Memorandum Account P9047</v>
          </cell>
          <cell r="F92">
            <v>0</v>
          </cell>
        </row>
        <row r="93">
          <cell r="C93" t="str">
            <v>1412690</v>
          </cell>
          <cell r="D93" t="str">
            <v>1412690</v>
          </cell>
          <cell r="E93" t="str">
            <v>New System Gen Balancing Account</v>
          </cell>
          <cell r="F93">
            <v>41754652.280000001</v>
          </cell>
        </row>
        <row r="94">
          <cell r="C94" t="str">
            <v>1412695</v>
          </cell>
          <cell r="D94" t="str">
            <v>1412695</v>
          </cell>
          <cell r="E94" t="str">
            <v>CWIP Balancing Account</v>
          </cell>
          <cell r="F94">
            <v>0</v>
          </cell>
        </row>
        <row r="95">
          <cell r="C95" t="str">
            <v>1412705</v>
          </cell>
          <cell r="D95" t="str">
            <v>1412705</v>
          </cell>
          <cell r="E95" t="str">
            <v>Hazardous Waste Memo Account P9089</v>
          </cell>
          <cell r="F95">
            <v>0</v>
          </cell>
        </row>
        <row r="96">
          <cell r="C96" t="str">
            <v>1412710</v>
          </cell>
          <cell r="D96" t="str">
            <v>1412710</v>
          </cell>
          <cell r="E96" t="str">
            <v>MRTU Memo Account P9090</v>
          </cell>
          <cell r="F96">
            <v>0</v>
          </cell>
        </row>
        <row r="97">
          <cell r="C97" t="str">
            <v>1412715</v>
          </cell>
          <cell r="D97" t="str">
            <v>1412715</v>
          </cell>
          <cell r="E97" t="str">
            <v>Clean Tech Gen Balancing Account</v>
          </cell>
          <cell r="F97">
            <v>0</v>
          </cell>
        </row>
        <row r="98">
          <cell r="C98" t="str">
            <v>1412730</v>
          </cell>
          <cell r="D98" t="str">
            <v>1412730</v>
          </cell>
          <cell r="E98" t="str">
            <v>Financial Reporting Regulatory</v>
          </cell>
          <cell r="F98">
            <v>-588036.75</v>
          </cell>
        </row>
        <row r="99">
          <cell r="C99" t="str">
            <v>1412735</v>
          </cell>
          <cell r="D99" t="str">
            <v>1412735</v>
          </cell>
          <cell r="E99" t="str">
            <v>Misc Balancing Account Activity</v>
          </cell>
          <cell r="F99">
            <v>1523465.93</v>
          </cell>
        </row>
        <row r="100">
          <cell r="C100" t="str">
            <v>1412740</v>
          </cell>
          <cell r="D100" t="str">
            <v>1412740</v>
          </cell>
          <cell r="E100" t="str">
            <v>GCAC Regulatory Asset</v>
          </cell>
          <cell r="F100">
            <v>0</v>
          </cell>
        </row>
        <row r="101">
          <cell r="C101" t="str">
            <v>1412745</v>
          </cell>
          <cell r="D101" t="str">
            <v>1412745</v>
          </cell>
          <cell r="E101" t="str">
            <v>DSM Amort-Related Asset Acct</v>
          </cell>
          <cell r="F101">
            <v>51642810</v>
          </cell>
        </row>
        <row r="102">
          <cell r="C102" t="str">
            <v>1412750</v>
          </cell>
          <cell r="D102" t="str">
            <v>1412750</v>
          </cell>
          <cell r="E102" t="str">
            <v>DSM Amort Contra Asset Acct</v>
          </cell>
          <cell r="F102">
            <v>-51642810</v>
          </cell>
        </row>
        <row r="103">
          <cell r="C103" t="str">
            <v>1412760</v>
          </cell>
          <cell r="D103" t="str">
            <v>1412760</v>
          </cell>
          <cell r="E103" t="str">
            <v>Regulatory Balancing Account-Contra</v>
          </cell>
          <cell r="F103">
            <v>0</v>
          </cell>
        </row>
        <row r="104">
          <cell r="C104" t="str">
            <v>1412770</v>
          </cell>
          <cell r="D104" t="str">
            <v>1412770</v>
          </cell>
          <cell r="E104" t="str">
            <v>Solar Photovoltaic Program Memo Account P9099</v>
          </cell>
          <cell r="F104">
            <v>0</v>
          </cell>
        </row>
        <row r="105">
          <cell r="C105" t="str">
            <v>1412772</v>
          </cell>
          <cell r="D105" t="str">
            <v>1412772</v>
          </cell>
          <cell r="E105" t="str">
            <v>Solar Photovoltaic Program BA P9099</v>
          </cell>
        </row>
        <row r="106">
          <cell r="C106" t="str">
            <v>1412775</v>
          </cell>
          <cell r="D106" t="str">
            <v>1412775</v>
          </cell>
          <cell r="E106" t="str">
            <v>Long-Term Procurement Technical Assist MA P9102</v>
          </cell>
          <cell r="F106">
            <v>0</v>
          </cell>
        </row>
        <row r="107">
          <cell r="C107" t="str">
            <v>1412780</v>
          </cell>
          <cell r="D107" t="str">
            <v>1412780</v>
          </cell>
          <cell r="E107" t="str">
            <v>Medical Balancing Account</v>
          </cell>
          <cell r="F107">
            <v>0</v>
          </cell>
        </row>
        <row r="108">
          <cell r="C108" t="str">
            <v>1412790</v>
          </cell>
          <cell r="D108" t="str">
            <v>1412790</v>
          </cell>
          <cell r="E108" t="str">
            <v>Palo Verde O&amp;M P9107</v>
          </cell>
        </row>
        <row r="109">
          <cell r="C109" t="str">
            <v>1412800</v>
          </cell>
          <cell r="D109" t="str">
            <v>1412800</v>
          </cell>
          <cell r="E109" t="str">
            <v>Community Choice Aggr Implementation Cost Bal Acct</v>
          </cell>
        </row>
        <row r="110">
          <cell r="C110" t="str">
            <v>1412805</v>
          </cell>
          <cell r="D110" t="str">
            <v>1412805</v>
          </cell>
          <cell r="E110" t="str">
            <v>Steam Generator Removal and Disposal  B/A</v>
          </cell>
        </row>
        <row r="111">
          <cell r="C111" t="str">
            <v>1412810</v>
          </cell>
          <cell r="D111" t="str">
            <v>1412810</v>
          </cell>
          <cell r="E111" t="str">
            <v>Steam Generator Replacement  B/A</v>
          </cell>
        </row>
        <row r="112">
          <cell r="C112" t="str">
            <v>B141PPG</v>
          </cell>
          <cell r="D112" t="str">
            <v>B141PPG</v>
          </cell>
          <cell r="E112" t="str">
            <v>Public Purpose Group RECALSS</v>
          </cell>
          <cell r="F112">
            <v>48692607.049999997</v>
          </cell>
        </row>
        <row r="113">
          <cell r="C113" t="str">
            <v>B14ERRA</v>
          </cell>
          <cell r="D113" t="str">
            <v>B14ERRA</v>
          </cell>
          <cell r="E113" t="str">
            <v>ERRA Group RECLASS</v>
          </cell>
          <cell r="F113">
            <v>0</v>
          </cell>
        </row>
        <row r="114">
          <cell r="C114" t="str">
            <v>B14FERC</v>
          </cell>
          <cell r="D114" t="str">
            <v>B14FERC</v>
          </cell>
          <cell r="E114" t="str">
            <v>FERC Group RECLASS - Balancing Account</v>
          </cell>
        </row>
        <row r="115">
          <cell r="C115" t="str">
            <v>B1BRRBA</v>
          </cell>
          <cell r="D115" t="str">
            <v>B1BRRBA</v>
          </cell>
          <cell r="E115" t="str">
            <v>BRRBA Group RECLASS</v>
          </cell>
        </row>
        <row r="116">
          <cell r="C116" t="str">
            <v>OTHER_REG</v>
          </cell>
          <cell r="D116" t="str">
            <v>OTHER_REG</v>
          </cell>
          <cell r="E116" t="str">
            <v>Other Regulatory Asset</v>
          </cell>
          <cell r="F116">
            <v>26741845.780000001</v>
          </cell>
        </row>
        <row r="117">
          <cell r="C117" t="str">
            <v>1451040</v>
          </cell>
          <cell r="D117" t="str">
            <v>1451040</v>
          </cell>
          <cell r="E117" t="str">
            <v>Bilateral Power &amp; Gas Fin Instruments - ST</v>
          </cell>
          <cell r="F117">
            <v>17588712.02</v>
          </cell>
        </row>
        <row r="118">
          <cell r="C118" t="str">
            <v>1451045</v>
          </cell>
          <cell r="D118" t="str">
            <v>1451045</v>
          </cell>
          <cell r="E118" t="str">
            <v>Financial Reporting Regulatory Contra</v>
          </cell>
          <cell r="F118">
            <v>-13000000</v>
          </cell>
        </row>
        <row r="119">
          <cell r="C119" t="str">
            <v>1451055</v>
          </cell>
          <cell r="D119" t="str">
            <v>1451055</v>
          </cell>
          <cell r="E119" t="str">
            <v>Def Proceeds FTR Acquisitions</v>
          </cell>
          <cell r="F119">
            <v>0</v>
          </cell>
        </row>
        <row r="120">
          <cell r="C120" t="str">
            <v>1451060</v>
          </cell>
          <cell r="D120" t="str">
            <v>1451060</v>
          </cell>
          <cell r="E120" t="str">
            <v>Exchange Energy</v>
          </cell>
          <cell r="F120">
            <v>758728.54</v>
          </cell>
        </row>
        <row r="121">
          <cell r="C121" t="str">
            <v>1451066</v>
          </cell>
          <cell r="D121" t="str">
            <v>1451066</v>
          </cell>
          <cell r="E121" t="str">
            <v>Misc Balancing Account Activity</v>
          </cell>
          <cell r="F121">
            <v>635055.22</v>
          </cell>
        </row>
        <row r="122">
          <cell r="C122" t="str">
            <v>1451075</v>
          </cell>
          <cell r="D122" t="str">
            <v>1451075</v>
          </cell>
          <cell r="E122" t="str">
            <v>Health &amp; Safety Reward</v>
          </cell>
          <cell r="F122">
            <v>13000000</v>
          </cell>
        </row>
        <row r="123">
          <cell r="C123" t="str">
            <v>1451085</v>
          </cell>
          <cell r="D123" t="str">
            <v>1451085</v>
          </cell>
          <cell r="E123" t="str">
            <v>Purch Pwr Settlment-Short Term</v>
          </cell>
          <cell r="F123">
            <v>0</v>
          </cell>
        </row>
        <row r="124">
          <cell r="C124" t="str">
            <v>1451130</v>
          </cell>
          <cell r="D124" t="str">
            <v>1451130</v>
          </cell>
          <cell r="E124" t="str">
            <v>Regulatory Asset - Short Term</v>
          </cell>
          <cell r="F124">
            <v>7759350</v>
          </cell>
        </row>
        <row r="125">
          <cell r="C125" t="str">
            <v>INVES_ST</v>
          </cell>
          <cell r="D125" t="str">
            <v>INVES_ST</v>
          </cell>
          <cell r="E125" t="str">
            <v>Short-term Investments</v>
          </cell>
          <cell r="F125">
            <v>9000000</v>
          </cell>
        </row>
        <row r="126">
          <cell r="C126" t="str">
            <v>1060010</v>
          </cell>
          <cell r="D126" t="str">
            <v>1060010</v>
          </cell>
          <cell r="E126" t="str">
            <v>Short-Term Investments</v>
          </cell>
          <cell r="F126">
            <v>9000000</v>
          </cell>
        </row>
        <row r="127">
          <cell r="C127" t="str">
            <v>PR_CUR_AST_TOT</v>
          </cell>
          <cell r="D127" t="str">
            <v>PR_CUR_AST_TOT</v>
          </cell>
          <cell r="E127" t="str">
            <v>Prepayments and other current assets</v>
          </cell>
          <cell r="F127">
            <v>88023164.060000002</v>
          </cell>
        </row>
        <row r="128">
          <cell r="C128" t="str">
            <v>MISC_CUR_AST</v>
          </cell>
          <cell r="D128" t="str">
            <v>MISC_CUR_AST</v>
          </cell>
          <cell r="E128" t="str">
            <v>Miscellaneous current and accrued assets</v>
          </cell>
          <cell r="F128">
            <v>40879403.799999997</v>
          </cell>
        </row>
        <row r="129">
          <cell r="C129" t="str">
            <v>1181010</v>
          </cell>
          <cell r="D129" t="str">
            <v>1181010</v>
          </cell>
          <cell r="E129" t="str">
            <v>Miscellaneous Current Assets</v>
          </cell>
          <cell r="F129">
            <v>5536208.0899999999</v>
          </cell>
        </row>
        <row r="130">
          <cell r="C130" t="str">
            <v>1181030</v>
          </cell>
          <cell r="D130" t="str">
            <v>1181030</v>
          </cell>
          <cell r="E130" t="str">
            <v>Purchased Power Settlement WAPA-Short Term</v>
          </cell>
          <cell r="F130">
            <v>1890000</v>
          </cell>
        </row>
        <row r="131">
          <cell r="C131" t="str">
            <v>1181040</v>
          </cell>
          <cell r="D131" t="str">
            <v>1181040</v>
          </cell>
          <cell r="E131" t="str">
            <v>Current Portion of Reclaim Trading Credits (RTC)</v>
          </cell>
          <cell r="F131">
            <v>1150108.8700000001</v>
          </cell>
        </row>
        <row r="132">
          <cell r="C132" t="str">
            <v>1181050</v>
          </cell>
          <cell r="D132" t="str">
            <v>1181050</v>
          </cell>
          <cell r="E132" t="str">
            <v>Prepaid IncomeTaxes - Acct 2512020</v>
          </cell>
          <cell r="F132">
            <v>32516912</v>
          </cell>
        </row>
        <row r="133">
          <cell r="C133" t="str">
            <v>1181055</v>
          </cell>
          <cell r="D133" t="str">
            <v>1181055</v>
          </cell>
          <cell r="E133" t="str">
            <v>Suspense - Labor Accrual Reversal</v>
          </cell>
          <cell r="F133">
            <v>-79320.63</v>
          </cell>
        </row>
        <row r="134">
          <cell r="C134" t="str">
            <v>1181065</v>
          </cell>
          <cell r="D134" t="str">
            <v>1181065</v>
          </cell>
          <cell r="E134" t="str">
            <v>FIN 48 Presentation</v>
          </cell>
          <cell r="F134">
            <v>0</v>
          </cell>
        </row>
        <row r="135">
          <cell r="C135" t="str">
            <v>1181066</v>
          </cell>
          <cell r="D135" t="str">
            <v>1181066</v>
          </cell>
          <cell r="E135" t="str">
            <v>income Tax Reserve - FERC Reporting</v>
          </cell>
          <cell r="F135">
            <v>0</v>
          </cell>
        </row>
        <row r="136">
          <cell r="C136" t="str">
            <v>1181070</v>
          </cell>
          <cell r="D136" t="str">
            <v>1181070</v>
          </cell>
          <cell r="E136" t="str">
            <v>Suspense - Catalina Fuel</v>
          </cell>
          <cell r="F136">
            <v>1453.44</v>
          </cell>
        </row>
        <row r="137">
          <cell r="C137" t="str">
            <v>1181075</v>
          </cell>
          <cell r="D137" t="str">
            <v>1181075</v>
          </cell>
          <cell r="E137" t="str">
            <v>Suspense - Labor Error</v>
          </cell>
          <cell r="F137">
            <v>-135957.97</v>
          </cell>
        </row>
        <row r="138">
          <cell r="C138" t="str">
            <v>1181105</v>
          </cell>
          <cell r="D138" t="str">
            <v>1181105</v>
          </cell>
          <cell r="E138" t="str">
            <v>Deferred Debits-TSP DOE Billing</v>
          </cell>
        </row>
        <row r="139">
          <cell r="C139" t="str">
            <v>PR_PD_EXP</v>
          </cell>
          <cell r="D139" t="str">
            <v>PR_PD_EXP</v>
          </cell>
          <cell r="E139" t="str">
            <v>Prepaid Expenses-ST</v>
          </cell>
          <cell r="F139">
            <v>47143760.259999998</v>
          </cell>
        </row>
        <row r="140">
          <cell r="C140" t="str">
            <v>1160010</v>
          </cell>
          <cell r="D140" t="str">
            <v>1160010</v>
          </cell>
          <cell r="E140" t="str">
            <v>Prepaid Rent - ST</v>
          </cell>
          <cell r="F140">
            <v>70365.47</v>
          </cell>
        </row>
        <row r="141">
          <cell r="C141" t="str">
            <v>1160025</v>
          </cell>
          <cell r="D141" t="str">
            <v>1160025</v>
          </cell>
          <cell r="E141" t="str">
            <v>Prepaid Lease - Telecom</v>
          </cell>
          <cell r="F141">
            <v>127793.05</v>
          </cell>
        </row>
        <row r="142">
          <cell r="C142" t="str">
            <v>1160045</v>
          </cell>
          <cell r="D142" t="str">
            <v>1160045</v>
          </cell>
          <cell r="E142" t="str">
            <v>Prepaid Insurance</v>
          </cell>
          <cell r="F142">
            <v>21090306.629999999</v>
          </cell>
        </row>
        <row r="143">
          <cell r="C143" t="str">
            <v>1160050</v>
          </cell>
          <cell r="D143" t="str">
            <v>1160050</v>
          </cell>
          <cell r="E143" t="str">
            <v>Prepaid Marketing Expense</v>
          </cell>
          <cell r="F143">
            <v>2150139.73</v>
          </cell>
        </row>
        <row r="144">
          <cell r="C144" t="str">
            <v>1160062</v>
          </cell>
          <cell r="D144" t="str">
            <v>1160062</v>
          </cell>
          <cell r="E144" t="str">
            <v>Prepaid Sales Tax - State, County &amp; City</v>
          </cell>
          <cell r="F144">
            <v>49195.14</v>
          </cell>
        </row>
        <row r="145">
          <cell r="C145" t="str">
            <v>1160075</v>
          </cell>
          <cell r="D145" t="str">
            <v>1160075</v>
          </cell>
          <cell r="E145" t="str">
            <v>Prepaid Flexible Spending Acct Costs (DCRA/HCRA)</v>
          </cell>
          <cell r="F145">
            <v>2266679.9</v>
          </cell>
        </row>
        <row r="146">
          <cell r="C146" t="str">
            <v>1160077</v>
          </cell>
          <cell r="D146" t="str">
            <v>1160077</v>
          </cell>
          <cell r="E146" t="str">
            <v>Kaiser Imprest Account</v>
          </cell>
        </row>
        <row r="147">
          <cell r="C147" t="str">
            <v>1160082</v>
          </cell>
          <cell r="D147" t="str">
            <v>1160082</v>
          </cell>
          <cell r="E147" t="str">
            <v>Prepaid Invoices - 4 Corners APS</v>
          </cell>
          <cell r="F147">
            <v>2737735.9</v>
          </cell>
        </row>
        <row r="148">
          <cell r="C148" t="str">
            <v>1160083</v>
          </cell>
          <cell r="D148" t="str">
            <v>1160083</v>
          </cell>
          <cell r="E148" t="str">
            <v>Prepaid Invoices - Non-Reconciliation Account</v>
          </cell>
          <cell r="F148">
            <v>-0.02</v>
          </cell>
        </row>
        <row r="149">
          <cell r="C149" t="str">
            <v>1160085</v>
          </cell>
          <cell r="D149" t="str">
            <v>1160085</v>
          </cell>
          <cell r="E149" t="str">
            <v>Prepaid Postage</v>
          </cell>
          <cell r="F149">
            <v>-59198.13</v>
          </cell>
        </row>
        <row r="150">
          <cell r="C150" t="str">
            <v>1160087</v>
          </cell>
          <cell r="D150" t="str">
            <v>1160087</v>
          </cell>
          <cell r="E150" t="str">
            <v>Prepaid Invoices - Reconciliation Account</v>
          </cell>
          <cell r="F150">
            <v>329757.25</v>
          </cell>
        </row>
        <row r="151">
          <cell r="C151" t="str">
            <v>1160090</v>
          </cell>
          <cell r="D151" t="str">
            <v>1160090</v>
          </cell>
          <cell r="E151" t="str">
            <v>Miscellaneous Prepaid Expenses</v>
          </cell>
          <cell r="F151">
            <v>1467935.9</v>
          </cell>
        </row>
        <row r="152">
          <cell r="C152" t="str">
            <v>1160095</v>
          </cell>
          <cell r="D152" t="str">
            <v>1160095</v>
          </cell>
          <cell r="E152" t="str">
            <v>Prepaid Transmission Line License-Morongo</v>
          </cell>
          <cell r="F152">
            <v>1598282</v>
          </cell>
        </row>
        <row r="153">
          <cell r="C153" t="str">
            <v>1160110</v>
          </cell>
          <cell r="D153" t="str">
            <v>1160110</v>
          </cell>
          <cell r="E153" t="str">
            <v>Prepaid Air/Water Permit</v>
          </cell>
          <cell r="F153">
            <v>5479.42</v>
          </cell>
        </row>
        <row r="154">
          <cell r="C154" t="str">
            <v>1160125</v>
          </cell>
          <cell r="D154" t="str">
            <v>1160125</v>
          </cell>
          <cell r="E154" t="str">
            <v>Prepaid Ad Valorem Taxes - CA</v>
          </cell>
          <cell r="F154">
            <v>1201715.1499999999</v>
          </cell>
        </row>
        <row r="155">
          <cell r="C155" t="str">
            <v>1160128</v>
          </cell>
          <cell r="D155" t="str">
            <v>1160128</v>
          </cell>
          <cell r="E155" t="str">
            <v>Prepaid Property Taxes - AZ</v>
          </cell>
        </row>
        <row r="156">
          <cell r="C156" t="str">
            <v>1160130</v>
          </cell>
          <cell r="D156" t="str">
            <v>1160130</v>
          </cell>
          <cell r="E156" t="str">
            <v>Prepaid Property Taxes - NV</v>
          </cell>
          <cell r="F156">
            <v>148970.35</v>
          </cell>
        </row>
        <row r="157">
          <cell r="C157" t="str">
            <v>1160133</v>
          </cell>
          <cell r="D157" t="str">
            <v>1160133</v>
          </cell>
          <cell r="E157" t="str">
            <v>Prepaid Property Taxes - NM</v>
          </cell>
        </row>
        <row r="158">
          <cell r="C158" t="str">
            <v>1160135</v>
          </cell>
          <cell r="D158" t="str">
            <v>1160135</v>
          </cell>
          <cell r="E158" t="str">
            <v>Prepaid Ins-Ex Ret-Inc Con-KPL</v>
          </cell>
          <cell r="F158">
            <v>1288852.48</v>
          </cell>
        </row>
        <row r="159">
          <cell r="C159" t="str">
            <v>1160140</v>
          </cell>
          <cell r="D159" t="str">
            <v>1160140</v>
          </cell>
          <cell r="E159" t="str">
            <v>Prepaid Ins-1985 Exec Def-KPL</v>
          </cell>
          <cell r="F159">
            <v>587563.86</v>
          </cell>
        </row>
        <row r="160">
          <cell r="C160" t="str">
            <v>1160145</v>
          </cell>
          <cell r="D160" t="str">
            <v>1160145</v>
          </cell>
          <cell r="E160" t="str">
            <v>Prepaid Ins-1985 Dir Def-KPL</v>
          </cell>
          <cell r="F160">
            <v>94869</v>
          </cell>
        </row>
        <row r="161">
          <cell r="C161" t="str">
            <v>1160150</v>
          </cell>
          <cell r="D161" t="str">
            <v>1160150</v>
          </cell>
          <cell r="E161" t="str">
            <v>Prepaid Ins-Dir Ret-KPL</v>
          </cell>
          <cell r="F161">
            <v>238867</v>
          </cell>
        </row>
        <row r="162">
          <cell r="C162" t="str">
            <v>1160155</v>
          </cell>
          <cell r="D162" t="str">
            <v>1160155</v>
          </cell>
          <cell r="E162" t="str">
            <v>Prepaid Ins-1981 Exec Def-KPL</v>
          </cell>
          <cell r="F162">
            <v>212588.14</v>
          </cell>
        </row>
        <row r="163">
          <cell r="C163" t="str">
            <v>1160160</v>
          </cell>
          <cell r="D163" t="str">
            <v>1160160</v>
          </cell>
          <cell r="E163" t="str">
            <v>Prepaid Ins-Exec Retire/Surv</v>
          </cell>
          <cell r="F163">
            <v>374038.27</v>
          </cell>
        </row>
        <row r="164">
          <cell r="C164" t="str">
            <v>1160165</v>
          </cell>
          <cell r="D164" t="str">
            <v>1160165</v>
          </cell>
          <cell r="E164" t="str">
            <v>Prepaid Ins-85 Ex Ret/Sec 415</v>
          </cell>
          <cell r="F164">
            <v>592626.75</v>
          </cell>
        </row>
        <row r="165">
          <cell r="C165" t="str">
            <v>1160170</v>
          </cell>
          <cell r="D165" t="str">
            <v>1160170</v>
          </cell>
          <cell r="E165" t="str">
            <v>Prepaid WECC Statutory Costs</v>
          </cell>
          <cell r="F165">
            <v>4774160.18</v>
          </cell>
        </row>
        <row r="166">
          <cell r="C166" t="str">
            <v>1160180</v>
          </cell>
          <cell r="D166" t="str">
            <v>1160180</v>
          </cell>
          <cell r="E166" t="str">
            <v>Miscellaneous Prepaid TDBU expenses</v>
          </cell>
          <cell r="F166">
            <v>5795036.8399999999</v>
          </cell>
        </row>
        <row r="167">
          <cell r="C167" t="str">
            <v>ADIT_ST_TOTAL</v>
          </cell>
          <cell r="D167" t="str">
            <v>ADIT_ST_TOTAL</v>
          </cell>
          <cell r="E167" t="str">
            <v>ADIT ST Total</v>
          </cell>
          <cell r="F167">
            <v>78218582.620000005</v>
          </cell>
        </row>
        <row r="168">
          <cell r="C168" t="str">
            <v>ADIT_ASST_ST</v>
          </cell>
          <cell r="D168" t="str">
            <v>ADIT_ASST_ST</v>
          </cell>
          <cell r="E168" t="str">
            <v>Accum Deferred Inc Taxes - ST</v>
          </cell>
          <cell r="F168">
            <v>204008266.75</v>
          </cell>
        </row>
        <row r="169">
          <cell r="C169" t="str">
            <v>B153100</v>
          </cell>
          <cell r="D169" t="str">
            <v>B153100</v>
          </cell>
          <cell r="E169" t="str">
            <v>Accum Deferred Inc Taxes - ST</v>
          </cell>
          <cell r="F169">
            <v>0</v>
          </cell>
        </row>
        <row r="170">
          <cell r="C170" t="str">
            <v>1531020</v>
          </cell>
          <cell r="D170" t="str">
            <v>1531020</v>
          </cell>
          <cell r="E170" t="str">
            <v>Deferred Tax Asset ST - Other</v>
          </cell>
          <cell r="F170">
            <v>204008266.75</v>
          </cell>
        </row>
        <row r="171">
          <cell r="C171" t="str">
            <v>ADIT_LIAB_ST</v>
          </cell>
          <cell r="D171" t="str">
            <v>ADIT_LIAB_ST</v>
          </cell>
          <cell r="E171" t="str">
            <v>Accum Deferred Inc Taxes - ST</v>
          </cell>
          <cell r="F171">
            <v>-125789684.13</v>
          </cell>
        </row>
        <row r="172">
          <cell r="C172" t="str">
            <v>B253100</v>
          </cell>
          <cell r="D172" t="str">
            <v>B253100</v>
          </cell>
          <cell r="E172" t="str">
            <v>Accum Deferred Inc Taxes - ST</v>
          </cell>
          <cell r="F172">
            <v>0</v>
          </cell>
        </row>
        <row r="173">
          <cell r="C173" t="str">
            <v>2531020</v>
          </cell>
          <cell r="D173" t="str">
            <v>2531020</v>
          </cell>
          <cell r="E173" t="str">
            <v>Deferred Tax Liability ST - Other</v>
          </cell>
          <cell r="F173">
            <v>-213677583.43000001</v>
          </cell>
        </row>
        <row r="174">
          <cell r="C174" t="str">
            <v>2531025</v>
          </cell>
          <cell r="D174" t="str">
            <v>2531025</v>
          </cell>
          <cell r="E174" t="str">
            <v>Deferred Tax Gross-up ST - FIN 48</v>
          </cell>
          <cell r="F174">
            <v>99019820.299999997</v>
          </cell>
        </row>
        <row r="175">
          <cell r="C175" t="str">
            <v>2531040</v>
          </cell>
          <cell r="D175" t="str">
            <v>2531040</v>
          </cell>
          <cell r="E175" t="str">
            <v>DIT Contra ST - FIN48/Rollforward/Aff Cl State</v>
          </cell>
          <cell r="F175">
            <v>-11131610</v>
          </cell>
        </row>
        <row r="176">
          <cell r="C176" t="str">
            <v>2571010</v>
          </cell>
          <cell r="D176" t="str">
            <v>2571010</v>
          </cell>
          <cell r="E176" t="str">
            <v>Deferred Tax Liability - Current</v>
          </cell>
          <cell r="F176">
            <v>-311</v>
          </cell>
        </row>
        <row r="177">
          <cell r="C177" t="str">
            <v>2581010</v>
          </cell>
          <cell r="D177" t="str">
            <v>2581010</v>
          </cell>
          <cell r="E177" t="str">
            <v>Deferred Income Tax - General - ST</v>
          </cell>
          <cell r="F177">
            <v>0</v>
          </cell>
        </row>
        <row r="178">
          <cell r="C178" t="str">
            <v>INV_OTHER</v>
          </cell>
          <cell r="D178" t="str">
            <v>INV_OTHER</v>
          </cell>
          <cell r="E178" t="str">
            <v>Investments and Other Assets</v>
          </cell>
          <cell r="F178">
            <v>3277961939.6500001</v>
          </cell>
        </row>
        <row r="179">
          <cell r="C179" t="str">
            <v>NU_PROP</v>
          </cell>
          <cell r="D179" t="str">
            <v>NU_PROP</v>
          </cell>
          <cell r="E179" t="str">
            <v>NonUtility Property</v>
          </cell>
          <cell r="F179">
            <v>159745736.13</v>
          </cell>
        </row>
        <row r="180">
          <cell r="C180" t="str">
            <v>1271045</v>
          </cell>
          <cell r="D180" t="str">
            <v>1271045</v>
          </cell>
          <cell r="E180" t="str">
            <v>Non-Utility Electric Plant In Service</v>
          </cell>
          <cell r="F180">
            <v>0</v>
          </cell>
        </row>
        <row r="181">
          <cell r="C181" t="str">
            <v>1271110</v>
          </cell>
          <cell r="D181" t="str">
            <v>1271110</v>
          </cell>
          <cell r="E181" t="str">
            <v>Furniture &amp; Equipment</v>
          </cell>
          <cell r="F181">
            <v>183803.71</v>
          </cell>
        </row>
        <row r="182">
          <cell r="C182" t="str">
            <v>1271310</v>
          </cell>
          <cell r="D182" t="str">
            <v>1271310</v>
          </cell>
          <cell r="E182" t="str">
            <v>Non-Utility Property</v>
          </cell>
          <cell r="F182">
            <v>17845857.030000001</v>
          </cell>
        </row>
        <row r="183">
          <cell r="C183" t="str">
            <v>1271315</v>
          </cell>
          <cell r="D183" t="str">
            <v>1271315</v>
          </cell>
          <cell r="E183" t="str">
            <v>Nonutility Property Held For Reclass</v>
          </cell>
          <cell r="F183">
            <v>256916.3</v>
          </cell>
        </row>
        <row r="184">
          <cell r="C184" t="str">
            <v>1271320</v>
          </cell>
          <cell r="D184" t="str">
            <v>1271320</v>
          </cell>
          <cell r="E184" t="str">
            <v>Telecommunications Plant</v>
          </cell>
          <cell r="F184">
            <v>125772805.06</v>
          </cell>
        </row>
        <row r="185">
          <cell r="C185" t="str">
            <v>1271325</v>
          </cell>
          <cell r="D185" t="str">
            <v>1271325</v>
          </cell>
          <cell r="E185" t="str">
            <v>Nonutility Property-Excess</v>
          </cell>
          <cell r="F185">
            <v>20723816.77</v>
          </cell>
        </row>
        <row r="186">
          <cell r="C186" t="str">
            <v>1271330</v>
          </cell>
          <cell r="D186" t="str">
            <v>1271330</v>
          </cell>
          <cell r="E186" t="str">
            <v>Nonutility Property Victor-Kramer T/L</v>
          </cell>
          <cell r="F186">
            <v>-5567294.29</v>
          </cell>
        </row>
        <row r="187">
          <cell r="C187" t="str">
            <v>1271340</v>
          </cell>
          <cell r="D187" t="str">
            <v>1271340</v>
          </cell>
          <cell r="E187" t="str">
            <v>Secondary Land Use Project</v>
          </cell>
          <cell r="F187">
            <v>647635.66</v>
          </cell>
        </row>
        <row r="188">
          <cell r="C188" t="str">
            <v>1271345</v>
          </cell>
          <cell r="D188" t="str">
            <v>1271345</v>
          </cell>
          <cell r="E188" t="str">
            <v>Contra - Amortization of SLU Project</v>
          </cell>
          <cell r="F188">
            <v>-117804.11</v>
          </cell>
        </row>
        <row r="189">
          <cell r="C189" t="str">
            <v>NU_AD</v>
          </cell>
          <cell r="D189" t="str">
            <v>NU_AD</v>
          </cell>
          <cell r="E189" t="str">
            <v>Accum Depr - Non Utility Property</v>
          </cell>
          <cell r="F189">
            <v>-88937101.879999995</v>
          </cell>
        </row>
        <row r="190">
          <cell r="C190" t="str">
            <v>1273045</v>
          </cell>
          <cell r="D190" t="str">
            <v>1273045</v>
          </cell>
          <cell r="E190" t="str">
            <v>Accum Depr - Non-Utility Electric Plant In Service</v>
          </cell>
          <cell r="F190">
            <v>0</v>
          </cell>
        </row>
        <row r="191">
          <cell r="C191" t="str">
            <v>1273110</v>
          </cell>
          <cell r="D191" t="str">
            <v>1273110</v>
          </cell>
          <cell r="E191" t="str">
            <v>Accum Depr - Furniture &amp; Equipment</v>
          </cell>
          <cell r="F191">
            <v>-183803.71</v>
          </cell>
        </row>
        <row r="192">
          <cell r="C192" t="str">
            <v>1273310</v>
          </cell>
          <cell r="D192" t="str">
            <v>1273310</v>
          </cell>
          <cell r="E192" t="str">
            <v>Accum Depr - Non-Utility Property</v>
          </cell>
          <cell r="F192">
            <v>-6608530.4900000002</v>
          </cell>
        </row>
        <row r="193">
          <cell r="C193" t="str">
            <v>1273315</v>
          </cell>
          <cell r="D193" t="str">
            <v>1273315</v>
          </cell>
          <cell r="E193" t="str">
            <v>Accum Depr - Nonutil Hld Fr Reclas</v>
          </cell>
          <cell r="F193">
            <v>-8889.48</v>
          </cell>
        </row>
        <row r="194">
          <cell r="C194" t="str">
            <v>1273320</v>
          </cell>
          <cell r="D194" t="str">
            <v>1273320</v>
          </cell>
          <cell r="E194" t="str">
            <v>Accum Depr - Telecom</v>
          </cell>
          <cell r="F194">
            <v>-79702989.519999996</v>
          </cell>
        </row>
        <row r="195">
          <cell r="C195" t="str">
            <v>1273325</v>
          </cell>
          <cell r="D195" t="str">
            <v>1273325</v>
          </cell>
          <cell r="E195" t="str">
            <v>Accum Depr - Excess Nonutil Property</v>
          </cell>
          <cell r="F195">
            <v>-722870.38</v>
          </cell>
        </row>
        <row r="196">
          <cell r="C196" t="str">
            <v>1273330</v>
          </cell>
          <cell r="D196" t="str">
            <v>1273330</v>
          </cell>
          <cell r="E196" t="str">
            <v>Accum Depr - CWIP - Nonutility</v>
          </cell>
          <cell r="F196">
            <v>-285544.67</v>
          </cell>
        </row>
        <row r="197">
          <cell r="C197" t="str">
            <v>1273335</v>
          </cell>
          <cell r="D197" t="str">
            <v>1273335</v>
          </cell>
          <cell r="E197" t="str">
            <v>Accum Depr - Mountainview</v>
          </cell>
          <cell r="F197">
            <v>-1424473.63</v>
          </cell>
        </row>
        <row r="198">
          <cell r="C198" t="str">
            <v>INVEST</v>
          </cell>
          <cell r="D198" t="str">
            <v>INVEST</v>
          </cell>
          <cell r="E198" t="str">
            <v>Investments</v>
          </cell>
          <cell r="F198">
            <v>3207153305.4000001</v>
          </cell>
        </row>
        <row r="199">
          <cell r="C199" t="str">
            <v>INVCONS</v>
          </cell>
          <cell r="D199" t="str">
            <v>INVCONS</v>
          </cell>
          <cell r="E199" t="str">
            <v>Investments in Consolidated Subsidiaries</v>
          </cell>
          <cell r="F199">
            <v>-0.26</v>
          </cell>
        </row>
        <row r="200">
          <cell r="C200" t="str">
            <v>1310090</v>
          </cell>
          <cell r="D200" t="str">
            <v>1310090</v>
          </cell>
          <cell r="E200" t="str">
            <v>Investment in Consolidated Subs</v>
          </cell>
          <cell r="F200">
            <v>0</v>
          </cell>
        </row>
        <row r="201">
          <cell r="C201" t="str">
            <v>1310095</v>
          </cell>
          <cell r="D201" t="str">
            <v>1310095</v>
          </cell>
          <cell r="E201" t="str">
            <v>Investment in Consolidated Subs Mountainview</v>
          </cell>
          <cell r="F201">
            <v>0</v>
          </cell>
        </row>
        <row r="202">
          <cell r="C202" t="str">
            <v>B131010</v>
          </cell>
          <cell r="D202" t="str">
            <v>B131010</v>
          </cell>
          <cell r="E202" t="str">
            <v>E9-Diff on elim Invmt/Equity</v>
          </cell>
          <cell r="F202">
            <v>-0.26</v>
          </cell>
        </row>
        <row r="203">
          <cell r="C203" t="str">
            <v>SPL_FUNDS_OTH</v>
          </cell>
          <cell r="D203" t="str">
            <v>SPL_FUNDS_OTH</v>
          </cell>
          <cell r="E203" t="str">
            <v>Special Funds and Other Investments</v>
          </cell>
          <cell r="F203">
            <v>66819343.57</v>
          </cell>
        </row>
        <row r="204">
          <cell r="C204" t="str">
            <v>OTH_INV</v>
          </cell>
          <cell r="D204" t="str">
            <v>OTH_INV</v>
          </cell>
          <cell r="E204" t="str">
            <v>Other Investments</v>
          </cell>
          <cell r="F204">
            <v>896</v>
          </cell>
        </row>
        <row r="205">
          <cell r="C205" t="str">
            <v>SPL_FUNDS</v>
          </cell>
          <cell r="D205" t="str">
            <v>SPL_FUNDS</v>
          </cell>
          <cell r="E205" t="str">
            <v>Special Funds</v>
          </cell>
          <cell r="F205">
            <v>66818447.57</v>
          </cell>
        </row>
        <row r="206">
          <cell r="C206" t="str">
            <v>NUC_DEC</v>
          </cell>
          <cell r="D206" t="str">
            <v>NUC_DEC</v>
          </cell>
          <cell r="E206" t="str">
            <v>Nuclear Decommissioning Trusts</v>
          </cell>
          <cell r="F206">
            <v>3140333962.0900002</v>
          </cell>
        </row>
        <row r="207">
          <cell r="C207" t="str">
            <v>1385010</v>
          </cell>
          <cell r="D207" t="str">
            <v>1385010</v>
          </cell>
          <cell r="E207" t="str">
            <v>Nuclear Decommission Funds-CQSO1</v>
          </cell>
          <cell r="F207">
            <v>8808074.0399999991</v>
          </cell>
        </row>
        <row r="208">
          <cell r="C208" t="str">
            <v>1385015</v>
          </cell>
          <cell r="D208" t="str">
            <v>1385015</v>
          </cell>
          <cell r="E208" t="str">
            <v>Nuclear Decommission Funds-CQSO2</v>
          </cell>
          <cell r="F208">
            <v>745012327.45000005</v>
          </cell>
        </row>
        <row r="209">
          <cell r="C209" t="str">
            <v>1385020</v>
          </cell>
          <cell r="D209" t="str">
            <v>1385020</v>
          </cell>
          <cell r="E209" t="str">
            <v>Nuclear Decommission Funds-CQSO3</v>
          </cell>
          <cell r="F209">
            <v>870233180.17999995</v>
          </cell>
        </row>
        <row r="210">
          <cell r="C210" t="str">
            <v>1385025</v>
          </cell>
          <cell r="D210" t="str">
            <v>1385025</v>
          </cell>
          <cell r="E210" t="str">
            <v>Nuclear Decommission Funds-CQPV1</v>
          </cell>
          <cell r="F210">
            <v>189681321.02000001</v>
          </cell>
        </row>
        <row r="211">
          <cell r="C211" t="str">
            <v>1385030</v>
          </cell>
          <cell r="D211" t="str">
            <v>1385030</v>
          </cell>
          <cell r="E211" t="str">
            <v>Nuclear Decommission Funds-CQPV2</v>
          </cell>
          <cell r="F211">
            <v>195339462.75999999</v>
          </cell>
        </row>
        <row r="212">
          <cell r="C212" t="str">
            <v>1385035</v>
          </cell>
          <cell r="D212" t="str">
            <v>1385035</v>
          </cell>
          <cell r="E212" t="str">
            <v>Nuclear Decommission Funds-CQPV3</v>
          </cell>
          <cell r="F212">
            <v>200039494.56999999</v>
          </cell>
        </row>
        <row r="213">
          <cell r="C213" t="str">
            <v>1385040</v>
          </cell>
          <cell r="D213" t="str">
            <v>1385040</v>
          </cell>
          <cell r="E213" t="str">
            <v>Nuclear Decommission Funds-CNQ SO1</v>
          </cell>
          <cell r="F213">
            <v>71666705.670000002</v>
          </cell>
        </row>
        <row r="214">
          <cell r="C214" t="str">
            <v>1385045</v>
          </cell>
          <cell r="D214" t="str">
            <v>1385045</v>
          </cell>
          <cell r="E214" t="str">
            <v>Nuclear Decommission Funds-CNQ SO2</v>
          </cell>
          <cell r="F214">
            <v>27791784.25</v>
          </cell>
        </row>
        <row r="215">
          <cell r="C215" t="str">
            <v>1385050</v>
          </cell>
          <cell r="D215" t="str">
            <v>1385050</v>
          </cell>
          <cell r="E215" t="str">
            <v>Nuclear Decommission Funds-CNQ SO3</v>
          </cell>
          <cell r="F215">
            <v>291119.39</v>
          </cell>
        </row>
        <row r="216">
          <cell r="C216" t="str">
            <v>1385055</v>
          </cell>
          <cell r="D216" t="str">
            <v>1385055</v>
          </cell>
          <cell r="E216" t="str">
            <v>Nuclear Decommission Funds-CNQ PV1</v>
          </cell>
          <cell r="F216">
            <v>30318.92</v>
          </cell>
        </row>
        <row r="217">
          <cell r="C217" t="str">
            <v>1385060</v>
          </cell>
          <cell r="D217" t="str">
            <v>1385060</v>
          </cell>
          <cell r="E217" t="str">
            <v>Nuclear Decommission Funds-CNQ PV2</v>
          </cell>
          <cell r="F217">
            <v>31609.41</v>
          </cell>
        </row>
        <row r="218">
          <cell r="C218" t="str">
            <v>1385070</v>
          </cell>
          <cell r="D218" t="str">
            <v>1385070</v>
          </cell>
          <cell r="E218" t="str">
            <v>Nuclear Decommission Funds-Unrealized Gain/Loss</v>
          </cell>
          <cell r="F218">
            <v>831408564.42999995</v>
          </cell>
        </row>
        <row r="219">
          <cell r="C219" t="str">
            <v>UTIL_PLANT</v>
          </cell>
          <cell r="D219" t="str">
            <v>UTIL_PLANT</v>
          </cell>
          <cell r="E219" t="str">
            <v>Utility Plant</v>
          </cell>
          <cell r="F219">
            <v>21965741350.869999</v>
          </cell>
        </row>
        <row r="220">
          <cell r="C220" t="str">
            <v>ELECT_PIS</v>
          </cell>
          <cell r="D220" t="str">
            <v>ELECT_PIS</v>
          </cell>
          <cell r="E220" t="str">
            <v>Utility Plant, at Original cost</v>
          </cell>
          <cell r="F220">
            <v>24881161410.689999</v>
          </cell>
        </row>
        <row r="221">
          <cell r="C221" t="str">
            <v>PIS_TOT</v>
          </cell>
          <cell r="D221" t="str">
            <v>PIS_TOT</v>
          </cell>
          <cell r="E221" t="str">
            <v>Plant in Service</v>
          </cell>
          <cell r="F221">
            <v>22025934161.73</v>
          </cell>
        </row>
        <row r="222">
          <cell r="C222" t="str">
            <v>PIS_TD</v>
          </cell>
          <cell r="D222" t="str">
            <v>PIS_TD</v>
          </cell>
          <cell r="E222" t="str">
            <v>Electric Plant In Service - T&amp;D</v>
          </cell>
          <cell r="F222">
            <v>21996943429.560001</v>
          </cell>
        </row>
        <row r="223">
          <cell r="C223" t="str">
            <v>OTH_UTILPLT</v>
          </cell>
          <cell r="D223" t="str">
            <v>OTH_UTILPLT</v>
          </cell>
          <cell r="E223" t="str">
            <v>Other Utility Plant</v>
          </cell>
          <cell r="F223">
            <v>28990732.170000002</v>
          </cell>
        </row>
        <row r="224">
          <cell r="C224" t="str">
            <v>PHFFU</v>
          </cell>
          <cell r="D224" t="str">
            <v>PHFFU</v>
          </cell>
          <cell r="E224" t="str">
            <v>Prop Held Future Use</v>
          </cell>
          <cell r="F224">
            <v>480548.92</v>
          </cell>
        </row>
        <row r="225">
          <cell r="C225" t="str">
            <v>1252010</v>
          </cell>
          <cell r="D225" t="str">
            <v>1252010</v>
          </cell>
          <cell r="E225" t="str">
            <v>Plant Held for Future Use (PHFU)</v>
          </cell>
          <cell r="F225">
            <v>480548.92</v>
          </cell>
        </row>
        <row r="226">
          <cell r="C226" t="str">
            <v>CCNC</v>
          </cell>
          <cell r="D226" t="str">
            <v>CCNC</v>
          </cell>
          <cell r="E226" t="str">
            <v>Comp. Const. Not Classified</v>
          </cell>
          <cell r="F226">
            <v>2854746700.04</v>
          </cell>
        </row>
        <row r="227">
          <cell r="C227" t="str">
            <v>1253010</v>
          </cell>
          <cell r="D227" t="str">
            <v>1253010</v>
          </cell>
          <cell r="E227" t="str">
            <v>Completed Intangible Plant -- N/C</v>
          </cell>
          <cell r="F227">
            <v>142007812.75999999</v>
          </cell>
        </row>
        <row r="228">
          <cell r="C228" t="str">
            <v>1253015</v>
          </cell>
          <cell r="D228" t="str">
            <v>1253015</v>
          </cell>
          <cell r="E228" t="str">
            <v>Completed Construction N/C - Steam Plant</v>
          </cell>
          <cell r="F228">
            <v>48606184.409999996</v>
          </cell>
        </row>
        <row r="229">
          <cell r="C229" t="str">
            <v>1253020</v>
          </cell>
          <cell r="D229" t="str">
            <v>1253020</v>
          </cell>
          <cell r="E229" t="str">
            <v>Completed Construction N/C - Nuclear Plant</v>
          </cell>
          <cell r="F229">
            <v>517050488.57999998</v>
          </cell>
        </row>
        <row r="230">
          <cell r="C230" t="str">
            <v>1253022</v>
          </cell>
          <cell r="D230" t="str">
            <v>1253022</v>
          </cell>
          <cell r="E230" t="str">
            <v>Completed Construction N/C - Nuclear Contra</v>
          </cell>
          <cell r="F230">
            <v>-15550882.25</v>
          </cell>
        </row>
        <row r="231">
          <cell r="C231" t="str">
            <v>1253025</v>
          </cell>
          <cell r="D231" t="str">
            <v>1253025</v>
          </cell>
          <cell r="E231" t="str">
            <v>Completed Construction N/C - Hydro Plant</v>
          </cell>
          <cell r="F231">
            <v>29605403.030000001</v>
          </cell>
        </row>
        <row r="232">
          <cell r="C232" t="str">
            <v>1253030</v>
          </cell>
          <cell r="D232" t="str">
            <v>1253030</v>
          </cell>
          <cell r="E232" t="str">
            <v>Completed Construction N/C - Other Production</v>
          </cell>
          <cell r="F232">
            <v>30245689.890000001</v>
          </cell>
        </row>
        <row r="233">
          <cell r="C233" t="str">
            <v>1253035</v>
          </cell>
          <cell r="D233" t="str">
            <v>1253035</v>
          </cell>
          <cell r="E233" t="str">
            <v>Completed Construction N/C - Transmission Plant</v>
          </cell>
          <cell r="F233">
            <v>1001315835.38</v>
          </cell>
        </row>
        <row r="234">
          <cell r="C234" t="str">
            <v>1253037</v>
          </cell>
          <cell r="D234" t="str">
            <v>1253037</v>
          </cell>
          <cell r="E234" t="str">
            <v>Completed Construction N/C - Substation Plant</v>
          </cell>
        </row>
        <row r="235">
          <cell r="C235" t="str">
            <v>1253040</v>
          </cell>
          <cell r="D235" t="str">
            <v>1253040</v>
          </cell>
          <cell r="E235" t="str">
            <v>Completed Construction N/C - Distribution Plant</v>
          </cell>
          <cell r="F235">
            <v>852288489.82000005</v>
          </cell>
        </row>
        <row r="236">
          <cell r="C236" t="str">
            <v>1253045</v>
          </cell>
          <cell r="D236" t="str">
            <v>1253045</v>
          </cell>
          <cell r="E236" t="str">
            <v>Completed Construction N/C - General Plant</v>
          </cell>
          <cell r="F236">
            <v>249177678.41999999</v>
          </cell>
        </row>
        <row r="237">
          <cell r="C237" t="str">
            <v>AC_DEPR</v>
          </cell>
          <cell r="D237" t="str">
            <v>AC_DEPR</v>
          </cell>
          <cell r="E237" t="str">
            <v>Accum Prov for Depreciation</v>
          </cell>
          <cell r="F237">
            <v>-5921076650.4700003</v>
          </cell>
        </row>
        <row r="238">
          <cell r="C238" t="str">
            <v>B125500</v>
          </cell>
          <cell r="D238" t="str">
            <v>B125500</v>
          </cell>
          <cell r="E238" t="str">
            <v>Accum Prov for Depreciation</v>
          </cell>
          <cell r="F238">
            <v>2486010546.79</v>
          </cell>
        </row>
        <row r="239">
          <cell r="C239" t="str">
            <v>1255015</v>
          </cell>
          <cell r="D239" t="str">
            <v>1255015</v>
          </cell>
          <cell r="E239" t="str">
            <v>Depreciation Provision-Steam Plant</v>
          </cell>
          <cell r="F239">
            <v>-776476491.19000006</v>
          </cell>
        </row>
        <row r="240">
          <cell r="C240" t="str">
            <v>1255017</v>
          </cell>
          <cell r="D240" t="str">
            <v>1255017</v>
          </cell>
          <cell r="E240" t="str">
            <v>Depreciation Provision - Mohave Plant Contra</v>
          </cell>
          <cell r="F240">
            <v>304549379.13</v>
          </cell>
        </row>
        <row r="241">
          <cell r="C241" t="str">
            <v>1255020</v>
          </cell>
          <cell r="D241" t="str">
            <v>1255020</v>
          </cell>
          <cell r="E241" t="str">
            <v>Depreciation Provision- Nuclear</v>
          </cell>
          <cell r="F241">
            <v>-5489246299.2399998</v>
          </cell>
        </row>
        <row r="242">
          <cell r="C242" t="str">
            <v>1255022</v>
          </cell>
          <cell r="D242" t="str">
            <v>1255022</v>
          </cell>
          <cell r="E242" t="str">
            <v>Depreciation Provision - Nuclear Plant Contra</v>
          </cell>
          <cell r="F242">
            <v>5442514000.5699997</v>
          </cell>
        </row>
        <row r="243">
          <cell r="C243" t="str">
            <v>1255025</v>
          </cell>
          <cell r="D243" t="str">
            <v>1255025</v>
          </cell>
          <cell r="E243" t="str">
            <v>Depreciation Provision - Hydro</v>
          </cell>
          <cell r="F243">
            <v>-339743697.35000002</v>
          </cell>
        </row>
        <row r="244">
          <cell r="C244" t="str">
            <v>1255030</v>
          </cell>
          <cell r="D244" t="str">
            <v>1255030</v>
          </cell>
          <cell r="E244" t="str">
            <v>Depreciation Provision - Other Production</v>
          </cell>
          <cell r="F244">
            <v>-129119125.08</v>
          </cell>
        </row>
        <row r="245">
          <cell r="C245" t="str">
            <v>1255035</v>
          </cell>
          <cell r="D245" t="str">
            <v>1255035</v>
          </cell>
          <cell r="E245" t="str">
            <v>Depreciation Provision - Transmission</v>
          </cell>
          <cell r="F245">
            <v>-1611197687.8599999</v>
          </cell>
        </row>
        <row r="246">
          <cell r="C246" t="str">
            <v>1255040</v>
          </cell>
          <cell r="D246" t="str">
            <v>1255040</v>
          </cell>
          <cell r="E246" t="str">
            <v>Depreciation Provision - Distribution</v>
          </cell>
          <cell r="F246">
            <v>-4998884230.8100004</v>
          </cell>
        </row>
        <row r="247">
          <cell r="C247" t="str">
            <v>1255045</v>
          </cell>
          <cell r="D247" t="str">
            <v>1255045</v>
          </cell>
          <cell r="E247" t="str">
            <v>Depreciation Provision - General Plant</v>
          </cell>
          <cell r="F247">
            <v>-739596076.61000001</v>
          </cell>
        </row>
        <row r="248">
          <cell r="C248" t="str">
            <v>1255215</v>
          </cell>
          <cell r="D248" t="str">
            <v>1255215</v>
          </cell>
          <cell r="E248" t="str">
            <v>Accumulated Depreciation - Steam</v>
          </cell>
          <cell r="F248">
            <v>15810632</v>
          </cell>
        </row>
        <row r="249">
          <cell r="C249" t="str">
            <v>1255217</v>
          </cell>
          <cell r="D249" t="str">
            <v>1255217</v>
          </cell>
          <cell r="E249" t="str">
            <v>Accumulated Depreciation - Steam ARO Asset</v>
          </cell>
          <cell r="F249">
            <v>-273388.45</v>
          </cell>
        </row>
        <row r="250">
          <cell r="C250" t="str">
            <v>1255225</v>
          </cell>
          <cell r="D250" t="str">
            <v>1255225</v>
          </cell>
          <cell r="E250" t="str">
            <v>Accumulated Depreciation - Hydro</v>
          </cell>
          <cell r="F250">
            <v>7582798.0999999996</v>
          </cell>
        </row>
        <row r="251">
          <cell r="C251" t="str">
            <v>1255227</v>
          </cell>
          <cell r="D251" t="str">
            <v>1255227</v>
          </cell>
          <cell r="E251" t="str">
            <v>Accumulated Depreciation - ARO Asset-Hydro</v>
          </cell>
          <cell r="F251">
            <v>-4602156.5</v>
          </cell>
        </row>
        <row r="252">
          <cell r="C252" t="str">
            <v>1255230</v>
          </cell>
          <cell r="D252" t="str">
            <v>1255230</v>
          </cell>
          <cell r="E252" t="str">
            <v>Accumulated Depreciation - Other Production</v>
          </cell>
          <cell r="F252">
            <v>133853.32999999999</v>
          </cell>
        </row>
        <row r="253">
          <cell r="C253" t="str">
            <v>1255232</v>
          </cell>
          <cell r="D253" t="str">
            <v>1255232</v>
          </cell>
          <cell r="E253" t="str">
            <v>Accumulated Depreciation - ARO Asset - Other Prod</v>
          </cell>
          <cell r="F253">
            <v>-752299.22</v>
          </cell>
        </row>
        <row r="254">
          <cell r="C254" t="str">
            <v>1255235</v>
          </cell>
          <cell r="D254" t="str">
            <v>1255235</v>
          </cell>
          <cell r="E254" t="str">
            <v>Accumulated Depreciation - Transmission</v>
          </cell>
          <cell r="F254">
            <v>13965814.689999999</v>
          </cell>
        </row>
        <row r="255">
          <cell r="C255" t="str">
            <v>1255237</v>
          </cell>
          <cell r="D255" t="str">
            <v>1255237</v>
          </cell>
          <cell r="E255" t="str">
            <v>Accumulated Depreciation-ARO Asset - Transmission</v>
          </cell>
          <cell r="F255">
            <v>-832697.88</v>
          </cell>
        </row>
        <row r="256">
          <cell r="C256" t="str">
            <v>1255240</v>
          </cell>
          <cell r="D256" t="str">
            <v>1255240</v>
          </cell>
          <cell r="E256" t="str">
            <v>Accumulated Depreciation - Distribution</v>
          </cell>
          <cell r="F256">
            <v>8796194.1199999992</v>
          </cell>
        </row>
        <row r="257">
          <cell r="C257" t="str">
            <v>1255242</v>
          </cell>
          <cell r="D257" t="str">
            <v>1255242</v>
          </cell>
          <cell r="E257" t="str">
            <v>Accumulated Depreciation-ARO Asset-Distributution</v>
          </cell>
          <cell r="F257">
            <v>-2258221.81</v>
          </cell>
        </row>
        <row r="258">
          <cell r="C258" t="str">
            <v>1255245</v>
          </cell>
          <cell r="D258" t="str">
            <v>1255245</v>
          </cell>
          <cell r="E258" t="str">
            <v>Accumulated Depreciation - General Plant</v>
          </cell>
          <cell r="F258">
            <v>2377266.8199999998</v>
          </cell>
        </row>
        <row r="259">
          <cell r="C259" t="str">
            <v>1255247</v>
          </cell>
          <cell r="D259" t="str">
            <v>1255247</v>
          </cell>
          <cell r="E259" t="str">
            <v>Accumulated Depreciation - ARO Asset - General</v>
          </cell>
          <cell r="F259">
            <v>-162432.34</v>
          </cell>
        </row>
        <row r="260">
          <cell r="C260" t="str">
            <v>1255250</v>
          </cell>
          <cell r="D260" t="str">
            <v>1255250</v>
          </cell>
          <cell r="E260" t="str">
            <v>Accumulated Depreciation - Plant Held for Futr Use</v>
          </cell>
          <cell r="F260">
            <v>-1071.3499999999999</v>
          </cell>
        </row>
        <row r="261">
          <cell r="C261" t="str">
            <v>1255410</v>
          </cell>
          <cell r="D261" t="str">
            <v>1255410</v>
          </cell>
          <cell r="E261" t="str">
            <v>Accum Provision For Nuc Decomm -CQSO2</v>
          </cell>
          <cell r="F261">
            <v>-745012327.44000006</v>
          </cell>
        </row>
        <row r="262">
          <cell r="C262" t="str">
            <v>1255415</v>
          </cell>
          <cell r="D262" t="str">
            <v>1255415</v>
          </cell>
          <cell r="E262" t="str">
            <v>Accum Provision For Nuc Decomm-CQSO3</v>
          </cell>
          <cell r="F262">
            <v>-870233180.19000006</v>
          </cell>
        </row>
        <row r="263">
          <cell r="C263" t="str">
            <v>1255420</v>
          </cell>
          <cell r="D263" t="str">
            <v>1255420</v>
          </cell>
          <cell r="E263" t="str">
            <v>Accum Provision For Nuc Decomm-CQPV1</v>
          </cell>
          <cell r="F263">
            <v>-189681321.02000001</v>
          </cell>
        </row>
        <row r="264">
          <cell r="C264" t="str">
            <v>1255425</v>
          </cell>
          <cell r="D264" t="str">
            <v>1255425</v>
          </cell>
          <cell r="E264" t="str">
            <v>Accum Provision For Nuc Decomm-CQPV2</v>
          </cell>
          <cell r="F264">
            <v>-195339462.75999999</v>
          </cell>
        </row>
        <row r="265">
          <cell r="C265" t="str">
            <v>1255430</v>
          </cell>
          <cell r="D265" t="str">
            <v>1255430</v>
          </cell>
          <cell r="E265" t="str">
            <v>Accum Provision For Nuc Decomm-CQPV3</v>
          </cell>
          <cell r="F265">
            <v>-200039494.56999999</v>
          </cell>
        </row>
        <row r="266">
          <cell r="C266" t="str">
            <v>1255435</v>
          </cell>
          <cell r="D266" t="str">
            <v>1255435</v>
          </cell>
          <cell r="E266" t="str">
            <v>Accum Provision For Nuc Decomm-CNQ SO2</v>
          </cell>
          <cell r="F266">
            <v>-27791784.23</v>
          </cell>
        </row>
        <row r="267">
          <cell r="C267" t="str">
            <v>1255440</v>
          </cell>
          <cell r="D267" t="str">
            <v>1255440</v>
          </cell>
          <cell r="E267" t="str">
            <v>Accum Provision For Nuc Decomm-CNQ SO3</v>
          </cell>
          <cell r="F267">
            <v>-291119.40000000002</v>
          </cell>
        </row>
        <row r="268">
          <cell r="C268" t="str">
            <v>1255445</v>
          </cell>
          <cell r="D268" t="str">
            <v>1255445</v>
          </cell>
          <cell r="E268" t="str">
            <v>Accum Provision For Nuc Decomm-CNQ PV1</v>
          </cell>
          <cell r="F268">
            <v>-30318.93</v>
          </cell>
        </row>
        <row r="269">
          <cell r="C269" t="str">
            <v>1255450</v>
          </cell>
          <cell r="D269" t="str">
            <v>1255450</v>
          </cell>
          <cell r="E269" t="str">
            <v>Accum Provision For Nuc Decomm-CNQ PV2</v>
          </cell>
          <cell r="F269">
            <v>-31609.41</v>
          </cell>
        </row>
        <row r="270">
          <cell r="C270" t="str">
            <v>1255605</v>
          </cell>
          <cell r="D270" t="str">
            <v>1255605</v>
          </cell>
          <cell r="E270" t="str">
            <v>Nuclear Decommissioning - Unrealized Gain/Loss</v>
          </cell>
          <cell r="F270">
            <v>-802430832.55999994</v>
          </cell>
        </row>
        <row r="271">
          <cell r="C271" t="str">
            <v>1255610</v>
          </cell>
          <cell r="D271" t="str">
            <v>1255610</v>
          </cell>
          <cell r="E271" t="str">
            <v>ARO - Contra</v>
          </cell>
          <cell r="F271">
            <v>3027279665.54</v>
          </cell>
        </row>
        <row r="272">
          <cell r="C272" t="str">
            <v>1255615</v>
          </cell>
          <cell r="D272" t="str">
            <v>1255615</v>
          </cell>
          <cell r="E272" t="str">
            <v>Depreciation Provision - Miscellaneous Plant</v>
          </cell>
          <cell r="F272">
            <v>-4527580.08</v>
          </cell>
        </row>
        <row r="273">
          <cell r="C273" t="str">
            <v>1255620</v>
          </cell>
          <cell r="D273" t="str">
            <v>1255620</v>
          </cell>
          <cell r="E273" t="str">
            <v>Depreciation Provision - CWIP</v>
          </cell>
          <cell r="F273">
            <v>256118174.72999999</v>
          </cell>
        </row>
        <row r="274">
          <cell r="C274" t="str">
            <v>1255625</v>
          </cell>
          <cell r="D274" t="str">
            <v>1255625</v>
          </cell>
          <cell r="E274" t="str">
            <v>Depreciation Provision-Steam Gen Replcmt Prgm ARO</v>
          </cell>
          <cell r="F274">
            <v>13727216.039999999</v>
          </cell>
        </row>
        <row r="275">
          <cell r="C275" t="str">
            <v>1258110</v>
          </cell>
          <cell r="D275" t="str">
            <v>1258110</v>
          </cell>
          <cell r="E275" t="str">
            <v>Depreciation Provision-Gas Plant</v>
          </cell>
          <cell r="F275">
            <v>-1401068.78</v>
          </cell>
        </row>
        <row r="276">
          <cell r="C276" t="str">
            <v>1258115</v>
          </cell>
          <cell r="D276" t="str">
            <v>1258115</v>
          </cell>
          <cell r="E276" t="str">
            <v>Depreciation Provision-Water Plant</v>
          </cell>
          <cell r="F276">
            <v>-6669652.3700000001</v>
          </cell>
        </row>
        <row r="277">
          <cell r="C277" t="str">
            <v>1258120</v>
          </cell>
          <cell r="D277" t="str">
            <v>1258120</v>
          </cell>
          <cell r="E277" t="str">
            <v>Depreciation Provision-Common Plant F&amp;E</v>
          </cell>
          <cell r="F277">
            <v>-407380.91</v>
          </cell>
        </row>
        <row r="278">
          <cell r="C278" t="str">
            <v>1258125</v>
          </cell>
          <cell r="D278" t="str">
            <v>1258125</v>
          </cell>
          <cell r="E278" t="str">
            <v>Depreciation Provision-Common-Trans/Tools</v>
          </cell>
          <cell r="F278">
            <v>-37776.379999999997</v>
          </cell>
        </row>
        <row r="279">
          <cell r="C279" t="str">
            <v>1258130</v>
          </cell>
          <cell r="D279" t="str">
            <v>1258130</v>
          </cell>
          <cell r="E279" t="str">
            <v>Depreciation Provision-Gas RWIP</v>
          </cell>
          <cell r="F279">
            <v>1734.34</v>
          </cell>
        </row>
        <row r="280">
          <cell r="C280" t="str">
            <v>1258135</v>
          </cell>
          <cell r="D280" t="str">
            <v>1258135</v>
          </cell>
          <cell r="E280" t="str">
            <v>Depreciation Provision-Water RWIP</v>
          </cell>
          <cell r="F280">
            <v>511299.62</v>
          </cell>
        </row>
        <row r="281">
          <cell r="C281" t="str">
            <v>1256110</v>
          </cell>
          <cell r="D281" t="str">
            <v>1256110</v>
          </cell>
          <cell r="E281" t="str">
            <v>Accumulated Amortization Satellite Transponder</v>
          </cell>
          <cell r="F281">
            <v>-7425649.71</v>
          </cell>
        </row>
        <row r="282">
          <cell r="C282" t="str">
            <v>1256115</v>
          </cell>
          <cell r="D282" t="str">
            <v>1256115</v>
          </cell>
          <cell r="E282" t="str">
            <v>Accumulated Amortization5yr Cap Software</v>
          </cell>
          <cell r="F282">
            <v>-35494089</v>
          </cell>
        </row>
        <row r="283">
          <cell r="C283" t="str">
            <v>1256120</v>
          </cell>
          <cell r="D283" t="str">
            <v>1256120</v>
          </cell>
          <cell r="E283" t="str">
            <v>Accumulated Amortization 10yr Cap Software</v>
          </cell>
          <cell r="F283">
            <v>-81952733.549999997</v>
          </cell>
        </row>
        <row r="284">
          <cell r="C284" t="str">
            <v>1256125</v>
          </cell>
          <cell r="D284" t="str">
            <v>1256125</v>
          </cell>
          <cell r="E284" t="str">
            <v>Accumulated Amortization- Hydro Relicensing</v>
          </cell>
          <cell r="F284">
            <v>-18921880.239999998</v>
          </cell>
        </row>
        <row r="285">
          <cell r="C285" t="str">
            <v>1256130</v>
          </cell>
          <cell r="D285" t="str">
            <v>1256130</v>
          </cell>
          <cell r="E285" t="str">
            <v>Accumulated Amortization - Nuclear Software</v>
          </cell>
          <cell r="F285">
            <v>18926649.969999999</v>
          </cell>
        </row>
        <row r="286">
          <cell r="C286" t="str">
            <v>1256135</v>
          </cell>
          <cell r="D286" t="str">
            <v>1256135</v>
          </cell>
          <cell r="E286" t="str">
            <v>Accumulated Amortization. 15yr Cap Software</v>
          </cell>
          <cell r="F286">
            <v>-161899509.72</v>
          </cell>
        </row>
        <row r="287">
          <cell r="C287" t="str">
            <v>1256140</v>
          </cell>
          <cell r="D287" t="str">
            <v>1256140</v>
          </cell>
          <cell r="E287" t="str">
            <v>Accumulated Amortization 900 Mz Radio Freq</v>
          </cell>
          <cell r="F287">
            <v>-6880272.6900000004</v>
          </cell>
        </row>
        <row r="288">
          <cell r="C288" t="str">
            <v>1256145</v>
          </cell>
          <cell r="D288" t="str">
            <v>1256145</v>
          </cell>
          <cell r="E288" t="str">
            <v>Accumulated Amortization-7 Year Cap Software</v>
          </cell>
          <cell r="F288">
            <v>-69736956.629999995</v>
          </cell>
        </row>
        <row r="289">
          <cell r="C289" t="str">
            <v>CWIP_TOTAL</v>
          </cell>
          <cell r="D289" t="str">
            <v>CWIP_TOTAL</v>
          </cell>
          <cell r="E289" t="str">
            <v>CWIP Total</v>
          </cell>
          <cell r="F289">
            <v>2700635060.8000002</v>
          </cell>
        </row>
        <row r="290">
          <cell r="C290" t="str">
            <v>CWIP_NUC_FUEL</v>
          </cell>
          <cell r="D290" t="str">
            <v>CWIP_NUC_FUEL</v>
          </cell>
          <cell r="E290" t="str">
            <v>Construction Work in Progress - Nuclear Fuel</v>
          </cell>
          <cell r="F290">
            <v>372420.29</v>
          </cell>
        </row>
        <row r="291">
          <cell r="C291" t="str">
            <v>1217010</v>
          </cell>
          <cell r="D291" t="str">
            <v>1217010</v>
          </cell>
          <cell r="E291" t="str">
            <v>Comp Nuc Fuel Assembly Batch-SO2</v>
          </cell>
          <cell r="F291">
            <v>-7.0000000000000007E-2</v>
          </cell>
        </row>
        <row r="292">
          <cell r="C292" t="str">
            <v>1217015</v>
          </cell>
          <cell r="D292" t="str">
            <v>1217015</v>
          </cell>
          <cell r="E292" t="str">
            <v>Comp Nuc Fuel Assembly Batch-SO3</v>
          </cell>
          <cell r="F292">
            <v>-1025.3399999999999</v>
          </cell>
        </row>
        <row r="293">
          <cell r="C293" t="str">
            <v>1217020</v>
          </cell>
          <cell r="D293" t="str">
            <v>1217020</v>
          </cell>
          <cell r="E293" t="str">
            <v>Comp Nuc Fuel Assembly Batch-PV1</v>
          </cell>
          <cell r="F293">
            <v>373445.7</v>
          </cell>
        </row>
        <row r="294">
          <cell r="C294" t="str">
            <v>CWIP_UTIL</v>
          </cell>
          <cell r="D294" t="str">
            <v>CWIP_UTIL</v>
          </cell>
          <cell r="E294" t="str">
            <v>Construction Work in Progress - Utility</v>
          </cell>
          <cell r="F294">
            <v>2700262640.5100002</v>
          </cell>
        </row>
        <row r="295">
          <cell r="C295" t="str">
            <v>1254010</v>
          </cell>
          <cell r="D295" t="str">
            <v>1254010</v>
          </cell>
          <cell r="E295" t="str">
            <v>Construction Work In Progress - Mohave Contra</v>
          </cell>
          <cell r="F295">
            <v>-19785213.109999999</v>
          </cell>
        </row>
        <row r="296">
          <cell r="C296" t="str">
            <v>1254020</v>
          </cell>
          <cell r="D296" t="str">
            <v>1254020</v>
          </cell>
          <cell r="E296" t="str">
            <v>Construction Wrk In Progress - Mountainview Contra</v>
          </cell>
          <cell r="F296">
            <v>-3696633.7</v>
          </cell>
        </row>
        <row r="297">
          <cell r="C297" t="str">
            <v>1254025</v>
          </cell>
          <cell r="D297" t="str">
            <v>1254025</v>
          </cell>
          <cell r="E297" t="str">
            <v>Nuclear Regulatory Adjustment</v>
          </cell>
          <cell r="F297">
            <v>-3454970.04</v>
          </cell>
        </row>
        <row r="298">
          <cell r="C298" t="str">
            <v>1254035</v>
          </cell>
          <cell r="D298" t="str">
            <v>1254035</v>
          </cell>
          <cell r="E298" t="str">
            <v>Construction Work In Progress Gross Plant Adds</v>
          </cell>
          <cell r="F298">
            <v>2699390507.2199998</v>
          </cell>
        </row>
        <row r="299">
          <cell r="C299" t="str">
            <v>1254040</v>
          </cell>
          <cell r="D299" t="str">
            <v>1254040</v>
          </cell>
          <cell r="E299" t="str">
            <v>CWIP - Capitalized Overheads / Adjustments</v>
          </cell>
          <cell r="F299">
            <v>-7539815.7000000002</v>
          </cell>
        </row>
        <row r="300">
          <cell r="C300" t="str">
            <v>1254050</v>
          </cell>
          <cell r="D300" t="str">
            <v>1254050</v>
          </cell>
          <cell r="E300" t="str">
            <v>CWIP - Telecom New Business</v>
          </cell>
          <cell r="F300">
            <v>28915493.800000001</v>
          </cell>
        </row>
        <row r="301">
          <cell r="C301" t="str">
            <v>1254055</v>
          </cell>
          <cell r="D301" t="str">
            <v>1254055</v>
          </cell>
          <cell r="E301" t="str">
            <v>CWIP - Catalina Gas</v>
          </cell>
          <cell r="F301">
            <v>464301.87</v>
          </cell>
        </row>
        <row r="302">
          <cell r="C302" t="str">
            <v>1254060</v>
          </cell>
          <cell r="D302" t="str">
            <v>1254060</v>
          </cell>
          <cell r="E302" t="str">
            <v>CWIP - Catalina Water</v>
          </cell>
          <cell r="F302">
            <v>5410724.9699999997</v>
          </cell>
        </row>
        <row r="303">
          <cell r="C303" t="str">
            <v>1254065</v>
          </cell>
          <cell r="D303" t="str">
            <v>1254065</v>
          </cell>
          <cell r="E303" t="str">
            <v>CWIP - Catalina Common</v>
          </cell>
          <cell r="F303">
            <v>558245.19999999995</v>
          </cell>
        </row>
        <row r="304">
          <cell r="C304" t="str">
            <v>NUC_FUEL</v>
          </cell>
          <cell r="D304" t="str">
            <v>NUC_FUEL</v>
          </cell>
          <cell r="E304" t="str">
            <v>Nuclear Fuel, at Amortized Cost</v>
          </cell>
          <cell r="F304">
            <v>305021529.85000002</v>
          </cell>
        </row>
        <row r="305">
          <cell r="C305" t="str">
            <v>NUC_FUEL_TOT</v>
          </cell>
          <cell r="D305" t="str">
            <v>NUC_FUEL_TOT</v>
          </cell>
          <cell r="E305" t="str">
            <v>Nuclear Fuel</v>
          </cell>
          <cell r="F305">
            <v>719564878.91999996</v>
          </cell>
        </row>
        <row r="306">
          <cell r="C306" t="str">
            <v>1216010</v>
          </cell>
          <cell r="D306" t="str">
            <v>1216010</v>
          </cell>
          <cell r="E306" t="str">
            <v>Nuclear Fuel In Proc-Uran Ref/Con</v>
          </cell>
          <cell r="F306">
            <v>35670262.310000002</v>
          </cell>
        </row>
        <row r="307">
          <cell r="C307" t="str">
            <v>1216011</v>
          </cell>
          <cell r="D307" t="str">
            <v>1216011</v>
          </cell>
          <cell r="E307" t="str">
            <v>Nuclear fuel  Before Site or In Process</v>
          </cell>
        </row>
        <row r="308">
          <cell r="C308" t="str">
            <v>1216015</v>
          </cell>
          <cell r="D308" t="str">
            <v>1216015</v>
          </cell>
          <cell r="E308" t="str">
            <v>Nuc Fuel In Proc-Conv Ref/Con</v>
          </cell>
          <cell r="F308">
            <v>29427535.649999999</v>
          </cell>
        </row>
        <row r="309">
          <cell r="C309" t="str">
            <v>1216019</v>
          </cell>
          <cell r="D309" t="str">
            <v>1216019</v>
          </cell>
          <cell r="E309" t="str">
            <v>Nuclear fuel:  Before Site Conversion</v>
          </cell>
        </row>
        <row r="310">
          <cell r="C310" t="str">
            <v>1216020</v>
          </cell>
          <cell r="D310" t="str">
            <v>1216020</v>
          </cell>
          <cell r="E310" t="str">
            <v>Nuc Fuel In Proc-Enrich Ref/Co</v>
          </cell>
          <cell r="F310">
            <v>50894394.93</v>
          </cell>
        </row>
        <row r="311">
          <cell r="C311" t="str">
            <v>1216025</v>
          </cell>
          <cell r="D311" t="str">
            <v>1216025</v>
          </cell>
          <cell r="E311" t="str">
            <v>Nuc Fuel In Proc-Refin/Conv-PV</v>
          </cell>
          <cell r="F311">
            <v>78714954.870000005</v>
          </cell>
        </row>
        <row r="312">
          <cell r="C312" t="str">
            <v>1216031</v>
          </cell>
          <cell r="D312" t="str">
            <v>1216031</v>
          </cell>
          <cell r="E312" t="str">
            <v>Nuclear fuel In Reactor for generating electricity</v>
          </cell>
        </row>
        <row r="313">
          <cell r="C313" t="str">
            <v>1216039</v>
          </cell>
          <cell r="D313" t="str">
            <v>1216039</v>
          </cell>
          <cell r="E313" t="str">
            <v>Nuclear fuel:  In Reactor Conversion</v>
          </cell>
        </row>
        <row r="314">
          <cell r="C314" t="str">
            <v>1216040</v>
          </cell>
          <cell r="D314" t="str">
            <v>1216040</v>
          </cell>
          <cell r="E314" t="str">
            <v>Nuclear Fuel Assembly In Reactor-SO2</v>
          </cell>
          <cell r="F314">
            <v>196279233.03999999</v>
          </cell>
        </row>
        <row r="315">
          <cell r="C315" t="str">
            <v>1216045</v>
          </cell>
          <cell r="D315" t="str">
            <v>1216045</v>
          </cell>
          <cell r="E315" t="str">
            <v>Nuclear Fuel Assembly In Reactor-SO3</v>
          </cell>
          <cell r="F315">
            <v>201363685.47999999</v>
          </cell>
        </row>
        <row r="316">
          <cell r="C316" t="str">
            <v>1216050</v>
          </cell>
          <cell r="D316" t="str">
            <v>1216050</v>
          </cell>
          <cell r="E316" t="str">
            <v>Nuclear Fuel Assembly In Reactor-PV1</v>
          </cell>
          <cell r="F316">
            <v>43227135.640000001</v>
          </cell>
        </row>
        <row r="317">
          <cell r="C317" t="str">
            <v>1216055</v>
          </cell>
          <cell r="D317" t="str">
            <v>1216055</v>
          </cell>
          <cell r="E317" t="str">
            <v>Nuclear Fuel Assembly In Reactor-PV2</v>
          </cell>
          <cell r="F317">
            <v>38906270.549999997</v>
          </cell>
        </row>
        <row r="318">
          <cell r="C318" t="str">
            <v>1216060</v>
          </cell>
          <cell r="D318" t="str">
            <v>1216060</v>
          </cell>
          <cell r="E318" t="str">
            <v>Nuclear Fuel Assembly In Reactor-PV3</v>
          </cell>
          <cell r="F318">
            <v>45081406.450000003</v>
          </cell>
        </row>
        <row r="319">
          <cell r="C319" t="str">
            <v>NUC_FUEL_AMORT</v>
          </cell>
          <cell r="D319" t="str">
            <v>NUC_FUEL_AMORT</v>
          </cell>
          <cell r="E319" t="str">
            <v>Prov for Amortization - Nuclear Fuel</v>
          </cell>
          <cell r="F319">
            <v>-414543349.06999999</v>
          </cell>
        </row>
        <row r="320">
          <cell r="C320" t="str">
            <v>1216065</v>
          </cell>
          <cell r="D320" t="str">
            <v>1216065</v>
          </cell>
          <cell r="E320" t="str">
            <v>Accum Prov Amort Nuclear Fuel Assembly-SO2</v>
          </cell>
          <cell r="F320">
            <v>-164107918.25999999</v>
          </cell>
        </row>
        <row r="321">
          <cell r="C321" t="str">
            <v>1216070</v>
          </cell>
          <cell r="D321" t="str">
            <v>1216070</v>
          </cell>
          <cell r="E321" t="str">
            <v>Accum Prov Amort Nuclear Fuel Assembly-SO3</v>
          </cell>
          <cell r="F321">
            <v>-149650254.09999999</v>
          </cell>
        </row>
        <row r="322">
          <cell r="C322" t="str">
            <v>1216075</v>
          </cell>
          <cell r="D322" t="str">
            <v>1216075</v>
          </cell>
          <cell r="E322" t="str">
            <v>Accum Prov Amort Nuclear Fuel Assembly-PV1</v>
          </cell>
          <cell r="F322">
            <v>-35172895.450000003</v>
          </cell>
        </row>
        <row r="323">
          <cell r="C323" t="str">
            <v>1216080</v>
          </cell>
          <cell r="D323" t="str">
            <v>1216080</v>
          </cell>
          <cell r="E323" t="str">
            <v>Accum Prov Amort Nuclear Fuel Assembly-PV2</v>
          </cell>
          <cell r="F323">
            <v>-32285032.539999999</v>
          </cell>
        </row>
        <row r="324">
          <cell r="C324" t="str">
            <v>1216085</v>
          </cell>
          <cell r="D324" t="str">
            <v>1216085</v>
          </cell>
          <cell r="E324" t="str">
            <v>Accum Prov Amort Nuclear Fuel Assembly-PV3</v>
          </cell>
          <cell r="F324">
            <v>-33327248.719999999</v>
          </cell>
        </row>
        <row r="325">
          <cell r="C325" t="str">
            <v>1216091</v>
          </cell>
          <cell r="D325" t="str">
            <v>1216091</v>
          </cell>
          <cell r="E325" t="str">
            <v>Nuc Fuel amortization of fuel batches in reactor</v>
          </cell>
        </row>
        <row r="326">
          <cell r="C326" t="str">
            <v>1216099</v>
          </cell>
          <cell r="D326" t="str">
            <v>1216099</v>
          </cell>
          <cell r="E326" t="str">
            <v>NFX: Amort Conversion Clearing Acct</v>
          </cell>
        </row>
        <row r="327">
          <cell r="C327" t="str">
            <v>LT_ASSETS</v>
          </cell>
          <cell r="D327" t="str">
            <v>LT_ASSETS</v>
          </cell>
          <cell r="E327" t="str">
            <v>Long Term Assets</v>
          </cell>
          <cell r="F327">
            <v>4608033427.0799999</v>
          </cell>
        </row>
        <row r="328">
          <cell r="C328" t="str">
            <v>REG_ASSET_LT_TOT</v>
          </cell>
          <cell r="D328" t="str">
            <v>REG_ASSET_LT_TOT</v>
          </cell>
          <cell r="E328" t="str">
            <v>Regulatory Assets -LT Total</v>
          </cell>
          <cell r="F328">
            <v>4103641936.8299999</v>
          </cell>
        </row>
        <row r="329">
          <cell r="C329" t="str">
            <v>REG_BA_LT</v>
          </cell>
          <cell r="D329" t="str">
            <v>REG_BA_LT</v>
          </cell>
          <cell r="E329" t="str">
            <v>Regulatory Balancing Accounts-LT</v>
          </cell>
          <cell r="F329">
            <v>42780171.75</v>
          </cell>
        </row>
        <row r="330">
          <cell r="C330" t="str">
            <v>1432420</v>
          </cell>
          <cell r="D330" t="str">
            <v>1432420</v>
          </cell>
          <cell r="E330" t="str">
            <v>Catastrophic Event Memo Account LT P9070</v>
          </cell>
          <cell r="F330">
            <v>32745899.300000001</v>
          </cell>
        </row>
        <row r="331">
          <cell r="C331" t="str">
            <v>1432620</v>
          </cell>
          <cell r="D331" t="str">
            <v>1432620</v>
          </cell>
          <cell r="E331" t="str">
            <v>Project Development Memo Account - PDMA</v>
          </cell>
          <cell r="F331">
            <v>0</v>
          </cell>
        </row>
        <row r="332">
          <cell r="C332" t="str">
            <v>1432665</v>
          </cell>
          <cell r="D332" t="str">
            <v>1432665</v>
          </cell>
          <cell r="E332" t="str">
            <v>DOE Litigation Memo Account-LT</v>
          </cell>
          <cell r="F332">
            <v>498288.7</v>
          </cell>
        </row>
        <row r="333">
          <cell r="C333" t="str">
            <v>1432700</v>
          </cell>
          <cell r="D333" t="str">
            <v>1432700</v>
          </cell>
          <cell r="E333" t="str">
            <v>Residential Energy Disconnections MA</v>
          </cell>
        </row>
        <row r="334">
          <cell r="C334" t="str">
            <v>1432712</v>
          </cell>
          <cell r="D334" t="str">
            <v>1432712</v>
          </cell>
          <cell r="E334" t="str">
            <v>Market Redesign and Technology Upgrade</v>
          </cell>
          <cell r="F334">
            <v>8530513.1699999999</v>
          </cell>
        </row>
        <row r="335">
          <cell r="C335" t="str">
            <v>1432720</v>
          </cell>
          <cell r="D335" t="str">
            <v>1432720</v>
          </cell>
          <cell r="E335" t="str">
            <v>Purchase Agreement Admin Costs B/A LT P9100</v>
          </cell>
          <cell r="F335">
            <v>0</v>
          </cell>
        </row>
        <row r="336">
          <cell r="C336" t="str">
            <v>1432730</v>
          </cell>
          <cell r="D336" t="str">
            <v>1432730</v>
          </cell>
          <cell r="E336" t="str">
            <v>Non-Discretionary Service Costs MA LT P9103</v>
          </cell>
          <cell r="F336">
            <v>26527.97</v>
          </cell>
        </row>
        <row r="337">
          <cell r="C337" t="str">
            <v>1432735</v>
          </cell>
          <cell r="D337" t="str">
            <v>1432735</v>
          </cell>
          <cell r="E337" t="str">
            <v>Hydrogen Energy California memo Account  LT P9106</v>
          </cell>
          <cell r="F337">
            <v>0</v>
          </cell>
        </row>
        <row r="338">
          <cell r="C338" t="str">
            <v>1432750</v>
          </cell>
          <cell r="D338" t="str">
            <v>1432750</v>
          </cell>
          <cell r="E338" t="str">
            <v>Fire Hazard Prevention Memo Account LT</v>
          </cell>
          <cell r="F338">
            <v>978942.61</v>
          </cell>
        </row>
        <row r="339">
          <cell r="C339" t="str">
            <v>1432755</v>
          </cell>
          <cell r="D339" t="str">
            <v>1432755</v>
          </cell>
          <cell r="E339" t="str">
            <v>Four Corners Capital LT</v>
          </cell>
          <cell r="F339">
            <v>0</v>
          </cell>
        </row>
        <row r="340">
          <cell r="C340" t="str">
            <v>1432760</v>
          </cell>
          <cell r="D340" t="str">
            <v>1432760</v>
          </cell>
          <cell r="E340" t="str">
            <v>Renewable Portfolio Standard Costs MA</v>
          </cell>
          <cell r="F340">
            <v>0</v>
          </cell>
        </row>
        <row r="341">
          <cell r="C341" t="str">
            <v>1432770</v>
          </cell>
          <cell r="D341" t="str">
            <v>1432770</v>
          </cell>
          <cell r="E341" t="str">
            <v>Solar Photovoltaic Program Memo Acct - P9099</v>
          </cell>
          <cell r="F341">
            <v>0</v>
          </cell>
        </row>
        <row r="342">
          <cell r="C342" t="str">
            <v>1432815</v>
          </cell>
          <cell r="D342" t="str">
            <v>1432815</v>
          </cell>
          <cell r="E342" t="str">
            <v>Smart Grid American Recovery &amp; Reinvestment Act MA</v>
          </cell>
        </row>
        <row r="343">
          <cell r="C343" t="str">
            <v>OTH_REG_ASSET_LT</v>
          </cell>
          <cell r="D343" t="str">
            <v>OTH_REG_ASSET_LT</v>
          </cell>
          <cell r="E343" t="str">
            <v>Other Regulatory Assets - Long Term</v>
          </cell>
          <cell r="F343">
            <v>1574024391.96</v>
          </cell>
        </row>
        <row r="344">
          <cell r="C344" t="str">
            <v>1471090</v>
          </cell>
          <cell r="D344" t="str">
            <v>1471090</v>
          </cell>
          <cell r="E344" t="str">
            <v>Bilateral Power &amp; Gas Fin Instruments - LT</v>
          </cell>
          <cell r="F344">
            <v>308478455.91000003</v>
          </cell>
        </row>
        <row r="345">
          <cell r="C345" t="str">
            <v>1471095</v>
          </cell>
          <cell r="D345" t="str">
            <v>1471095</v>
          </cell>
          <cell r="E345" t="str">
            <v>FAS 87 Pension Regulatory Asset</v>
          </cell>
          <cell r="F345">
            <v>24068000</v>
          </cell>
        </row>
        <row r="346">
          <cell r="C346" t="str">
            <v>1471100</v>
          </cell>
          <cell r="D346" t="str">
            <v>1471100</v>
          </cell>
          <cell r="E346" t="str">
            <v>Postemp Ben Accrual FAS 112</v>
          </cell>
          <cell r="F346">
            <v>96230319</v>
          </cell>
        </row>
        <row r="347">
          <cell r="C347" t="str">
            <v>1471105</v>
          </cell>
          <cell r="D347" t="str">
            <v>1471105</v>
          </cell>
          <cell r="E347" t="str">
            <v>Unamort Cost - PV3 &amp; Comm COD Adj</v>
          </cell>
          <cell r="F347">
            <v>449076.66</v>
          </cell>
        </row>
        <row r="348">
          <cell r="C348" t="str">
            <v>1471120</v>
          </cell>
          <cell r="D348" t="str">
            <v>1471120</v>
          </cell>
          <cell r="E348" t="str">
            <v>Songs 1 Decommisioning - L/T</v>
          </cell>
          <cell r="F348">
            <v>-0.01</v>
          </cell>
        </row>
        <row r="349">
          <cell r="C349" t="str">
            <v>1471125</v>
          </cell>
          <cell r="D349" t="str">
            <v>1471125</v>
          </cell>
          <cell r="E349" t="str">
            <v>Palo Verde Unit 2 - Common Costs</v>
          </cell>
          <cell r="F349">
            <v>383801.37</v>
          </cell>
        </row>
        <row r="350">
          <cell r="C350" t="str">
            <v>1471130</v>
          </cell>
          <cell r="D350" t="str">
            <v>1471130</v>
          </cell>
          <cell r="E350" t="str">
            <v>Palo Verde Unit 3 - Common Costs</v>
          </cell>
          <cell r="F350">
            <v>1421941.87</v>
          </cell>
        </row>
        <row r="351">
          <cell r="C351" t="str">
            <v>1471140</v>
          </cell>
          <cell r="D351" t="str">
            <v>1471140</v>
          </cell>
          <cell r="E351" t="str">
            <v>Collaborative Environmental Remediation</v>
          </cell>
          <cell r="F351">
            <v>30389600.149999999</v>
          </cell>
        </row>
        <row r="352">
          <cell r="C352" t="str">
            <v>1471145</v>
          </cell>
          <cell r="D352" t="str">
            <v>1471145</v>
          </cell>
          <cell r="E352" t="str">
            <v>Environmental Remediation</v>
          </cell>
          <cell r="F352">
            <v>5286367.6399999997</v>
          </cell>
        </row>
        <row r="353">
          <cell r="C353" t="str">
            <v>1471150</v>
          </cell>
          <cell r="D353" t="str">
            <v>1471150</v>
          </cell>
          <cell r="E353" t="str">
            <v>Nucl Fuel CC- Fuel Stock- SONGS</v>
          </cell>
          <cell r="F353">
            <v>1138751.32</v>
          </cell>
        </row>
        <row r="354">
          <cell r="C354" t="str">
            <v>1471155</v>
          </cell>
          <cell r="D354" t="str">
            <v>1471155</v>
          </cell>
          <cell r="E354" t="str">
            <v>Nucl Fuel CC- Fuel Stock- PV</v>
          </cell>
          <cell r="F354">
            <v>418809.36</v>
          </cell>
        </row>
        <row r="355">
          <cell r="C355" t="str">
            <v>1471160</v>
          </cell>
          <cell r="D355" t="str">
            <v>1471160</v>
          </cell>
          <cell r="E355" t="str">
            <v>Unamort Cost - Songs COD Adj</v>
          </cell>
          <cell r="F355">
            <v>1303696.98</v>
          </cell>
        </row>
        <row r="356">
          <cell r="C356" t="str">
            <v>1471170</v>
          </cell>
          <cell r="D356" t="str">
            <v>1471170</v>
          </cell>
          <cell r="E356" t="str">
            <v>Marine Mitigation</v>
          </cell>
          <cell r="F356">
            <v>47152253.82</v>
          </cell>
        </row>
        <row r="357">
          <cell r="C357" t="str">
            <v>1471175</v>
          </cell>
          <cell r="D357" t="str">
            <v>1471175</v>
          </cell>
          <cell r="E357" t="str">
            <v>Marine Mitigation-Contra</v>
          </cell>
          <cell r="F357">
            <v>-5883140.5499999998</v>
          </cell>
        </row>
        <row r="358">
          <cell r="C358" t="str">
            <v>1471200</v>
          </cell>
          <cell r="D358" t="str">
            <v>1471200</v>
          </cell>
          <cell r="E358" t="str">
            <v>Purchase Power Lease Regulatory Asset</v>
          </cell>
          <cell r="F358">
            <v>48889458.439999998</v>
          </cell>
        </row>
        <row r="359">
          <cell r="C359" t="str">
            <v>1471205</v>
          </cell>
          <cell r="D359" t="str">
            <v>1471205</v>
          </cell>
          <cell r="E359" t="str">
            <v>Regulatory Asset - SFAS 158</v>
          </cell>
          <cell r="F359">
            <v>415360000</v>
          </cell>
        </row>
        <row r="360">
          <cell r="C360" t="str">
            <v>1471206</v>
          </cell>
          <cell r="D360" t="str">
            <v>1471206</v>
          </cell>
          <cell r="E360" t="str">
            <v>Regulatory Asset Pension - SFAS 158</v>
          </cell>
          <cell r="F360">
            <v>598937000</v>
          </cell>
        </row>
        <row r="361">
          <cell r="C361" t="str">
            <v>1471210</v>
          </cell>
          <cell r="D361" t="str">
            <v>1471210</v>
          </cell>
          <cell r="E361" t="str">
            <v>Deferred Costs Congestion Revenue Rights-LT</v>
          </cell>
          <cell r="F361">
            <v>0</v>
          </cell>
        </row>
        <row r="362">
          <cell r="C362" t="str">
            <v>UNRE_PLANT_COSTS</v>
          </cell>
          <cell r="D362" t="str">
            <v>UNRE_PLANT_COSTS</v>
          </cell>
          <cell r="E362" t="str">
            <v>Unrecovered Plant Costs</v>
          </cell>
          <cell r="F362">
            <v>3610163.5599999898</v>
          </cell>
        </row>
        <row r="363">
          <cell r="C363" t="str">
            <v>1471010</v>
          </cell>
          <cell r="D363" t="str">
            <v>1471010</v>
          </cell>
          <cell r="E363" t="str">
            <v>SONGS 2 Nuclear DBD Costs</v>
          </cell>
          <cell r="F363">
            <v>15702336.52</v>
          </cell>
        </row>
        <row r="364">
          <cell r="C364" t="str">
            <v>1471015</v>
          </cell>
          <cell r="D364" t="str">
            <v>1471015</v>
          </cell>
          <cell r="E364" t="str">
            <v>SONGS 3 Nuclear DBD Costs</v>
          </cell>
          <cell r="F364">
            <v>15296204.6</v>
          </cell>
        </row>
        <row r="365">
          <cell r="C365" t="str">
            <v>1471020</v>
          </cell>
          <cell r="D365" t="str">
            <v>1471020</v>
          </cell>
          <cell r="E365" t="str">
            <v>PVNGS Regulatory Study Costs</v>
          </cell>
          <cell r="F365">
            <v>7772588</v>
          </cell>
        </row>
        <row r="366">
          <cell r="C366" t="str">
            <v>1471025</v>
          </cell>
          <cell r="D366" t="str">
            <v>1471025</v>
          </cell>
          <cell r="E366" t="str">
            <v>SONGS 2 Nuclear DBD Costs - Contra</v>
          </cell>
          <cell r="F366">
            <v>-14308516.130000001</v>
          </cell>
        </row>
        <row r="367">
          <cell r="C367" t="str">
            <v>1471030</v>
          </cell>
          <cell r="D367" t="str">
            <v>1471030</v>
          </cell>
          <cell r="E367" t="str">
            <v>SONGS 3 Nuclear DBD Costs - Contra</v>
          </cell>
          <cell r="F367">
            <v>-13936091</v>
          </cell>
        </row>
        <row r="368">
          <cell r="C368" t="str">
            <v>1471035</v>
          </cell>
          <cell r="D368" t="str">
            <v>1471035</v>
          </cell>
          <cell r="E368" t="str">
            <v>PVNGS Reg. Study Costs-Contra</v>
          </cell>
          <cell r="F368">
            <v>-6916358.4299999997</v>
          </cell>
        </row>
        <row r="369">
          <cell r="C369" t="str">
            <v>UNAM_NUCL_INVEST</v>
          </cell>
          <cell r="D369" t="str">
            <v>UNAM_NUCL_INVEST</v>
          </cell>
          <cell r="E369" t="str">
            <v>Unamortized Nuclear Investments - Net</v>
          </cell>
          <cell r="F369">
            <v>339906289.62</v>
          </cell>
        </row>
        <row r="370">
          <cell r="C370" t="str">
            <v>1471050</v>
          </cell>
          <cell r="D370" t="str">
            <v>1471050</v>
          </cell>
          <cell r="E370" t="str">
            <v>Unamortized SONGS 1 Plant Invstmt</v>
          </cell>
          <cell r="F370">
            <v>636913184.47000003</v>
          </cell>
        </row>
        <row r="371">
          <cell r="C371" t="str">
            <v>1471055</v>
          </cell>
          <cell r="D371" t="str">
            <v>1471055</v>
          </cell>
          <cell r="E371" t="str">
            <v>Unamortized SONGS 1 Plant Inv - Amort</v>
          </cell>
          <cell r="F371">
            <v>-636913184.47000003</v>
          </cell>
        </row>
        <row r="372">
          <cell r="C372" t="str">
            <v>1471060</v>
          </cell>
          <cell r="D372" t="str">
            <v>1471060</v>
          </cell>
          <cell r="E372" t="str">
            <v>Unamortized Nuclear Plant</v>
          </cell>
          <cell r="F372">
            <v>5801346939.96</v>
          </cell>
        </row>
        <row r="373">
          <cell r="C373" t="str">
            <v>1471065</v>
          </cell>
          <cell r="D373" t="str">
            <v>1471065</v>
          </cell>
          <cell r="E373" t="str">
            <v>Unamortized Nuclr Plant Amort</v>
          </cell>
          <cell r="F373">
            <v>-5461440650.3400002</v>
          </cell>
        </row>
        <row r="374">
          <cell r="C374" t="str">
            <v>ARO_REG_ASSET</v>
          </cell>
          <cell r="D374" t="str">
            <v>ARO_REG_ASSET</v>
          </cell>
          <cell r="E374" t="str">
            <v>ARO Regulatory Asset</v>
          </cell>
          <cell r="F374">
            <v>257834495.56</v>
          </cell>
        </row>
        <row r="375">
          <cell r="C375" t="str">
            <v>1471070</v>
          </cell>
          <cell r="D375" t="str">
            <v>1471070</v>
          </cell>
          <cell r="E375" t="str">
            <v>Accumulated Amortization - Nuclear ARO Asset</v>
          </cell>
          <cell r="F375">
            <v>-443924457.95999998</v>
          </cell>
        </row>
        <row r="376">
          <cell r="C376" t="str">
            <v>1471075</v>
          </cell>
          <cell r="D376" t="str">
            <v>1471075</v>
          </cell>
          <cell r="E376" t="str">
            <v>Long Lived Asset - ARO - Nuclear</v>
          </cell>
          <cell r="F376">
            <v>701709211.69000006</v>
          </cell>
        </row>
        <row r="377">
          <cell r="C377" t="str">
            <v>1471080</v>
          </cell>
          <cell r="D377" t="str">
            <v>1471080</v>
          </cell>
          <cell r="E377" t="str">
            <v>Long Lived Asset - ARO - Mohave</v>
          </cell>
          <cell r="F377">
            <v>1890189.32</v>
          </cell>
        </row>
        <row r="378">
          <cell r="C378" t="str">
            <v>1471085</v>
          </cell>
          <cell r="D378" t="str">
            <v>1471085</v>
          </cell>
          <cell r="E378" t="str">
            <v>Accumulated Amortization - ARO Asset Mohave</v>
          </cell>
          <cell r="F378">
            <v>-1840447.49</v>
          </cell>
        </row>
        <row r="379">
          <cell r="C379" t="str">
            <v>UNAM_COAL_INVEST</v>
          </cell>
          <cell r="D379" t="str">
            <v>UNAM_COAL_INVEST</v>
          </cell>
          <cell r="E379" t="str">
            <v>Unamortized Coal Investments - Net</v>
          </cell>
          <cell r="F379">
            <v>72877031.310000002</v>
          </cell>
        </row>
        <row r="380">
          <cell r="C380" t="str">
            <v>B147100</v>
          </cell>
          <cell r="D380" t="str">
            <v>B147100</v>
          </cell>
          <cell r="E380" t="str">
            <v>Other Regulatory Assets - LT</v>
          </cell>
          <cell r="F380">
            <v>29229989.010000002</v>
          </cell>
        </row>
        <row r="381">
          <cell r="C381" t="str">
            <v>1471185</v>
          </cell>
          <cell r="D381" t="str">
            <v>1471185</v>
          </cell>
          <cell r="E381" t="str">
            <v>Unamortized Mojave Reg Asset</v>
          </cell>
          <cell r="F381">
            <v>345231904.75999999</v>
          </cell>
        </row>
        <row r="382">
          <cell r="C382" t="str">
            <v>1471190</v>
          </cell>
          <cell r="D382" t="str">
            <v>1471190</v>
          </cell>
          <cell r="E382" t="str">
            <v>Unamortized Mojave Reg Asset Amort</v>
          </cell>
          <cell r="F382">
            <v>-304549379.13</v>
          </cell>
        </row>
        <row r="383">
          <cell r="C383" t="str">
            <v>1471195</v>
          </cell>
          <cell r="D383" t="str">
            <v>1471195</v>
          </cell>
          <cell r="E383" t="str">
            <v>Accumulated Amortization-Mohave</v>
          </cell>
          <cell r="F383">
            <v>2964516.67</v>
          </cell>
        </row>
        <row r="384">
          <cell r="C384" t="str">
            <v>INC_TX_DEF_CHG</v>
          </cell>
          <cell r="D384" t="str">
            <v>INC_TX_DEF_CHG</v>
          </cell>
          <cell r="E384" t="str">
            <v>Income tax-related deferred charges</v>
          </cell>
          <cell r="F384">
            <v>1525334041.5</v>
          </cell>
        </row>
        <row r="385">
          <cell r="C385" t="str">
            <v>1481010</v>
          </cell>
          <cell r="D385" t="str">
            <v>1481010</v>
          </cell>
          <cell r="E385" t="str">
            <v>Investment In Excess Of Cost</v>
          </cell>
          <cell r="F385">
            <v>27721049.129999999</v>
          </cell>
        </row>
        <row r="386">
          <cell r="C386" t="str">
            <v>1481020</v>
          </cell>
          <cell r="D386" t="str">
            <v>1481020</v>
          </cell>
          <cell r="E386" t="str">
            <v>Reg Liab - CCFT Base Rates</v>
          </cell>
          <cell r="F386">
            <v>-63838184.159999996</v>
          </cell>
        </row>
        <row r="387">
          <cell r="C387" t="str">
            <v>1481025</v>
          </cell>
          <cell r="D387" t="str">
            <v>1481025</v>
          </cell>
          <cell r="E387" t="str">
            <v>Reg Asset-Radio Frequency</v>
          </cell>
          <cell r="F387">
            <v>5520342</v>
          </cell>
        </row>
        <row r="388">
          <cell r="C388" t="str">
            <v>1481035</v>
          </cell>
          <cell r="D388" t="str">
            <v>1481035</v>
          </cell>
          <cell r="E388" t="str">
            <v>Ad Valrm Ln Dte Adj-Gas-FAS 109</v>
          </cell>
          <cell r="F388">
            <v>15280.08</v>
          </cell>
        </row>
        <row r="389">
          <cell r="C389" t="str">
            <v>1481040</v>
          </cell>
          <cell r="D389" t="str">
            <v>1481040</v>
          </cell>
          <cell r="E389" t="str">
            <v>Ad Valrm Ln Dte Adj-Wtr-FAS 109</v>
          </cell>
          <cell r="F389">
            <v>29709.46</v>
          </cell>
        </row>
        <row r="390">
          <cell r="C390" t="str">
            <v>1481045</v>
          </cell>
          <cell r="D390" t="str">
            <v>1481045</v>
          </cell>
          <cell r="E390" t="str">
            <v>Ad Valrm Ln Dte Adj-Elc-FAS 109</v>
          </cell>
          <cell r="F390">
            <v>52826133.520000003</v>
          </cell>
        </row>
        <row r="391">
          <cell r="C391" t="str">
            <v>1481050</v>
          </cell>
          <cell r="D391" t="str">
            <v>1481050</v>
          </cell>
          <cell r="E391" t="str">
            <v>AFUDC Equity - Gross Up-FAS 109</v>
          </cell>
          <cell r="F391">
            <v>244399662.96000001</v>
          </cell>
        </row>
        <row r="392">
          <cell r="C392" t="str">
            <v>1481055</v>
          </cell>
          <cell r="D392" t="str">
            <v>1481055</v>
          </cell>
          <cell r="E392" t="str">
            <v>Nuclear Unit Def Chrges-FAS 109</v>
          </cell>
          <cell r="F392">
            <v>1209018.27</v>
          </cell>
        </row>
        <row r="393">
          <cell r="C393" t="str">
            <v>1481060</v>
          </cell>
          <cell r="D393" t="str">
            <v>1481060</v>
          </cell>
          <cell r="E393" t="str">
            <v>CIAC - Deferred Revenue-FAS 109</v>
          </cell>
          <cell r="F393">
            <v>-83470005.680000007</v>
          </cell>
        </row>
        <row r="394">
          <cell r="C394" t="str">
            <v>1481065</v>
          </cell>
          <cell r="D394" t="str">
            <v>1481065</v>
          </cell>
          <cell r="E394" t="str">
            <v>Decommissioning Net Earn -Nonqual-FAS 109</v>
          </cell>
          <cell r="F394">
            <v>-91466389.290000007</v>
          </cell>
        </row>
        <row r="395">
          <cell r="C395" t="str">
            <v>1481070</v>
          </cell>
          <cell r="D395" t="str">
            <v>1481070</v>
          </cell>
          <cell r="E395" t="str">
            <v>Def ITC Flow Through -FAS 109</v>
          </cell>
          <cell r="F395">
            <v>-43948771.770000003</v>
          </cell>
        </row>
        <row r="396">
          <cell r="C396" t="str">
            <v>1481075</v>
          </cell>
          <cell r="D396" t="str">
            <v>1481075</v>
          </cell>
          <cell r="E396" t="str">
            <v>Def ITC Two-Yr Average -FAS 109</v>
          </cell>
          <cell r="F396">
            <v>-935905.13</v>
          </cell>
        </row>
        <row r="397">
          <cell r="C397" t="str">
            <v>1481076</v>
          </cell>
          <cell r="D397" t="str">
            <v>1481076</v>
          </cell>
          <cell r="E397" t="str">
            <v>Def Tax ITC -Solar-FAS 109</v>
          </cell>
          <cell r="F397">
            <v>-3683665.69</v>
          </cell>
        </row>
        <row r="398">
          <cell r="C398" t="str">
            <v>1481077</v>
          </cell>
          <cell r="D398" t="str">
            <v>1481077</v>
          </cell>
          <cell r="E398" t="str">
            <v>Solar Tax Credit - Amort - FAS109</v>
          </cell>
          <cell r="F398">
            <v>132698.04</v>
          </cell>
        </row>
        <row r="399">
          <cell r="C399" t="str">
            <v>1481080</v>
          </cell>
          <cell r="D399" t="str">
            <v>1481080</v>
          </cell>
          <cell r="E399" t="str">
            <v>Decomm Trust Earn NQ Book</v>
          </cell>
          <cell r="F399">
            <v>37794412.780000001</v>
          </cell>
        </row>
        <row r="400">
          <cell r="C400" t="str">
            <v>1481085</v>
          </cell>
          <cell r="D400" t="str">
            <v>1481085</v>
          </cell>
          <cell r="E400" t="str">
            <v>Depreciation - Electric-FAS 109</v>
          </cell>
          <cell r="F400">
            <v>1121450709.4200001</v>
          </cell>
        </row>
        <row r="401">
          <cell r="C401" t="str">
            <v>1481090</v>
          </cell>
          <cell r="D401" t="str">
            <v>1481090</v>
          </cell>
          <cell r="E401" t="str">
            <v>Depreciation - Gas - FAS 109</v>
          </cell>
          <cell r="F401">
            <v>-809383.59</v>
          </cell>
        </row>
        <row r="402">
          <cell r="C402" t="str">
            <v>1481095</v>
          </cell>
          <cell r="D402" t="str">
            <v>1481095</v>
          </cell>
          <cell r="E402" t="str">
            <v>Depreciation - Water - FAS 109</v>
          </cell>
          <cell r="F402">
            <v>1163342.6000000001</v>
          </cell>
        </row>
        <row r="403">
          <cell r="C403" t="str">
            <v>1481100</v>
          </cell>
          <cell r="D403" t="str">
            <v>1481100</v>
          </cell>
          <cell r="E403" t="str">
            <v>Removal Costs - FAS 109</v>
          </cell>
          <cell r="F403">
            <v>52931632.189999998</v>
          </cell>
        </row>
        <row r="404">
          <cell r="C404" t="str">
            <v>1481105</v>
          </cell>
          <cell r="D404" t="str">
            <v>1481105</v>
          </cell>
          <cell r="E404" t="str">
            <v>Repair Allowance - FAS 109</v>
          </cell>
          <cell r="F404">
            <v>41008786.759999998</v>
          </cell>
        </row>
        <row r="405">
          <cell r="C405" t="str">
            <v>1481110</v>
          </cell>
          <cell r="D405" t="str">
            <v>1481110</v>
          </cell>
          <cell r="E405" t="str">
            <v>Right Of Way Amortization-FAS 109</v>
          </cell>
          <cell r="F405">
            <v>3969868.44</v>
          </cell>
        </row>
        <row r="406">
          <cell r="C406" t="str">
            <v>1481120</v>
          </cell>
          <cell r="D406" t="str">
            <v>1481120</v>
          </cell>
          <cell r="E406" t="str">
            <v>Reg Asset Capital Software</v>
          </cell>
          <cell r="F406">
            <v>122265619.44</v>
          </cell>
        </row>
        <row r="407">
          <cell r="C407" t="str">
            <v>1481125</v>
          </cell>
          <cell r="D407" t="str">
            <v>1481125</v>
          </cell>
          <cell r="E407" t="str">
            <v>Capitalized Software Costs-FAS 109</v>
          </cell>
          <cell r="F407">
            <v>100173823.03</v>
          </cell>
        </row>
        <row r="408">
          <cell r="C408" t="str">
            <v>1481130</v>
          </cell>
          <cell r="D408" t="str">
            <v>1481130</v>
          </cell>
          <cell r="E408" t="str">
            <v>Decomm Trust NQ Expense</v>
          </cell>
          <cell r="F408">
            <v>-81564942.069999993</v>
          </cell>
        </row>
        <row r="409">
          <cell r="C409" t="str">
            <v>1481135</v>
          </cell>
          <cell r="D409" t="str">
            <v>1481135</v>
          </cell>
          <cell r="E409" t="str">
            <v>ARAM - Gross-Up</v>
          </cell>
          <cell r="F409">
            <v>-9001569.6300000008</v>
          </cell>
        </row>
        <row r="410">
          <cell r="C410" t="str">
            <v>1481140</v>
          </cell>
          <cell r="D410" t="str">
            <v>1481140</v>
          </cell>
          <cell r="E410" t="str">
            <v>ARAM</v>
          </cell>
          <cell r="F410">
            <v>-13131624</v>
          </cell>
        </row>
        <row r="411">
          <cell r="C411" t="str">
            <v>1481145</v>
          </cell>
          <cell r="D411" t="str">
            <v>1481145</v>
          </cell>
          <cell r="E411" t="str">
            <v>ARAM-Base Amt-By Stn</v>
          </cell>
          <cell r="F411">
            <v>0</v>
          </cell>
        </row>
        <row r="412">
          <cell r="C412" t="str">
            <v>1481150</v>
          </cell>
          <cell r="D412" t="str">
            <v>1481150</v>
          </cell>
          <cell r="E412" t="str">
            <v>IRMA-Non Discretionary Service</v>
          </cell>
          <cell r="F412">
            <v>12037.88</v>
          </cell>
        </row>
        <row r="413">
          <cell r="C413" t="str">
            <v>1481155</v>
          </cell>
          <cell r="D413" t="str">
            <v>1481155</v>
          </cell>
          <cell r="E413" t="str">
            <v>IRMA-Cost Credit Offset</v>
          </cell>
          <cell r="F413">
            <v>9057.5300000000007</v>
          </cell>
        </row>
        <row r="414">
          <cell r="C414" t="str">
            <v>1481160</v>
          </cell>
          <cell r="D414" t="str">
            <v>1481160</v>
          </cell>
          <cell r="E414" t="str">
            <v>DIT - Capitalized Software Costs - ERP</v>
          </cell>
          <cell r="F414">
            <v>59530207.68</v>
          </cell>
        </row>
        <row r="415">
          <cell r="C415" t="str">
            <v>1481165</v>
          </cell>
          <cell r="D415" t="str">
            <v>1481165</v>
          </cell>
          <cell r="E415" t="str">
            <v>ETC - FERC - Coolwater - FAS109</v>
          </cell>
          <cell r="F415">
            <v>-17376</v>
          </cell>
        </row>
        <row r="416">
          <cell r="C416" t="str">
            <v>1481175</v>
          </cell>
          <cell r="D416" t="str">
            <v>1481175</v>
          </cell>
          <cell r="E416" t="str">
            <v>Regulatory asset - State Settled Audit Rollforward</v>
          </cell>
          <cell r="F416">
            <v>4858871.38</v>
          </cell>
        </row>
        <row r="417">
          <cell r="C417" t="str">
            <v>1481180</v>
          </cell>
          <cell r="D417" t="str">
            <v>1481180</v>
          </cell>
          <cell r="E417" t="str">
            <v>Regulatory asset - Fedrl Settled Audit Rollforward</v>
          </cell>
          <cell r="F417">
            <v>2713759.87</v>
          </cell>
        </row>
        <row r="418">
          <cell r="C418" t="str">
            <v>1481185</v>
          </cell>
          <cell r="D418" t="str">
            <v>1481185</v>
          </cell>
          <cell r="E418" t="str">
            <v>FAS109 def on repair ded in CPUC jurisdiction</v>
          </cell>
          <cell r="F418">
            <v>300194585.26999998</v>
          </cell>
        </row>
        <row r="419">
          <cell r="C419" t="str">
            <v>1481195</v>
          </cell>
          <cell r="D419" t="str">
            <v>1481195</v>
          </cell>
          <cell r="E419" t="str">
            <v>Rsv on FT treatment of repair ded in CPUC juris</v>
          </cell>
          <cell r="F419">
            <v>-300194585.22000003</v>
          </cell>
        </row>
        <row r="420">
          <cell r="C420" t="str">
            <v>1481200</v>
          </cell>
          <cell r="D420" t="str">
            <v>1481200</v>
          </cell>
          <cell r="E420" t="str">
            <v>Reg Asset on State Rate Change on Normalized Asset</v>
          </cell>
          <cell r="F420">
            <v>37465836</v>
          </cell>
        </row>
        <row r="421">
          <cell r="C421" t="str">
            <v>1481205</v>
          </cell>
          <cell r="D421" t="str">
            <v>1481205</v>
          </cell>
          <cell r="E421" t="str">
            <v>Reg Asset - FERC South Georgia</v>
          </cell>
        </row>
        <row r="422">
          <cell r="C422" t="str">
            <v>UNAM_LOSS</v>
          </cell>
          <cell r="D422" t="str">
            <v>UNAM_LOSS</v>
          </cell>
          <cell r="E422" t="str">
            <v>Unamortized Loss on Reacquired Debt</v>
          </cell>
          <cell r="F422">
            <v>287275351.56999999</v>
          </cell>
        </row>
        <row r="423">
          <cell r="C423" t="str">
            <v>1685020</v>
          </cell>
          <cell r="D423" t="str">
            <v>1685020</v>
          </cell>
          <cell r="E423" t="str">
            <v>Unamortized Loss on Reacquired Debt</v>
          </cell>
          <cell r="F423">
            <v>287275351.56999999</v>
          </cell>
        </row>
        <row r="424">
          <cell r="C424" t="str">
            <v>UNAM_DEBT_EXP</v>
          </cell>
          <cell r="D424" t="str">
            <v>UNAM_DEBT_EXP</v>
          </cell>
          <cell r="E424" t="str">
            <v>Unamortized Debt Expense</v>
          </cell>
          <cell r="F424">
            <v>49888391.130000003</v>
          </cell>
        </row>
        <row r="425">
          <cell r="C425" t="str">
            <v>1685010</v>
          </cell>
          <cell r="D425" t="str">
            <v>1685010</v>
          </cell>
          <cell r="E425" t="str">
            <v>Deferred Financing Costs/Unamortized Debt Expense</v>
          </cell>
          <cell r="F425">
            <v>48957357.659999996</v>
          </cell>
        </row>
        <row r="426">
          <cell r="C426" t="str">
            <v>1685025</v>
          </cell>
          <cell r="D426" t="str">
            <v>1685025</v>
          </cell>
          <cell r="E426" t="str">
            <v>Unamortized Debt Expense - ERRA</v>
          </cell>
          <cell r="F426">
            <v>931033.47</v>
          </cell>
        </row>
        <row r="427">
          <cell r="C427" t="str">
            <v>OTH_DEF_CHGS</v>
          </cell>
          <cell r="D427" t="str">
            <v>OTH_DEF_CHGS</v>
          </cell>
          <cell r="E427" t="str">
            <v>Other deferred charges</v>
          </cell>
          <cell r="F427">
            <v>267439654.94</v>
          </cell>
        </row>
        <row r="428">
          <cell r="C428" t="str">
            <v>OTH_LT_ASST</v>
          </cell>
          <cell r="D428" t="str">
            <v>OTH_LT_ASST</v>
          </cell>
          <cell r="E428" t="str">
            <v>Other Long-Term Assets</v>
          </cell>
          <cell r="F428">
            <v>267439654.94</v>
          </cell>
        </row>
        <row r="429">
          <cell r="C429" t="str">
            <v>1145020</v>
          </cell>
          <cell r="D429" t="str">
            <v>1145020</v>
          </cell>
          <cell r="E429" t="str">
            <v>Interco Accounts Receivable - LT - Recon</v>
          </cell>
          <cell r="F429">
            <v>0</v>
          </cell>
        </row>
        <row r="430">
          <cell r="C430" t="str">
            <v>1155025</v>
          </cell>
          <cell r="D430" t="str">
            <v>1155025</v>
          </cell>
          <cell r="E430" t="str">
            <v>Long Term Accounts Receivable - Non-Recon</v>
          </cell>
          <cell r="F430">
            <v>8838299.0700000003</v>
          </cell>
        </row>
        <row r="431">
          <cell r="C431" t="str">
            <v>1155032</v>
          </cell>
          <cell r="D431" t="str">
            <v>1155032</v>
          </cell>
          <cell r="E431" t="str">
            <v>LT A/R - Energy Settlements</v>
          </cell>
          <cell r="F431">
            <v>32584085.280000001</v>
          </cell>
        </row>
        <row r="432">
          <cell r="C432" t="str">
            <v>1155045</v>
          </cell>
          <cell r="D432" t="str">
            <v>1155045</v>
          </cell>
          <cell r="E432" t="str">
            <v>Escheatment-State of CA</v>
          </cell>
          <cell r="F432">
            <v>281918.94</v>
          </cell>
        </row>
        <row r="433">
          <cell r="C433" t="str">
            <v>1155050</v>
          </cell>
          <cell r="D433" t="str">
            <v>1155050</v>
          </cell>
          <cell r="E433" t="str">
            <v>Bear Valley Settlement</v>
          </cell>
          <cell r="F433">
            <v>2845207.53</v>
          </cell>
        </row>
        <row r="434">
          <cell r="C434" t="str">
            <v>1155060</v>
          </cell>
          <cell r="D434" t="str">
            <v>1155060</v>
          </cell>
          <cell r="E434" t="str">
            <v>On-Bill Financing - LT</v>
          </cell>
          <cell r="F434">
            <v>380164.11</v>
          </cell>
        </row>
        <row r="435">
          <cell r="C435" t="str">
            <v>1165010</v>
          </cell>
          <cell r="D435" t="str">
            <v>1165010</v>
          </cell>
          <cell r="E435" t="str">
            <v>Prepaid Software License Expense-LT</v>
          </cell>
          <cell r="F435">
            <v>4112020.63</v>
          </cell>
        </row>
        <row r="436">
          <cell r="C436" t="str">
            <v>1185020</v>
          </cell>
          <cell r="D436" t="str">
            <v>1185020</v>
          </cell>
          <cell r="E436" t="str">
            <v>Temporary Facilities</v>
          </cell>
          <cell r="F436">
            <v>701177.39</v>
          </cell>
        </row>
        <row r="437">
          <cell r="C437" t="str">
            <v>1185025</v>
          </cell>
          <cell r="D437" t="str">
            <v>1185025</v>
          </cell>
          <cell r="E437" t="str">
            <v>Other Work in Progress</v>
          </cell>
          <cell r="F437">
            <v>66165198.399999999</v>
          </cell>
        </row>
        <row r="438">
          <cell r="C438" t="str">
            <v>1185026</v>
          </cell>
          <cell r="D438" t="str">
            <v>1185026</v>
          </cell>
          <cell r="E438" t="str">
            <v>Work in Progress - SONGS Dry Cask</v>
          </cell>
        </row>
        <row r="439">
          <cell r="C439" t="str">
            <v>1185027</v>
          </cell>
          <cell r="D439" t="str">
            <v>1185027</v>
          </cell>
          <cell r="E439" t="str">
            <v>Other Work in Progress - ECS Deferred Expense</v>
          </cell>
          <cell r="F439">
            <v>4354112.59</v>
          </cell>
        </row>
        <row r="440">
          <cell r="C440" t="str">
            <v>1185030</v>
          </cell>
          <cell r="D440" t="str">
            <v>1185030</v>
          </cell>
          <cell r="E440" t="str">
            <v>Preliminary Engineering Costs</v>
          </cell>
          <cell r="F440">
            <v>72880.12</v>
          </cell>
        </row>
        <row r="441">
          <cell r="C441" t="str">
            <v>1185040</v>
          </cell>
          <cell r="D441" t="str">
            <v>1185040</v>
          </cell>
          <cell r="E441" t="str">
            <v>LT Portion of Reclaim Trading Credits (RTC)</v>
          </cell>
          <cell r="F441">
            <v>10218556.27</v>
          </cell>
        </row>
        <row r="442">
          <cell r="C442" t="str">
            <v>1185050</v>
          </cell>
          <cell r="D442" t="str">
            <v>1185050</v>
          </cell>
          <cell r="E442" t="str">
            <v>Miscellaneous Deferred Debits</v>
          </cell>
          <cell r="F442">
            <v>10206153.460000001</v>
          </cell>
        </row>
        <row r="443">
          <cell r="C443" t="str">
            <v>1185055</v>
          </cell>
          <cell r="D443" t="str">
            <v>1185055</v>
          </cell>
          <cell r="E443" t="str">
            <v>CSBU Design &amp; Engineering Deferred Expense</v>
          </cell>
          <cell r="F443">
            <v>-27358.05</v>
          </cell>
        </row>
        <row r="444">
          <cell r="C444" t="str">
            <v>1185060</v>
          </cell>
          <cell r="D444" t="str">
            <v>1185060</v>
          </cell>
          <cell r="E444" t="str">
            <v>CSBU DWR Administration Fees Deferred Expense</v>
          </cell>
          <cell r="F444">
            <v>-3697.21</v>
          </cell>
        </row>
        <row r="445">
          <cell r="C445" t="str">
            <v>1185062</v>
          </cell>
          <cell r="D445" t="str">
            <v>1185062</v>
          </cell>
          <cell r="E445" t="str">
            <v>Deferred Debit-City of San Buenaventura Surcharge</v>
          </cell>
        </row>
        <row r="446">
          <cell r="C446" t="str">
            <v>1185070</v>
          </cell>
          <cell r="D446" t="str">
            <v>1185070</v>
          </cell>
          <cell r="E446" t="str">
            <v>Construction Plant I&amp;D Claims Pending</v>
          </cell>
          <cell r="F446">
            <v>17818275.600000001</v>
          </cell>
        </row>
        <row r="447">
          <cell r="C447" t="str">
            <v>1185075</v>
          </cell>
          <cell r="D447" t="str">
            <v>1185075</v>
          </cell>
          <cell r="E447" t="str">
            <v>LT Benefits - SFAS 158</v>
          </cell>
          <cell r="F447">
            <v>0</v>
          </cell>
        </row>
        <row r="448">
          <cell r="C448" t="str">
            <v>1185085</v>
          </cell>
          <cell r="D448" t="str">
            <v>1185085</v>
          </cell>
          <cell r="E448" t="str">
            <v>Second Land Use Deferred Project Costs</v>
          </cell>
          <cell r="F448">
            <v>2391438.94</v>
          </cell>
        </row>
        <row r="449">
          <cell r="C449" t="str">
            <v>1185100</v>
          </cell>
          <cell r="D449" t="str">
            <v>1185100</v>
          </cell>
          <cell r="E449" t="str">
            <v>Right to Purchase Power-WAPA</v>
          </cell>
          <cell r="F449">
            <v>18640000</v>
          </cell>
        </row>
        <row r="450">
          <cell r="C450" t="str">
            <v>1185110</v>
          </cell>
          <cell r="D450" t="str">
            <v>1185110</v>
          </cell>
          <cell r="E450" t="str">
            <v>Pension Fund Excess of FASB 87</v>
          </cell>
          <cell r="F450">
            <v>0</v>
          </cell>
        </row>
        <row r="451">
          <cell r="C451" t="str">
            <v>1185115</v>
          </cell>
          <cell r="D451" t="str">
            <v>1185115</v>
          </cell>
          <cell r="E451" t="str">
            <v>Deferred Prepaid Pension Costs</v>
          </cell>
          <cell r="F451">
            <v>92183958.200000003</v>
          </cell>
        </row>
        <row r="452">
          <cell r="C452" t="str">
            <v>1185125</v>
          </cell>
          <cell r="D452" t="str">
            <v>1185125</v>
          </cell>
          <cell r="E452" t="str">
            <v>A/R - New Solar Homes Partnership Program LT</v>
          </cell>
          <cell r="F452">
            <v>-145064.49</v>
          </cell>
        </row>
        <row r="453">
          <cell r="C453" t="str">
            <v>1515010</v>
          </cell>
          <cell r="D453" t="str">
            <v>1515010</v>
          </cell>
          <cell r="E453" t="str">
            <v>Taxes Receivable-LT</v>
          </cell>
          <cell r="F453">
            <v>0</v>
          </cell>
        </row>
        <row r="454">
          <cell r="C454" t="str">
            <v>1991010</v>
          </cell>
          <cell r="D454" t="str">
            <v>1991010</v>
          </cell>
          <cell r="E454" t="str">
            <v>Fixed Asset Clearing Account</v>
          </cell>
          <cell r="F454">
            <v>-4180236.93</v>
          </cell>
        </row>
        <row r="455">
          <cell r="C455" t="str">
            <v>1991015</v>
          </cell>
          <cell r="D455" t="str">
            <v>1991015</v>
          </cell>
          <cell r="E455" t="str">
            <v>Fixed Asset Conversion Account</v>
          </cell>
          <cell r="F455">
            <v>-0.01</v>
          </cell>
        </row>
        <row r="456">
          <cell r="C456" t="str">
            <v>1991020</v>
          </cell>
          <cell r="D456" t="str">
            <v>1991020</v>
          </cell>
          <cell r="E456" t="str">
            <v>Payroll Clearing Technical Account</v>
          </cell>
        </row>
        <row r="457">
          <cell r="C457" t="str">
            <v>1999998</v>
          </cell>
          <cell r="D457" t="str">
            <v>1999998</v>
          </cell>
          <cell r="E457" t="str">
            <v>Zero Balance Account / Conversion</v>
          </cell>
          <cell r="F457">
            <v>2565.1</v>
          </cell>
        </row>
        <row r="458">
          <cell r="C458" t="str">
            <v>DERIV_LT</v>
          </cell>
          <cell r="D458" t="str">
            <v>DERIV_LT</v>
          </cell>
          <cell r="E458" t="str">
            <v>Derivative Assets - Long-term</v>
          </cell>
          <cell r="F458">
            <v>187063444.18000001</v>
          </cell>
        </row>
        <row r="459">
          <cell r="C459" t="str">
            <v>1207010</v>
          </cell>
          <cell r="D459" t="str">
            <v>1207010</v>
          </cell>
          <cell r="E459" t="str">
            <v>ES&amp;M Futures, Forwards, &amp; Swaps - LT</v>
          </cell>
          <cell r="F459">
            <v>42697305.630000003</v>
          </cell>
        </row>
        <row r="460">
          <cell r="C460" t="str">
            <v>1207015</v>
          </cell>
          <cell r="D460" t="str">
            <v>1207015</v>
          </cell>
          <cell r="E460" t="str">
            <v>Gas Forward Physical - LT</v>
          </cell>
          <cell r="F460">
            <v>748055.2</v>
          </cell>
        </row>
        <row r="461">
          <cell r="C461" t="str">
            <v>1207020</v>
          </cell>
          <cell r="D461" t="str">
            <v>1207020</v>
          </cell>
          <cell r="E461" t="str">
            <v>Gas Options - LT</v>
          </cell>
        </row>
        <row r="462">
          <cell r="C462" t="str">
            <v>1207065</v>
          </cell>
          <cell r="D462" t="str">
            <v>1207065</v>
          </cell>
          <cell r="E462" t="str">
            <v>Congestion Revenue - MTM LT</v>
          </cell>
          <cell r="F462">
            <v>143618083.34999999</v>
          </cell>
        </row>
        <row r="463">
          <cell r="C463" t="str">
            <v>LIABS</v>
          </cell>
          <cell r="D463" t="str">
            <v>LIABS</v>
          </cell>
          <cell r="E463" t="str">
            <v>Liabilities and Shareholders' Equity</v>
          </cell>
          <cell r="F463">
            <v>-32040543195.240002</v>
          </cell>
        </row>
        <row r="464">
          <cell r="C464" t="str">
            <v>CURLIABS</v>
          </cell>
          <cell r="D464" t="str">
            <v>CURLIABS</v>
          </cell>
          <cell r="E464" t="str">
            <v>Current Liabilities</v>
          </cell>
          <cell r="F464">
            <v>-3019715574.3800001</v>
          </cell>
        </row>
        <row r="465">
          <cell r="C465" t="str">
            <v>ST_DEBT</v>
          </cell>
          <cell r="D465" t="str">
            <v>ST_DEBT</v>
          </cell>
          <cell r="E465" t="str">
            <v>Short-term debt</v>
          </cell>
        </row>
        <row r="466">
          <cell r="C466" t="str">
            <v>2662015</v>
          </cell>
          <cell r="D466" t="str">
            <v>2662015</v>
          </cell>
          <cell r="E466" t="str">
            <v>Commercial Paper Payable</v>
          </cell>
        </row>
        <row r="467">
          <cell r="C467" t="str">
            <v>2662020</v>
          </cell>
          <cell r="D467" t="str">
            <v>2662020</v>
          </cell>
          <cell r="E467" t="str">
            <v>Unamortized Discount-Commercial Paper Payable</v>
          </cell>
        </row>
        <row r="468">
          <cell r="C468" t="str">
            <v>2662025</v>
          </cell>
          <cell r="D468" t="str">
            <v>2662025</v>
          </cell>
          <cell r="E468" t="str">
            <v>Credit Line Draw Down</v>
          </cell>
        </row>
        <row r="469">
          <cell r="C469" t="str">
            <v>CUR_MAT</v>
          </cell>
          <cell r="D469" t="str">
            <v>CUR_MAT</v>
          </cell>
          <cell r="E469" t="str">
            <v>LT Debt Due Within One Year</v>
          </cell>
          <cell r="F469">
            <v>-250000000</v>
          </cell>
        </row>
        <row r="470">
          <cell r="C470" t="str">
            <v>2661020</v>
          </cell>
          <cell r="D470" t="str">
            <v>2661020</v>
          </cell>
          <cell r="E470" t="str">
            <v>Current Maturity of L/T Note Payable</v>
          </cell>
          <cell r="F470">
            <v>-250000000</v>
          </cell>
        </row>
        <row r="471">
          <cell r="C471" t="str">
            <v>AP</v>
          </cell>
          <cell r="D471" t="str">
            <v>AP</v>
          </cell>
          <cell r="E471" t="str">
            <v>Accounts payable</v>
          </cell>
          <cell r="F471">
            <v>-1031302298.33</v>
          </cell>
        </row>
        <row r="472">
          <cell r="C472" t="str">
            <v>AP_TRADE</v>
          </cell>
          <cell r="D472" t="str">
            <v>AP_TRADE</v>
          </cell>
          <cell r="E472" t="str">
            <v>Accounts payable - Trade</v>
          </cell>
          <cell r="F472">
            <v>-972370909.95000005</v>
          </cell>
        </row>
        <row r="473">
          <cell r="C473" t="str">
            <v>B211000</v>
          </cell>
          <cell r="D473" t="str">
            <v>B211000</v>
          </cell>
          <cell r="E473" t="str">
            <v>Accounts payable - Trade</v>
          </cell>
          <cell r="F473">
            <v>23500358.57</v>
          </cell>
        </row>
        <row r="474">
          <cell r="C474" t="str">
            <v>2110010</v>
          </cell>
          <cell r="D474" t="str">
            <v>2110010</v>
          </cell>
          <cell r="E474" t="str">
            <v>A/P Trade - Reconciliation Account</v>
          </cell>
          <cell r="F474">
            <v>-316230389.91000003</v>
          </cell>
        </row>
        <row r="475">
          <cell r="C475" t="str">
            <v>2110011</v>
          </cell>
          <cell r="D475" t="str">
            <v>2110011</v>
          </cell>
          <cell r="E475" t="str">
            <v>A/P Trade - Non-reconciliation Account</v>
          </cell>
          <cell r="F475">
            <v>23350307.5</v>
          </cell>
        </row>
        <row r="476">
          <cell r="C476" t="str">
            <v>2110012</v>
          </cell>
          <cell r="D476" t="str">
            <v>2110012</v>
          </cell>
          <cell r="E476" t="str">
            <v>A/P Trade - 1099 Recon Account</v>
          </cell>
          <cell r="F476">
            <v>-44532146.399999999</v>
          </cell>
        </row>
        <row r="477">
          <cell r="C477" t="str">
            <v>2110013</v>
          </cell>
          <cell r="D477" t="str">
            <v>2110013</v>
          </cell>
          <cell r="E477" t="str">
            <v>A/P Trade - 1099 Recon Account Contra</v>
          </cell>
          <cell r="F477">
            <v>44532146.399999999</v>
          </cell>
        </row>
        <row r="478">
          <cell r="C478" t="str">
            <v>2110014</v>
          </cell>
          <cell r="D478" t="str">
            <v>2110014</v>
          </cell>
          <cell r="E478" t="str">
            <v>Goods Received / Invoice Received - Conversion</v>
          </cell>
          <cell r="F478">
            <v>806471.98</v>
          </cell>
        </row>
        <row r="479">
          <cell r="C479" t="str">
            <v>2110026</v>
          </cell>
          <cell r="D479" t="str">
            <v>2110026</v>
          </cell>
          <cell r="E479" t="str">
            <v>Goods Received / Invoice Received - Consignment</v>
          </cell>
          <cell r="F479">
            <v>440947.62</v>
          </cell>
        </row>
        <row r="480">
          <cell r="C480" t="str">
            <v>2110027</v>
          </cell>
          <cell r="D480" t="str">
            <v>2110027</v>
          </cell>
          <cell r="E480" t="str">
            <v>Goods Received / Invoice Received</v>
          </cell>
          <cell r="F480">
            <v>-133876870.97</v>
          </cell>
        </row>
        <row r="481">
          <cell r="C481" t="str">
            <v>2110030</v>
          </cell>
          <cell r="D481" t="str">
            <v>2110030</v>
          </cell>
          <cell r="E481" t="str">
            <v>A/P Vendor Down Payment - Reconciliation Account</v>
          </cell>
          <cell r="F481">
            <v>26702857.07</v>
          </cell>
        </row>
        <row r="482">
          <cell r="C482" t="str">
            <v>2110031</v>
          </cell>
          <cell r="D482" t="str">
            <v>2110031</v>
          </cell>
          <cell r="E482" t="str">
            <v>AP Draft Suspense Clearing</v>
          </cell>
          <cell r="F482">
            <v>-1352031.32</v>
          </cell>
        </row>
        <row r="483">
          <cell r="C483" t="str">
            <v>2110032</v>
          </cell>
          <cell r="D483" t="str">
            <v>2110032</v>
          </cell>
          <cell r="E483" t="str">
            <v>A/P Audited Summary Payments</v>
          </cell>
          <cell r="F483">
            <v>-11751817.220000001</v>
          </cell>
        </row>
        <row r="484">
          <cell r="C484" t="str">
            <v>2110033</v>
          </cell>
          <cell r="D484" t="str">
            <v>2110033</v>
          </cell>
          <cell r="E484" t="str">
            <v>Unenditfied Small dollar Misc. Vendor Ref Chcks</v>
          </cell>
        </row>
        <row r="485">
          <cell r="C485" t="str">
            <v>2110035</v>
          </cell>
          <cell r="D485" t="str">
            <v>2110035</v>
          </cell>
          <cell r="E485" t="str">
            <v>PPFD Vendor Payable - Recon Account</v>
          </cell>
          <cell r="F485">
            <v>-100597278.56</v>
          </cell>
        </row>
        <row r="486">
          <cell r="C486" t="str">
            <v>2110050</v>
          </cell>
          <cell r="D486" t="str">
            <v>2110050</v>
          </cell>
          <cell r="E486" t="str">
            <v>A/P Employee Vendor - Reconciliation Account</v>
          </cell>
          <cell r="F486">
            <v>-612666.85</v>
          </cell>
        </row>
        <row r="487">
          <cell r="C487" t="str">
            <v>2113010</v>
          </cell>
          <cell r="D487" t="str">
            <v>2113010</v>
          </cell>
          <cell r="E487" t="str">
            <v>A/P - Credit Card Clearing Account</v>
          </cell>
          <cell r="F487">
            <v>-1553355.55</v>
          </cell>
        </row>
        <row r="488">
          <cell r="C488" t="str">
            <v>2113012</v>
          </cell>
          <cell r="D488" t="str">
            <v>2113012</v>
          </cell>
          <cell r="E488" t="str">
            <v>IC Payment Clearing - Corp Acct &amp; Tax</v>
          </cell>
          <cell r="F488">
            <v>-5930.28</v>
          </cell>
        </row>
        <row r="489">
          <cell r="C489" t="str">
            <v>2113020</v>
          </cell>
          <cell r="D489" t="str">
            <v>2113020</v>
          </cell>
          <cell r="E489" t="str">
            <v>A/P - Payroll 3rd Party Clearing Account</v>
          </cell>
          <cell r="F489">
            <v>-4326822.57</v>
          </cell>
        </row>
        <row r="490">
          <cell r="C490" t="str">
            <v>2113022</v>
          </cell>
          <cell r="D490" t="str">
            <v>2113022</v>
          </cell>
          <cell r="E490" t="str">
            <v>FERC FEES Payable</v>
          </cell>
          <cell r="F490">
            <v>-3951684.07</v>
          </cell>
        </row>
        <row r="491">
          <cell r="C491" t="str">
            <v>2113025</v>
          </cell>
          <cell r="D491" t="str">
            <v>2113025</v>
          </cell>
          <cell r="E491" t="str">
            <v>Customer Account Billed - ESP</v>
          </cell>
          <cell r="F491">
            <v>-138928.98000000001</v>
          </cell>
        </row>
        <row r="492">
          <cell r="C492" t="str">
            <v>2113030</v>
          </cell>
          <cell r="D492" t="str">
            <v>2113030</v>
          </cell>
          <cell r="E492" t="str">
            <v>Customer Account Billed - EOC</v>
          </cell>
          <cell r="F492">
            <v>-482299.04</v>
          </cell>
        </row>
        <row r="493">
          <cell r="C493" t="str">
            <v>2113040</v>
          </cell>
          <cell r="D493" t="str">
            <v>2113040</v>
          </cell>
          <cell r="E493" t="str">
            <v>Unaudited Invoices - Bilateral Contracts</v>
          </cell>
          <cell r="F493">
            <v>-46052343.579999998</v>
          </cell>
        </row>
        <row r="494">
          <cell r="C494" t="str">
            <v>2113050</v>
          </cell>
          <cell r="D494" t="str">
            <v>2113050</v>
          </cell>
          <cell r="E494" t="str">
            <v>Unaudited Invoices - Power Exchanges</v>
          </cell>
          <cell r="F494">
            <v>-758728.34</v>
          </cell>
        </row>
        <row r="495">
          <cell r="C495" t="str">
            <v>2113070</v>
          </cell>
          <cell r="D495" t="str">
            <v>2113070</v>
          </cell>
          <cell r="E495" t="str">
            <v>Purchased Power/GMC Payable To CA ISO</v>
          </cell>
          <cell r="F495">
            <v>-41199407.920000002</v>
          </cell>
        </row>
        <row r="496">
          <cell r="C496" t="str">
            <v>2113075</v>
          </cell>
          <cell r="D496" t="str">
            <v>2113075</v>
          </cell>
          <cell r="E496" t="str">
            <v>A/P - CDWR  - Conversion</v>
          </cell>
          <cell r="F496">
            <v>2511.13</v>
          </cell>
        </row>
        <row r="497">
          <cell r="C497" t="str">
            <v>2113078</v>
          </cell>
          <cell r="D497" t="str">
            <v>2113078</v>
          </cell>
          <cell r="E497" t="str">
            <v>CDWR Payment Liability</v>
          </cell>
          <cell r="F497">
            <v>-11129208.17</v>
          </cell>
        </row>
        <row r="498">
          <cell r="C498" t="str">
            <v>2113088</v>
          </cell>
          <cell r="D498" t="str">
            <v>2113088</v>
          </cell>
          <cell r="E498" t="str">
            <v>Liability United Way</v>
          </cell>
        </row>
        <row r="499">
          <cell r="C499" t="str">
            <v>2113090</v>
          </cell>
          <cell r="D499" t="str">
            <v>2113090</v>
          </cell>
          <cell r="E499" t="str">
            <v>DWP Disputed MOGS Billing/Pymt Liability</v>
          </cell>
          <cell r="F499">
            <v>-558220.84</v>
          </cell>
        </row>
        <row r="500">
          <cell r="C500" t="str">
            <v>2113095</v>
          </cell>
          <cell r="D500" t="str">
            <v>2113095</v>
          </cell>
          <cell r="E500" t="str">
            <v>SRP Disputed MOGS Billing/Pymt Liability</v>
          </cell>
          <cell r="F500">
            <v>-1116441.7</v>
          </cell>
        </row>
        <row r="501">
          <cell r="C501" t="str">
            <v>2113100</v>
          </cell>
          <cell r="D501" t="str">
            <v>2113100</v>
          </cell>
          <cell r="E501" t="str">
            <v>Medical IBNRS - NON RETIREES</v>
          </cell>
          <cell r="F501">
            <v>-9678815</v>
          </cell>
        </row>
        <row r="502">
          <cell r="C502" t="str">
            <v>2113105</v>
          </cell>
          <cell r="D502" t="str">
            <v>2113105</v>
          </cell>
          <cell r="E502" t="str">
            <v>Unaudited Invoices -Accrue Pension</v>
          </cell>
        </row>
        <row r="503">
          <cell r="C503" t="str">
            <v>2113112</v>
          </cell>
          <cell r="D503" t="str">
            <v>2113112</v>
          </cell>
          <cell r="E503" t="str">
            <v>Unaudited Invoice Accrual for Affiliates</v>
          </cell>
        </row>
        <row r="504">
          <cell r="C504" t="str">
            <v>2113115</v>
          </cell>
          <cell r="D504" t="str">
            <v>2113115</v>
          </cell>
          <cell r="E504" t="str">
            <v>Unaudited Invoice Accrual</v>
          </cell>
          <cell r="F504">
            <v>-148448303.53</v>
          </cell>
        </row>
        <row r="505">
          <cell r="C505" t="str">
            <v>2113120</v>
          </cell>
          <cell r="D505" t="str">
            <v>2113120</v>
          </cell>
          <cell r="E505" t="str">
            <v>Transmission Access Charge Payable - ISO</v>
          </cell>
          <cell r="F505">
            <v>-3486781.53</v>
          </cell>
        </row>
        <row r="506">
          <cell r="C506" t="str">
            <v>2113125</v>
          </cell>
          <cell r="D506" t="str">
            <v>2113125</v>
          </cell>
          <cell r="E506" t="str">
            <v>Collect Research Amounts</v>
          </cell>
          <cell r="F506">
            <v>4990220.4000000004</v>
          </cell>
        </row>
        <row r="507">
          <cell r="C507" t="str">
            <v>2113130</v>
          </cell>
          <cell r="D507" t="str">
            <v>2113130</v>
          </cell>
          <cell r="E507" t="str">
            <v>Unaudited Invoices - APS Fuel &amp; Power</v>
          </cell>
          <cell r="F507">
            <v>-4676143.99</v>
          </cell>
        </row>
        <row r="508">
          <cell r="C508" t="str">
            <v>2113131</v>
          </cell>
          <cell r="D508" t="str">
            <v>2113131</v>
          </cell>
          <cell r="E508" t="str">
            <v>Unaudited Invoices - Mohave Gas Imbalance</v>
          </cell>
          <cell r="F508">
            <v>-189531.79</v>
          </cell>
        </row>
        <row r="509">
          <cell r="C509" t="str">
            <v>2113132</v>
          </cell>
          <cell r="D509" t="str">
            <v>2113132</v>
          </cell>
          <cell r="E509" t="str">
            <v>Unaudited Invoices - Mohave Southwest Gas</v>
          </cell>
          <cell r="F509">
            <v>-31053.09</v>
          </cell>
        </row>
        <row r="510">
          <cell r="C510" t="str">
            <v>2113133</v>
          </cell>
          <cell r="D510" t="str">
            <v>2113133</v>
          </cell>
          <cell r="E510" t="str">
            <v>Unaudited Invoices - E.W. Saybolt</v>
          </cell>
          <cell r="F510">
            <v>-4056</v>
          </cell>
        </row>
        <row r="511">
          <cell r="C511" t="str">
            <v>2113135</v>
          </cell>
          <cell r="D511" t="str">
            <v>2113135</v>
          </cell>
          <cell r="E511" t="str">
            <v>Unaudited Invoices - APS Palo Verde</v>
          </cell>
          <cell r="F511">
            <v>-750283.19</v>
          </cell>
        </row>
        <row r="512">
          <cell r="C512" t="str">
            <v>2113140</v>
          </cell>
          <cell r="D512" t="str">
            <v>2113140</v>
          </cell>
          <cell r="E512" t="str">
            <v>Unaudited Invoices - APS 4 Corners</v>
          </cell>
          <cell r="F512">
            <v>-2944367.06</v>
          </cell>
        </row>
        <row r="513">
          <cell r="C513" t="str">
            <v>2113145</v>
          </cell>
          <cell r="D513" t="str">
            <v>2113145</v>
          </cell>
          <cell r="E513" t="str">
            <v>Unaudited Invoices - Catalina Diesel Purchase</v>
          </cell>
          <cell r="F513">
            <v>181093.29</v>
          </cell>
        </row>
        <row r="514">
          <cell r="C514" t="str">
            <v>2113150</v>
          </cell>
          <cell r="D514" t="str">
            <v>2113150</v>
          </cell>
          <cell r="E514" t="str">
            <v>Unaudited Invoices - Catalina Propane Purchase</v>
          </cell>
          <cell r="F514">
            <v>-200335.84</v>
          </cell>
        </row>
        <row r="515">
          <cell r="C515" t="str">
            <v>2113155</v>
          </cell>
          <cell r="D515" t="str">
            <v>2113155</v>
          </cell>
          <cell r="E515" t="str">
            <v>Accounts Payable - Aircraft</v>
          </cell>
          <cell r="F515">
            <v>-1213990.1200000001</v>
          </cell>
        </row>
        <row r="516">
          <cell r="C516" t="str">
            <v>2113160</v>
          </cell>
          <cell r="D516" t="str">
            <v>2113160</v>
          </cell>
          <cell r="E516" t="str">
            <v>Accounts Payable - CSI Application Fee</v>
          </cell>
          <cell r="F516">
            <v>-1337548.07</v>
          </cell>
        </row>
        <row r="517">
          <cell r="C517" t="str">
            <v>2113165</v>
          </cell>
          <cell r="D517" t="str">
            <v>2113165</v>
          </cell>
          <cell r="E517" t="str">
            <v>ISO Must  Offer Oblig Payable</v>
          </cell>
          <cell r="F517">
            <v>-300000</v>
          </cell>
        </row>
        <row r="518">
          <cell r="C518" t="str">
            <v>2113175</v>
          </cell>
          <cell r="D518" t="str">
            <v>2113175</v>
          </cell>
          <cell r="E518" t="str">
            <v>Payment Liability - ESP</v>
          </cell>
          <cell r="F518">
            <v>-116565.55</v>
          </cell>
        </row>
        <row r="519">
          <cell r="C519" t="str">
            <v>2113180</v>
          </cell>
          <cell r="D519" t="str">
            <v>2113180</v>
          </cell>
          <cell r="E519" t="str">
            <v>Utility Customer Credits Liability</v>
          </cell>
          <cell r="F519">
            <v>-9600576.0399999991</v>
          </cell>
        </row>
        <row r="520">
          <cell r="C520" t="str">
            <v>2113185</v>
          </cell>
          <cell r="D520" t="str">
            <v>2113185</v>
          </cell>
          <cell r="E520" t="str">
            <v>Participant Share / Year End Award Liability</v>
          </cell>
          <cell r="F520">
            <v>-177538.6</v>
          </cell>
        </row>
        <row r="521">
          <cell r="C521" t="str">
            <v>2113190</v>
          </cell>
          <cell r="D521" t="str">
            <v>2113190</v>
          </cell>
          <cell r="E521" t="str">
            <v>Unaudited Receipts and Audited Invoices Payable</v>
          </cell>
          <cell r="F521">
            <v>298219.46000000002</v>
          </cell>
        </row>
        <row r="522">
          <cell r="C522" t="str">
            <v>2113195</v>
          </cell>
          <cell r="D522" t="str">
            <v>2113195</v>
          </cell>
          <cell r="E522" t="str">
            <v>Accrued TDBU Liabilities</v>
          </cell>
          <cell r="F522">
            <v>-10533781.869999999</v>
          </cell>
        </row>
        <row r="523">
          <cell r="C523" t="str">
            <v>2113200</v>
          </cell>
          <cell r="D523" t="str">
            <v>2113200</v>
          </cell>
          <cell r="E523" t="str">
            <v>HCRA Trust Claims Payable</v>
          </cell>
        </row>
        <row r="524">
          <cell r="C524" t="str">
            <v>2113205</v>
          </cell>
          <cell r="D524" t="str">
            <v>2113205</v>
          </cell>
          <cell r="E524" t="str">
            <v>DCRA Trust Claims Payable</v>
          </cell>
        </row>
        <row r="525">
          <cell r="C525" t="str">
            <v>2113215</v>
          </cell>
          <cell r="D525" t="str">
            <v>2113215</v>
          </cell>
          <cell r="E525" t="str">
            <v>Long Term Debt Payment Clearing</v>
          </cell>
          <cell r="F525">
            <v>0</v>
          </cell>
        </row>
        <row r="526">
          <cell r="C526" t="str">
            <v>2113220</v>
          </cell>
          <cell r="D526" t="str">
            <v>2113220</v>
          </cell>
          <cell r="E526" t="str">
            <v>Employee State Disability Insurance</v>
          </cell>
          <cell r="F526">
            <v>-31187.62</v>
          </cell>
        </row>
        <row r="527">
          <cell r="C527" t="str">
            <v>2113225</v>
          </cell>
          <cell r="D527" t="str">
            <v>2113225</v>
          </cell>
          <cell r="E527" t="str">
            <v>A/P - GE Capital</v>
          </cell>
          <cell r="F527">
            <v>678538.34</v>
          </cell>
        </row>
        <row r="528">
          <cell r="C528" t="str">
            <v>2113230</v>
          </cell>
          <cell r="D528" t="str">
            <v>2113230</v>
          </cell>
          <cell r="E528" t="str">
            <v>CA CDP Trust Payable</v>
          </cell>
          <cell r="F528">
            <v>-191199.11</v>
          </cell>
        </row>
        <row r="529">
          <cell r="C529" t="str">
            <v>2113235</v>
          </cell>
          <cell r="D529" t="str">
            <v>2113235</v>
          </cell>
          <cell r="E529" t="str">
            <v>Other States CDP Trust Payable</v>
          </cell>
          <cell r="F529">
            <v>-39022.19</v>
          </cell>
        </row>
        <row r="530">
          <cell r="C530" t="str">
            <v>2113240</v>
          </cell>
          <cell r="D530" t="str">
            <v>2113240</v>
          </cell>
          <cell r="E530" t="str">
            <v>Employee Relocation Payable</v>
          </cell>
          <cell r="F530">
            <v>-1576014.48</v>
          </cell>
        </row>
        <row r="531">
          <cell r="C531" t="str">
            <v>2113245</v>
          </cell>
          <cell r="D531" t="str">
            <v>2113245</v>
          </cell>
          <cell r="E531" t="str">
            <v>Fund To CA Energy Comission - RD&amp;D</v>
          </cell>
        </row>
        <row r="532">
          <cell r="C532" t="str">
            <v>2113250</v>
          </cell>
          <cell r="D532" t="str">
            <v>2113250</v>
          </cell>
          <cell r="E532" t="str">
            <v>Fund To CA Energy Comission -Ren Resource</v>
          </cell>
        </row>
        <row r="533">
          <cell r="C533" t="str">
            <v>2113255</v>
          </cell>
          <cell r="D533" t="str">
            <v>2113255</v>
          </cell>
          <cell r="E533" t="str">
            <v>A/P - EMG Payroll 3rd Party Liabilities Reclass</v>
          </cell>
          <cell r="F533">
            <v>-487408.27</v>
          </cell>
        </row>
        <row r="534">
          <cell r="C534" t="str">
            <v>2113270</v>
          </cell>
          <cell r="D534" t="str">
            <v>2113270</v>
          </cell>
          <cell r="E534" t="str">
            <v>BLC Corp-Sale of Vehicles</v>
          </cell>
          <cell r="F534">
            <v>-1225970.74</v>
          </cell>
        </row>
        <row r="535">
          <cell r="C535" t="str">
            <v>2113275</v>
          </cell>
          <cell r="D535" t="str">
            <v>2113275</v>
          </cell>
          <cell r="E535" t="str">
            <v>Salvage Sales</v>
          </cell>
          <cell r="F535">
            <v>-0.01</v>
          </cell>
        </row>
        <row r="536">
          <cell r="C536" t="str">
            <v>2113280</v>
          </cell>
          <cell r="D536" t="str">
            <v>2113280</v>
          </cell>
          <cell r="E536" t="str">
            <v>Accrued Work Comp Insurance - Nevada</v>
          </cell>
          <cell r="F536">
            <v>59904.84</v>
          </cell>
        </row>
        <row r="537">
          <cell r="C537" t="str">
            <v>2113285</v>
          </cell>
          <cell r="D537" t="str">
            <v>2113285</v>
          </cell>
          <cell r="E537" t="str">
            <v>GEC-Sale of Vehicles</v>
          </cell>
          <cell r="F537">
            <v>-12712</v>
          </cell>
        </row>
        <row r="538">
          <cell r="C538" t="str">
            <v>2113290</v>
          </cell>
          <cell r="D538" t="str">
            <v>2113290</v>
          </cell>
          <cell r="E538" t="str">
            <v>Cancelled Vouchers Re-Issued</v>
          </cell>
          <cell r="F538">
            <v>-118107.95</v>
          </cell>
        </row>
        <row r="539">
          <cell r="C539" t="str">
            <v>2113295</v>
          </cell>
          <cell r="D539" t="str">
            <v>2113295</v>
          </cell>
          <cell r="E539" t="str">
            <v>A/P Accrual</v>
          </cell>
        </row>
        <row r="540">
          <cell r="C540" t="str">
            <v>2113300</v>
          </cell>
          <cell r="D540" t="str">
            <v>2113300</v>
          </cell>
          <cell r="E540" t="str">
            <v>City of Anaheim Fringe</v>
          </cell>
          <cell r="F540">
            <v>-64732.36</v>
          </cell>
        </row>
        <row r="541">
          <cell r="C541" t="str">
            <v>2113305</v>
          </cell>
          <cell r="D541" t="str">
            <v>2113305</v>
          </cell>
          <cell r="E541" t="str">
            <v>Bureau of Indian Affairs - Fringe</v>
          </cell>
          <cell r="F541">
            <v>-6618.6</v>
          </cell>
        </row>
        <row r="542">
          <cell r="C542" t="str">
            <v>2113310</v>
          </cell>
          <cell r="D542" t="str">
            <v>2113310</v>
          </cell>
          <cell r="E542" t="str">
            <v>DWP - Fringe</v>
          </cell>
          <cell r="F542">
            <v>-2163325.44</v>
          </cell>
        </row>
        <row r="543">
          <cell r="C543" t="str">
            <v>2113315</v>
          </cell>
          <cell r="D543" t="str">
            <v>2113315</v>
          </cell>
          <cell r="E543" t="str">
            <v>City of Riverside Fringe</v>
          </cell>
          <cell r="F543">
            <v>-29794.13</v>
          </cell>
        </row>
        <row r="544">
          <cell r="C544" t="str">
            <v>2113320</v>
          </cell>
          <cell r="D544" t="str">
            <v>2113320</v>
          </cell>
          <cell r="E544" t="str">
            <v>Sierra Pacific Fringe</v>
          </cell>
          <cell r="F544">
            <v>-2571.46</v>
          </cell>
        </row>
        <row r="545">
          <cell r="C545" t="str">
            <v>2113325</v>
          </cell>
          <cell r="D545" t="str">
            <v>2113325</v>
          </cell>
          <cell r="E545" t="str">
            <v>Valley Electric</v>
          </cell>
          <cell r="F545">
            <v>-900</v>
          </cell>
        </row>
        <row r="546">
          <cell r="C546" t="str">
            <v>2113330</v>
          </cell>
          <cell r="D546" t="str">
            <v>2113330</v>
          </cell>
          <cell r="E546" t="str">
            <v>QF Adjustment</v>
          </cell>
          <cell r="F546">
            <v>-139034412.06</v>
          </cell>
        </row>
        <row r="547">
          <cell r="C547" t="str">
            <v>2113335</v>
          </cell>
          <cell r="D547" t="str">
            <v>2113335</v>
          </cell>
          <cell r="E547" t="str">
            <v>Imperial Irrigation Dist</v>
          </cell>
          <cell r="F547">
            <v>-46656</v>
          </cell>
        </row>
        <row r="548">
          <cell r="C548" t="str">
            <v>2113345</v>
          </cell>
          <cell r="D548" t="str">
            <v>2113345</v>
          </cell>
          <cell r="E548" t="str">
            <v>DOE - Hoover</v>
          </cell>
          <cell r="F548">
            <v>-657760.66</v>
          </cell>
        </row>
        <row r="549">
          <cell r="C549" t="str">
            <v>2113350</v>
          </cell>
          <cell r="D549" t="str">
            <v>2113350</v>
          </cell>
          <cell r="E549" t="str">
            <v>City of Banning Fringe</v>
          </cell>
          <cell r="F549">
            <v>-1129.83</v>
          </cell>
        </row>
        <row r="550">
          <cell r="C550" t="str">
            <v>2113355</v>
          </cell>
          <cell r="D550" t="str">
            <v>2113355</v>
          </cell>
          <cell r="E550" t="str">
            <v>Unaudited Invoices Payable- Nuclear Fuel</v>
          </cell>
          <cell r="F550">
            <v>-25137570</v>
          </cell>
        </row>
        <row r="551">
          <cell r="C551" t="str">
            <v>2113356</v>
          </cell>
          <cell r="D551" t="str">
            <v>2113356</v>
          </cell>
          <cell r="E551" t="str">
            <v>NFX Unaudited Invoices Payable</v>
          </cell>
        </row>
        <row r="552">
          <cell r="C552" t="str">
            <v>2113357</v>
          </cell>
          <cell r="D552" t="str">
            <v>2113357</v>
          </cell>
          <cell r="E552" t="str">
            <v>PO Clearing - NFX Unaudited Invoices Payable</v>
          </cell>
        </row>
        <row r="553">
          <cell r="C553" t="str">
            <v>2113360</v>
          </cell>
          <cell r="D553" t="str">
            <v>2113360</v>
          </cell>
          <cell r="E553" t="str">
            <v>AMI Retention Liability</v>
          </cell>
          <cell r="F553">
            <v>-4005514.89</v>
          </cell>
        </row>
        <row r="554">
          <cell r="C554" t="str">
            <v>2113365</v>
          </cell>
          <cell r="D554" t="str">
            <v>2113365</v>
          </cell>
          <cell r="E554" t="str">
            <v>Employee Contributions to Charitable Organizations</v>
          </cell>
          <cell r="F554">
            <v>-256510.35</v>
          </cell>
        </row>
        <row r="555">
          <cell r="C555" t="str">
            <v>2113370</v>
          </cell>
          <cell r="D555" t="str">
            <v>2113370</v>
          </cell>
          <cell r="E555" t="str">
            <v>Contr Payments Withheld-A/P</v>
          </cell>
          <cell r="F555">
            <v>-7592935.4800000004</v>
          </cell>
        </row>
        <row r="556">
          <cell r="C556" t="str">
            <v>2113380</v>
          </cell>
          <cell r="D556" t="str">
            <v>2113380</v>
          </cell>
          <cell r="E556" t="str">
            <v>ECS-Prepaid Maintenance Revenue</v>
          </cell>
          <cell r="F556">
            <v>-448000</v>
          </cell>
        </row>
        <row r="557">
          <cell r="C557" t="str">
            <v>2113385</v>
          </cell>
          <cell r="D557" t="str">
            <v>2113385</v>
          </cell>
          <cell r="E557" t="str">
            <v>A/P - GE Capital</v>
          </cell>
          <cell r="F557">
            <v>-119163.68</v>
          </cell>
        </row>
        <row r="558">
          <cell r="C558" t="str">
            <v>B223030</v>
          </cell>
          <cell r="D558" t="str">
            <v>B223030</v>
          </cell>
          <cell r="E558" t="str">
            <v>E3-Diff on I/C Rec/Pay elimination</v>
          </cell>
          <cell r="F558">
            <v>-749632.7</v>
          </cell>
        </row>
        <row r="559">
          <cell r="C559" t="str">
            <v>B223040</v>
          </cell>
          <cell r="D559" t="str">
            <v>B223040</v>
          </cell>
          <cell r="E559" t="str">
            <v>E4-Diff on I/C Taxes elimination</v>
          </cell>
          <cell r="F559">
            <v>607</v>
          </cell>
        </row>
        <row r="560">
          <cell r="C560" t="str">
            <v>TX_COLL_PAY</v>
          </cell>
          <cell r="D560" t="str">
            <v>TX_COLL_PAY</v>
          </cell>
          <cell r="E560" t="str">
            <v>Tax Collections Payable</v>
          </cell>
          <cell r="F560">
            <v>-22569794.859999999</v>
          </cell>
        </row>
        <row r="561">
          <cell r="C561" t="str">
            <v>2591020</v>
          </cell>
          <cell r="D561" t="str">
            <v>2591020</v>
          </cell>
          <cell r="E561" t="str">
            <v>Tax Collections Payable - Non-Recon Account</v>
          </cell>
          <cell r="F561">
            <v>5820579.21</v>
          </cell>
        </row>
        <row r="562">
          <cell r="C562" t="str">
            <v>2591040</v>
          </cell>
          <cell r="D562" t="str">
            <v>2591040</v>
          </cell>
          <cell r="E562" t="str">
            <v>UUT - Collected</v>
          </cell>
          <cell r="F562">
            <v>-14692089.960000001</v>
          </cell>
        </row>
        <row r="563">
          <cell r="C563" t="str">
            <v>2591050</v>
          </cell>
          <cell r="D563" t="str">
            <v>2591050</v>
          </cell>
          <cell r="E563" t="str">
            <v>UUT - City Utility Tax Collections Payable</v>
          </cell>
          <cell r="F563">
            <v>-10136283.07</v>
          </cell>
        </row>
        <row r="564">
          <cell r="C564" t="str">
            <v>2591060</v>
          </cell>
          <cell r="D564" t="str">
            <v>2591060</v>
          </cell>
          <cell r="E564" t="str">
            <v>Energy Resources Surcharge - California</v>
          </cell>
          <cell r="F564">
            <v>-4088128.44</v>
          </cell>
        </row>
        <row r="565">
          <cell r="C565" t="str">
            <v>2591070</v>
          </cell>
          <cell r="D565" t="str">
            <v>2591070</v>
          </cell>
          <cell r="E565" t="str">
            <v>RI SIT Tax Withheld-Source</v>
          </cell>
          <cell r="F565">
            <v>-2325.35</v>
          </cell>
        </row>
        <row r="566">
          <cell r="C566" t="str">
            <v>2591080</v>
          </cell>
          <cell r="D566" t="str">
            <v>2591080</v>
          </cell>
          <cell r="E566" t="str">
            <v>IL SIT Tax Withheld-SCE</v>
          </cell>
          <cell r="F566">
            <v>-151.46</v>
          </cell>
        </row>
        <row r="567">
          <cell r="C567" t="str">
            <v>2591090</v>
          </cell>
          <cell r="D567" t="str">
            <v>2591090</v>
          </cell>
          <cell r="E567" t="str">
            <v>MA SIT Tax Withheld-EMMT</v>
          </cell>
          <cell r="F567">
            <v>-33545.019999999997</v>
          </cell>
        </row>
        <row r="568">
          <cell r="C568" t="str">
            <v>2591160</v>
          </cell>
          <cell r="D568" t="str">
            <v>2591160</v>
          </cell>
          <cell r="E568" t="str">
            <v>Employees INC Tax-FEDERAL</v>
          </cell>
          <cell r="F568">
            <v>585903.30000000005</v>
          </cell>
        </row>
        <row r="569">
          <cell r="C569" t="str">
            <v>2591170</v>
          </cell>
          <cell r="D569" t="str">
            <v>2591170</v>
          </cell>
          <cell r="E569" t="str">
            <v>EMP INC Tax FED-RETIREES</v>
          </cell>
          <cell r="F569">
            <v>-103672.15</v>
          </cell>
        </row>
        <row r="570">
          <cell r="C570" t="str">
            <v>2591180</v>
          </cell>
          <cell r="D570" t="str">
            <v>2591180</v>
          </cell>
          <cell r="E570" t="str">
            <v>FICA Taxes WITHELD OASDI</v>
          </cell>
          <cell r="F570">
            <v>61056.92</v>
          </cell>
        </row>
        <row r="571">
          <cell r="C571" t="str">
            <v>2591190</v>
          </cell>
          <cell r="D571" t="str">
            <v>2591190</v>
          </cell>
          <cell r="E571" t="str">
            <v>FICA Taxes WITHHELD H.I.</v>
          </cell>
          <cell r="F571">
            <v>10835.57</v>
          </cell>
        </row>
        <row r="572">
          <cell r="C572" t="str">
            <v>2591200</v>
          </cell>
          <cell r="D572" t="str">
            <v>2591200</v>
          </cell>
          <cell r="E572" t="str">
            <v>MI SIT Withheld Tax-Ret</v>
          </cell>
          <cell r="F572">
            <v>385.43</v>
          </cell>
        </row>
        <row r="573">
          <cell r="C573" t="str">
            <v>2591220</v>
          </cell>
          <cell r="D573" t="str">
            <v>2591220</v>
          </cell>
          <cell r="E573" t="str">
            <v>IL SIT Tax Withheld-EMMT</v>
          </cell>
          <cell r="F573">
            <v>44.44</v>
          </cell>
        </row>
        <row r="574">
          <cell r="C574" t="str">
            <v>2591230</v>
          </cell>
          <cell r="D574" t="str">
            <v>2591230</v>
          </cell>
          <cell r="E574" t="str">
            <v>PA SIT Tax Withheld-EMMT</v>
          </cell>
          <cell r="F574">
            <v>192.66</v>
          </cell>
        </row>
        <row r="575">
          <cell r="C575" t="str">
            <v>2591250</v>
          </cell>
          <cell r="D575" t="str">
            <v>2591250</v>
          </cell>
          <cell r="E575" t="str">
            <v>AZ Employees Income Tax</v>
          </cell>
          <cell r="F575">
            <v>990.54</v>
          </cell>
        </row>
        <row r="576">
          <cell r="C576" t="str">
            <v>2591270</v>
          </cell>
          <cell r="D576" t="str">
            <v>2591270</v>
          </cell>
          <cell r="E576" t="str">
            <v>CA SIT Tax Withheld</v>
          </cell>
          <cell r="F576">
            <v>376782</v>
          </cell>
        </row>
        <row r="577">
          <cell r="C577" t="str">
            <v>2591280</v>
          </cell>
          <cell r="D577" t="str">
            <v>2591280</v>
          </cell>
          <cell r="E577" t="str">
            <v>MD SIT Tax Withheld - MEC</v>
          </cell>
          <cell r="F577">
            <v>-670.63</v>
          </cell>
        </row>
        <row r="578">
          <cell r="C578" t="str">
            <v>2591300</v>
          </cell>
          <cell r="D578" t="str">
            <v>2591300</v>
          </cell>
          <cell r="E578" t="str">
            <v>WA DC Employees Income Tax</v>
          </cell>
          <cell r="F578">
            <v>-977.69</v>
          </cell>
        </row>
        <row r="579">
          <cell r="C579" t="str">
            <v>2591310</v>
          </cell>
          <cell r="D579" t="str">
            <v>2591310</v>
          </cell>
          <cell r="E579" t="str">
            <v>WA DC Income Tax Withheld-MEC</v>
          </cell>
          <cell r="F579">
            <v>1.66</v>
          </cell>
        </row>
        <row r="580">
          <cell r="C580" t="str">
            <v>2591330</v>
          </cell>
          <cell r="D580" t="str">
            <v>2591330</v>
          </cell>
          <cell r="E580" t="str">
            <v>NJ SIT Tax Withheld-Source</v>
          </cell>
          <cell r="F580">
            <v>-32.869999999999997</v>
          </cell>
        </row>
        <row r="581">
          <cell r="C581" t="str">
            <v>2591340</v>
          </cell>
          <cell r="D581" t="str">
            <v>2591340</v>
          </cell>
          <cell r="E581" t="str">
            <v>VA SIT Tax Withheld</v>
          </cell>
          <cell r="F581">
            <v>-10307.5</v>
          </cell>
        </row>
        <row r="582">
          <cell r="C582" t="str">
            <v>2591360</v>
          </cell>
          <cell r="D582" t="str">
            <v>2591360</v>
          </cell>
          <cell r="E582" t="str">
            <v>AZ SIT Tax Withheld-Edison Source</v>
          </cell>
          <cell r="F582">
            <v>-1000</v>
          </cell>
        </row>
        <row r="583">
          <cell r="C583" t="str">
            <v>2591370</v>
          </cell>
          <cell r="D583" t="str">
            <v>2591370</v>
          </cell>
          <cell r="E583" t="str">
            <v>PA SIT Tax Withheld MOMI</v>
          </cell>
          <cell r="F583">
            <v>-1562.7</v>
          </cell>
        </row>
        <row r="584">
          <cell r="C584" t="str">
            <v>2591380</v>
          </cell>
          <cell r="D584" t="str">
            <v>2591380</v>
          </cell>
          <cell r="E584" t="str">
            <v>HOMER CITY PA Tax Withheld</v>
          </cell>
          <cell r="F584">
            <v>8439.92</v>
          </cell>
        </row>
        <row r="585">
          <cell r="C585" t="str">
            <v>2591390</v>
          </cell>
          <cell r="D585" t="str">
            <v>2591390</v>
          </cell>
          <cell r="E585" t="str">
            <v>H.CITY ARMSTRONG Tax Withheld</v>
          </cell>
          <cell r="F585">
            <v>-22733.23</v>
          </cell>
        </row>
        <row r="586">
          <cell r="C586" t="str">
            <v>2591410</v>
          </cell>
          <cell r="D586" t="str">
            <v>2591410</v>
          </cell>
          <cell r="E586" t="str">
            <v>H.CITY CAMBRIA Tax Withheld</v>
          </cell>
          <cell r="F586">
            <v>2869.11</v>
          </cell>
        </row>
        <row r="587">
          <cell r="C587" t="str">
            <v>2591430</v>
          </cell>
          <cell r="D587" t="str">
            <v>2591430</v>
          </cell>
          <cell r="E587" t="str">
            <v>H.CITY INDIANA Tax Withheld</v>
          </cell>
          <cell r="F587">
            <v>-8579.43</v>
          </cell>
        </row>
        <row r="588">
          <cell r="C588" t="str">
            <v>2591460</v>
          </cell>
          <cell r="D588" t="str">
            <v>2591460</v>
          </cell>
          <cell r="E588" t="str">
            <v>HOMER OCCUPATION SIT Tax Withheld</v>
          </cell>
          <cell r="F588">
            <v>21326</v>
          </cell>
        </row>
        <row r="589">
          <cell r="C589" t="str">
            <v>2591470</v>
          </cell>
          <cell r="D589" t="str">
            <v>2591470</v>
          </cell>
          <cell r="E589" t="str">
            <v>FS. PA. SIT Tax Withheld-EME</v>
          </cell>
          <cell r="F589">
            <v>-251.92</v>
          </cell>
        </row>
        <row r="590">
          <cell r="C590" t="str">
            <v>2591500</v>
          </cell>
          <cell r="D590" t="str">
            <v>2591500</v>
          </cell>
          <cell r="E590" t="str">
            <v>Indiana,PA Local Tax Withheld-EMMT</v>
          </cell>
          <cell r="F590">
            <v>190.95</v>
          </cell>
        </row>
        <row r="591">
          <cell r="C591" t="str">
            <v>2591510</v>
          </cell>
          <cell r="D591" t="str">
            <v>2591510</v>
          </cell>
          <cell r="E591" t="str">
            <v>PA Occupational Tax Withheld-EMMT</v>
          </cell>
          <cell r="F591">
            <v>-80</v>
          </cell>
        </row>
        <row r="592">
          <cell r="C592" t="str">
            <v>2591520</v>
          </cell>
          <cell r="D592" t="str">
            <v>2591520</v>
          </cell>
          <cell r="E592" t="str">
            <v>Cambria PA Local Tax Withheld-EME Services</v>
          </cell>
          <cell r="F592">
            <v>156</v>
          </cell>
        </row>
        <row r="593">
          <cell r="C593" t="str">
            <v>2591530</v>
          </cell>
          <cell r="D593" t="str">
            <v>2591530</v>
          </cell>
          <cell r="E593" t="str">
            <v>IL SIT Withheld-MWG</v>
          </cell>
        </row>
        <row r="594">
          <cell r="C594" t="str">
            <v>2591540</v>
          </cell>
          <cell r="D594" t="str">
            <v>2591540</v>
          </cell>
          <cell r="E594" t="str">
            <v>IL SIT Withheld-MG EME</v>
          </cell>
          <cell r="F594">
            <v>18335.3</v>
          </cell>
        </row>
        <row r="595">
          <cell r="C595" t="str">
            <v>2591545</v>
          </cell>
          <cell r="D595" t="str">
            <v>2591545</v>
          </cell>
          <cell r="E595" t="str">
            <v>IL SIT Withheld-MEC</v>
          </cell>
          <cell r="F595">
            <v>-430.24</v>
          </cell>
        </row>
        <row r="596">
          <cell r="C596" t="str">
            <v>2591570</v>
          </cell>
          <cell r="D596" t="str">
            <v>2591570</v>
          </cell>
          <cell r="E596" t="str">
            <v>WI SIT Tax Withheld-MWG</v>
          </cell>
          <cell r="F596">
            <v>-164.28</v>
          </cell>
        </row>
        <row r="597">
          <cell r="C597" t="str">
            <v>2591600</v>
          </cell>
          <cell r="D597" t="str">
            <v>2591600</v>
          </cell>
          <cell r="E597" t="str">
            <v>GA SIT Tax Withheld-SCE</v>
          </cell>
          <cell r="F597">
            <v>-390.27</v>
          </cell>
        </row>
        <row r="598">
          <cell r="C598" t="str">
            <v>2591610</v>
          </cell>
          <cell r="D598" t="str">
            <v>2591610</v>
          </cell>
          <cell r="E598" t="str">
            <v>NonResident Withholding Annual Return 592</v>
          </cell>
          <cell r="F598">
            <v>852.96</v>
          </cell>
        </row>
        <row r="599">
          <cell r="C599" t="str">
            <v>2591615</v>
          </cell>
          <cell r="D599" t="str">
            <v>2591615</v>
          </cell>
          <cell r="E599" t="str">
            <v>EMG Tax Collections Payable Reclass</v>
          </cell>
          <cell r="F599">
            <v>-375365.5</v>
          </cell>
        </row>
        <row r="600">
          <cell r="C600" t="str">
            <v>2591625</v>
          </cell>
          <cell r="D600" t="str">
            <v>2591625</v>
          </cell>
          <cell r="E600" t="str">
            <v>MO SIT Withheld Tax-Ret</v>
          </cell>
          <cell r="F600">
            <v>4.88</v>
          </cell>
        </row>
        <row r="601">
          <cell r="C601" t="str">
            <v>AP_AFF</v>
          </cell>
          <cell r="D601" t="str">
            <v>AP_AFF</v>
          </cell>
          <cell r="E601" t="str">
            <v>Accounts Payable-Affiliates</v>
          </cell>
          <cell r="F601">
            <v>-36361593.520000003</v>
          </cell>
        </row>
        <row r="602">
          <cell r="C602" t="str">
            <v>2140010</v>
          </cell>
          <cell r="D602" t="str">
            <v>2140010</v>
          </cell>
          <cell r="E602" t="str">
            <v>Interco Accounts Payable - Reconciliation Account</v>
          </cell>
          <cell r="F602">
            <v>-35886613.899999999</v>
          </cell>
        </row>
        <row r="603">
          <cell r="C603" t="str">
            <v>2140015</v>
          </cell>
          <cell r="D603" t="str">
            <v>2140015</v>
          </cell>
          <cell r="E603" t="str">
            <v>Interco Accounts Payable - Recon Acct SCE/EMS</v>
          </cell>
          <cell r="F603">
            <v>0</v>
          </cell>
        </row>
        <row r="604">
          <cell r="C604" t="str">
            <v>2140020</v>
          </cell>
          <cell r="D604" t="str">
            <v>2140020</v>
          </cell>
          <cell r="E604" t="str">
            <v>Interco Accounts Payable - Non-Reconciliation Acct</v>
          </cell>
          <cell r="F604">
            <v>-474770.62000000098</v>
          </cell>
        </row>
        <row r="605">
          <cell r="C605" t="str">
            <v>2517040</v>
          </cell>
          <cell r="D605" t="str">
            <v>2517040</v>
          </cell>
          <cell r="E605" t="str">
            <v>Intercompany Taxes Payable - Non-Recon Account</v>
          </cell>
          <cell r="F605">
            <v>-209</v>
          </cell>
        </row>
        <row r="606">
          <cell r="C606" t="str">
            <v>2657010</v>
          </cell>
          <cell r="D606" t="str">
            <v>2657010</v>
          </cell>
          <cell r="E606" t="str">
            <v>Intercompany Interest Payable</v>
          </cell>
          <cell r="F606">
            <v>0</v>
          </cell>
        </row>
        <row r="607">
          <cell r="C607" t="str">
            <v>AC_TAX</v>
          </cell>
          <cell r="D607" t="str">
            <v>AC_TAX</v>
          </cell>
          <cell r="E607" t="str">
            <v>Accrued Taxes</v>
          </cell>
          <cell r="F607">
            <v>-13847769.460000001</v>
          </cell>
        </row>
        <row r="608">
          <cell r="C608" t="str">
            <v>2511020</v>
          </cell>
          <cell r="D608" t="str">
            <v>2511020</v>
          </cell>
          <cell r="E608" t="str">
            <v>Accrued Sales Tax/Sales Tax Payable</v>
          </cell>
          <cell r="F608">
            <v>-19910778.780000001</v>
          </cell>
        </row>
        <row r="609">
          <cell r="C609" t="str">
            <v>2512010</v>
          </cell>
          <cell r="D609" t="str">
            <v>2512010</v>
          </cell>
          <cell r="E609" t="str">
            <v>Accrued Federal Income Tax</v>
          </cell>
          <cell r="F609">
            <v>104616124.90000001</v>
          </cell>
        </row>
        <row r="610">
          <cell r="C610" t="str">
            <v>2512015</v>
          </cell>
          <cell r="D610" t="str">
            <v>2512015</v>
          </cell>
          <cell r="E610" t="str">
            <v>Accrued Income Tax Liability - FIN48</v>
          </cell>
          <cell r="F610">
            <v>-4668436.28</v>
          </cell>
        </row>
        <row r="611">
          <cell r="C611" t="str">
            <v>2512020</v>
          </cell>
          <cell r="D611" t="str">
            <v>2512020</v>
          </cell>
          <cell r="E611" t="str">
            <v>Contra Prepaid Income Taxes - Acct 1181050</v>
          </cell>
          <cell r="F611">
            <v>-32516944.870000001</v>
          </cell>
        </row>
        <row r="612">
          <cell r="C612" t="str">
            <v>2512030</v>
          </cell>
          <cell r="D612" t="str">
            <v>2512030</v>
          </cell>
          <cell r="E612" t="str">
            <v>Accrued Income Tax Liability - FIN48 State</v>
          </cell>
        </row>
        <row r="613">
          <cell r="C613" t="str">
            <v>2514010</v>
          </cell>
          <cell r="D613" t="str">
            <v>2514010</v>
          </cell>
          <cell r="E613" t="str">
            <v>Accrued State Corp Inc Tax-Arizona</v>
          </cell>
          <cell r="F613">
            <v>-3375091.89</v>
          </cell>
        </row>
        <row r="614">
          <cell r="C614" t="str">
            <v>2514020</v>
          </cell>
          <cell r="D614" t="str">
            <v>2514020</v>
          </cell>
          <cell r="E614" t="str">
            <v>Accrued State B&amp;C Franch Tax-Calif</v>
          </cell>
          <cell r="F614">
            <v>-47965568.340000004</v>
          </cell>
        </row>
        <row r="615">
          <cell r="C615" t="str">
            <v>2514030</v>
          </cell>
          <cell r="D615" t="str">
            <v>2514030</v>
          </cell>
          <cell r="E615" t="str">
            <v>Accrued State Corp Inc Tax-New Mexico</v>
          </cell>
          <cell r="F615">
            <v>-993191.38</v>
          </cell>
        </row>
        <row r="616">
          <cell r="C616" t="str">
            <v>2514040</v>
          </cell>
          <cell r="D616" t="str">
            <v>2514040</v>
          </cell>
          <cell r="E616" t="str">
            <v>Accrued Corp Franch Tax-Utah</v>
          </cell>
          <cell r="F616">
            <v>-483</v>
          </cell>
        </row>
        <row r="617">
          <cell r="C617" t="str">
            <v>2514050</v>
          </cell>
          <cell r="D617" t="str">
            <v>2514050</v>
          </cell>
          <cell r="E617" t="str">
            <v>Accrued Corp Income Tax-Wash DC</v>
          </cell>
          <cell r="F617">
            <v>441088.4</v>
          </cell>
        </row>
        <row r="618">
          <cell r="C618" t="str">
            <v>2515010</v>
          </cell>
          <cell r="D618" t="str">
            <v>2515010</v>
          </cell>
          <cell r="E618" t="str">
            <v>Fed Ins Contr Acct OASD I</v>
          </cell>
          <cell r="F618">
            <v>25058.65</v>
          </cell>
        </row>
        <row r="619">
          <cell r="C619" t="str">
            <v>2515015</v>
          </cell>
          <cell r="D619" t="str">
            <v>2515015</v>
          </cell>
          <cell r="E619" t="str">
            <v>FICA/OASDI Employee Incentive Accrual</v>
          </cell>
          <cell r="F619">
            <v>-6805807</v>
          </cell>
        </row>
        <row r="620">
          <cell r="C620" t="str">
            <v>2515020</v>
          </cell>
          <cell r="D620" t="str">
            <v>2515020</v>
          </cell>
          <cell r="E620" t="str">
            <v>Federal Insurance Contribution Act H.I.</v>
          </cell>
          <cell r="F620">
            <v>2060.87</v>
          </cell>
        </row>
        <row r="621">
          <cell r="C621" t="str">
            <v>2515025</v>
          </cell>
          <cell r="D621" t="str">
            <v>2515025</v>
          </cell>
          <cell r="E621" t="str">
            <v>FICA/HIT Employee Incentive Accrual</v>
          </cell>
          <cell r="F621">
            <v>-1825956</v>
          </cell>
        </row>
        <row r="622">
          <cell r="C622" t="str">
            <v>2515030</v>
          </cell>
          <cell r="D622" t="str">
            <v>2515030</v>
          </cell>
          <cell r="E622" t="str">
            <v>MA SUI Tax-EMMT</v>
          </cell>
          <cell r="F622">
            <v>-5676.45</v>
          </cell>
        </row>
        <row r="623">
          <cell r="C623" t="str">
            <v>2515050</v>
          </cell>
          <cell r="D623" t="str">
            <v>2515050</v>
          </cell>
          <cell r="E623" t="str">
            <v>Accrued Federal Unemployment Tax Act</v>
          </cell>
          <cell r="F623">
            <v>-29741.93</v>
          </cell>
        </row>
        <row r="624">
          <cell r="C624" t="str">
            <v>2515060</v>
          </cell>
          <cell r="D624" t="str">
            <v>2515060</v>
          </cell>
          <cell r="E624" t="str">
            <v>CA SUI Tax</v>
          </cell>
          <cell r="F624">
            <v>-86253.22</v>
          </cell>
        </row>
        <row r="625">
          <cell r="C625" t="str">
            <v>2515065</v>
          </cell>
          <cell r="D625" t="str">
            <v>2515065</v>
          </cell>
          <cell r="E625" t="str">
            <v>Wash DC SUI Tax</v>
          </cell>
          <cell r="F625">
            <v>-159.06</v>
          </cell>
        </row>
        <row r="626">
          <cell r="C626" t="str">
            <v>2515070</v>
          </cell>
          <cell r="D626" t="str">
            <v>2515070</v>
          </cell>
          <cell r="E626" t="str">
            <v>Wash DC SUI Tax-EME</v>
          </cell>
          <cell r="F626">
            <v>-54</v>
          </cell>
        </row>
        <row r="627">
          <cell r="C627" t="str">
            <v>2515075</v>
          </cell>
          <cell r="D627" t="str">
            <v>2515075</v>
          </cell>
          <cell r="E627" t="str">
            <v>NV SUI Tax</v>
          </cell>
          <cell r="F627">
            <v>-109481.48</v>
          </cell>
        </row>
        <row r="628">
          <cell r="C628" t="str">
            <v>2515080</v>
          </cell>
          <cell r="D628" t="str">
            <v>2515080</v>
          </cell>
          <cell r="E628" t="str">
            <v>VA SUI Tax-EMOM</v>
          </cell>
          <cell r="F628">
            <v>-0.44</v>
          </cell>
        </row>
        <row r="629">
          <cell r="C629" t="str">
            <v>2515085</v>
          </cell>
          <cell r="D629" t="str">
            <v>2515085</v>
          </cell>
          <cell r="E629" t="str">
            <v>TX SUI Tax-EME</v>
          </cell>
          <cell r="F629">
            <v>302.43</v>
          </cell>
        </row>
        <row r="630">
          <cell r="C630" t="str">
            <v>2515095</v>
          </cell>
          <cell r="D630" t="str">
            <v>2515095</v>
          </cell>
          <cell r="E630" t="str">
            <v>NJ SUI Tax-Source</v>
          </cell>
          <cell r="F630">
            <v>60.87</v>
          </cell>
        </row>
        <row r="631">
          <cell r="C631" t="str">
            <v>2515100</v>
          </cell>
          <cell r="D631" t="str">
            <v>2515100</v>
          </cell>
          <cell r="E631" t="str">
            <v>NV SUI Tax-Source</v>
          </cell>
          <cell r="F631">
            <v>-602.37</v>
          </cell>
        </row>
        <row r="632">
          <cell r="C632" t="str">
            <v>2515110</v>
          </cell>
          <cell r="D632" t="str">
            <v>2515110</v>
          </cell>
          <cell r="E632" t="str">
            <v>Homer City PA SUI Tax</v>
          </cell>
          <cell r="F632">
            <v>-41.86</v>
          </cell>
        </row>
        <row r="633">
          <cell r="C633" t="str">
            <v>2515115</v>
          </cell>
          <cell r="D633" t="str">
            <v>2515115</v>
          </cell>
          <cell r="E633" t="str">
            <v>EME Fs. PA SUI Tax</v>
          </cell>
          <cell r="F633">
            <v>-0.01</v>
          </cell>
        </row>
        <row r="634">
          <cell r="C634" t="str">
            <v>2515120</v>
          </cell>
          <cell r="D634" t="str">
            <v>2515120</v>
          </cell>
          <cell r="E634" t="str">
            <v>NV SUI Tax-Ed. Supply</v>
          </cell>
          <cell r="F634">
            <v>-629.83000000000004</v>
          </cell>
        </row>
        <row r="635">
          <cell r="C635" t="str">
            <v>2515125</v>
          </cell>
          <cell r="D635" t="str">
            <v>2515125</v>
          </cell>
          <cell r="E635" t="str">
            <v>MWG Il SUI Tax</v>
          </cell>
          <cell r="F635">
            <v>-10732.65</v>
          </cell>
        </row>
        <row r="636">
          <cell r="C636" t="str">
            <v>2515130</v>
          </cell>
          <cell r="D636" t="str">
            <v>2515130</v>
          </cell>
          <cell r="E636" t="str">
            <v>MG Il SUI Tax- EME</v>
          </cell>
          <cell r="F636">
            <v>-1408.06</v>
          </cell>
        </row>
        <row r="637">
          <cell r="C637" t="str">
            <v>2515135</v>
          </cell>
          <cell r="D637" t="str">
            <v>2515135</v>
          </cell>
          <cell r="E637" t="str">
            <v>MI SUI Tax-Source</v>
          </cell>
          <cell r="F637">
            <v>-3.29</v>
          </cell>
        </row>
        <row r="638">
          <cell r="C638" t="str">
            <v>2515140</v>
          </cell>
          <cell r="D638" t="str">
            <v>2515140</v>
          </cell>
          <cell r="E638" t="str">
            <v>Il SUI-EME Services</v>
          </cell>
          <cell r="F638">
            <v>-6076.49</v>
          </cell>
        </row>
        <row r="639">
          <cell r="C639" t="str">
            <v>2515145</v>
          </cell>
          <cell r="D639" t="str">
            <v>2515145</v>
          </cell>
          <cell r="E639" t="str">
            <v>Il SUI Tax-EMMT</v>
          </cell>
          <cell r="F639">
            <v>-346.87</v>
          </cell>
        </row>
        <row r="640">
          <cell r="C640" t="str">
            <v>2515160</v>
          </cell>
          <cell r="D640" t="str">
            <v>2515160</v>
          </cell>
          <cell r="E640" t="str">
            <v>Accrued Taxes - Conversion/Research Account</v>
          </cell>
          <cell r="F640">
            <v>1197.43</v>
          </cell>
        </row>
        <row r="641">
          <cell r="C641" t="str">
            <v>2515165</v>
          </cell>
          <cell r="D641" t="str">
            <v>2515165</v>
          </cell>
          <cell r="E641" t="str">
            <v>IL SUI Tax-SCE</v>
          </cell>
          <cell r="F641">
            <v>129.06</v>
          </cell>
        </row>
        <row r="642">
          <cell r="C642" t="str">
            <v>2515175</v>
          </cell>
          <cell r="D642" t="str">
            <v>2515175</v>
          </cell>
          <cell r="E642" t="str">
            <v>MN SUI Tax-EMOM</v>
          </cell>
          <cell r="F642">
            <v>-250.85</v>
          </cell>
        </row>
        <row r="643">
          <cell r="C643" t="str">
            <v>2515190</v>
          </cell>
          <cell r="D643" t="str">
            <v>2515190</v>
          </cell>
          <cell r="E643" t="str">
            <v>PA SUI Tax-EMOM</v>
          </cell>
          <cell r="F643">
            <v>63.84</v>
          </cell>
        </row>
        <row r="644">
          <cell r="C644" t="str">
            <v>2515195</v>
          </cell>
          <cell r="D644" t="str">
            <v>2515195</v>
          </cell>
          <cell r="E644" t="str">
            <v>IL SUI Tax-EME</v>
          </cell>
          <cell r="F644">
            <v>-575</v>
          </cell>
        </row>
        <row r="645">
          <cell r="C645" t="str">
            <v>2515200</v>
          </cell>
          <cell r="D645" t="str">
            <v>2515200</v>
          </cell>
          <cell r="E645" t="str">
            <v>NY SUI Tax-EMMT</v>
          </cell>
          <cell r="F645">
            <v>6.37</v>
          </cell>
        </row>
        <row r="646">
          <cell r="C646" t="str">
            <v>2515205</v>
          </cell>
          <cell r="D646" t="str">
            <v>2515205</v>
          </cell>
          <cell r="E646" t="str">
            <v>WY SUI Tax-EMOM</v>
          </cell>
          <cell r="F646">
            <v>-347.73</v>
          </cell>
        </row>
        <row r="647">
          <cell r="C647" t="str">
            <v>2515210</v>
          </cell>
          <cell r="D647" t="str">
            <v>2515210</v>
          </cell>
          <cell r="E647" t="str">
            <v>MA Health Insurance Tax - EMMT</v>
          </cell>
          <cell r="F647">
            <v>172</v>
          </cell>
        </row>
        <row r="648">
          <cell r="C648" t="str">
            <v>2515220</v>
          </cell>
          <cell r="D648" t="str">
            <v>2515220</v>
          </cell>
          <cell r="E648" t="str">
            <v>San Francisco Payroll Expense Tax - SCE</v>
          </cell>
          <cell r="F648">
            <v>-41398.68</v>
          </cell>
        </row>
        <row r="649">
          <cell r="C649" t="str">
            <v>2515225</v>
          </cell>
          <cell r="D649" t="str">
            <v>2515225</v>
          </cell>
          <cell r="E649" t="str">
            <v>EMG Payroll Taxes Payable Reclass</v>
          </cell>
          <cell r="F649">
            <v>56934.91</v>
          </cell>
        </row>
        <row r="650">
          <cell r="C650" t="str">
            <v>2515230</v>
          </cell>
          <cell r="D650" t="str">
            <v>2515230</v>
          </cell>
          <cell r="E650" t="str">
            <v>CA DI Voluntary Plan Assessment</v>
          </cell>
          <cell r="F650">
            <v>2547222.42</v>
          </cell>
        </row>
        <row r="651">
          <cell r="C651" t="str">
            <v>2516010</v>
          </cell>
          <cell r="D651" t="str">
            <v>2516010</v>
          </cell>
          <cell r="E651" t="str">
            <v>Accrued State Use Tax - Various</v>
          </cell>
          <cell r="F651">
            <v>-17778.45</v>
          </cell>
        </row>
        <row r="652">
          <cell r="C652" t="str">
            <v>2516015</v>
          </cell>
          <cell r="D652" t="str">
            <v>2516015</v>
          </cell>
          <cell r="E652" t="str">
            <v>Accrued State/County/City Use Tax - Calif</v>
          </cell>
          <cell r="F652">
            <v>-258491.95</v>
          </cell>
        </row>
        <row r="653">
          <cell r="C653" t="str">
            <v>2516016</v>
          </cell>
          <cell r="D653" t="str">
            <v>2516016</v>
          </cell>
          <cell r="E653" t="str">
            <v>Accrued District/Local Use Tax - Calif</v>
          </cell>
          <cell r="F653">
            <v>-13264.54</v>
          </cell>
        </row>
        <row r="654">
          <cell r="C654" t="str">
            <v>2516030</v>
          </cell>
          <cell r="D654" t="str">
            <v>2516030</v>
          </cell>
          <cell r="E654" t="str">
            <v>Accrued Nevada Use Tax</v>
          </cell>
        </row>
        <row r="655">
          <cell r="C655" t="str">
            <v>2516035</v>
          </cell>
          <cell r="D655" t="str">
            <v>2516035</v>
          </cell>
          <cell r="E655" t="str">
            <v>Accrued Property Tax - Arizona</v>
          </cell>
        </row>
        <row r="656">
          <cell r="C656" t="str">
            <v>2516040</v>
          </cell>
          <cell r="D656" t="str">
            <v>2516040</v>
          </cell>
          <cell r="E656" t="str">
            <v>Accrued Property Tax - Calif</v>
          </cell>
        </row>
        <row r="657">
          <cell r="C657" t="str">
            <v>2516042</v>
          </cell>
          <cell r="D657" t="str">
            <v>2516042</v>
          </cell>
          <cell r="E657" t="str">
            <v>Accrued Property Tax - Nevada</v>
          </cell>
        </row>
        <row r="658">
          <cell r="C658" t="str">
            <v>2516045</v>
          </cell>
          <cell r="D658" t="str">
            <v>2516045</v>
          </cell>
          <cell r="E658" t="str">
            <v>Accrued Property Tax - New Mexico</v>
          </cell>
        </row>
        <row r="659">
          <cell r="C659" t="str">
            <v>2516050</v>
          </cell>
          <cell r="D659" t="str">
            <v>2516050</v>
          </cell>
          <cell r="E659" t="str">
            <v>Accrued Sales Tax</v>
          </cell>
          <cell r="F659">
            <v>102837901.26000001</v>
          </cell>
        </row>
        <row r="660">
          <cell r="C660" t="str">
            <v>2516055</v>
          </cell>
          <cell r="D660" t="str">
            <v>2516055</v>
          </cell>
          <cell r="E660" t="str">
            <v>Sales Tax Payable California</v>
          </cell>
          <cell r="F660">
            <v>-105691770.8</v>
          </cell>
        </row>
        <row r="661">
          <cell r="C661" t="str">
            <v>2516060</v>
          </cell>
          <cell r="D661" t="str">
            <v>2516060</v>
          </cell>
          <cell r="E661" t="str">
            <v>Sales Tax Payable - District</v>
          </cell>
          <cell r="F661">
            <v>-6219.16</v>
          </cell>
        </row>
        <row r="662">
          <cell r="C662" t="str">
            <v>2518010</v>
          </cell>
          <cell r="D662" t="str">
            <v>2518010</v>
          </cell>
          <cell r="E662" t="str">
            <v>Accrued Haz Waste Tax - Calif</v>
          </cell>
          <cell r="F662">
            <v>-32530.16</v>
          </cell>
        </row>
        <row r="663">
          <cell r="C663" t="str">
            <v>2518015</v>
          </cell>
          <cell r="D663" t="str">
            <v>2518015</v>
          </cell>
          <cell r="E663" t="str">
            <v>Other Taxes Payable</v>
          </cell>
        </row>
        <row r="664">
          <cell r="C664" t="str">
            <v>INT_PAY</v>
          </cell>
          <cell r="D664" t="str">
            <v>INT_PAY</v>
          </cell>
          <cell r="E664" t="str">
            <v>Accrued Interest</v>
          </cell>
          <cell r="F664">
            <v>-161993121.13999999</v>
          </cell>
        </row>
        <row r="665">
          <cell r="C665" t="str">
            <v>2651010</v>
          </cell>
          <cell r="D665" t="str">
            <v>2651010</v>
          </cell>
          <cell r="E665" t="str">
            <v>Interest Payable - LT Debt</v>
          </cell>
          <cell r="F665">
            <v>-138071639.30000001</v>
          </cell>
        </row>
        <row r="666">
          <cell r="C666" t="str">
            <v>2651015</v>
          </cell>
          <cell r="D666" t="str">
            <v>2651015</v>
          </cell>
          <cell r="E666" t="str">
            <v>Interest Payable - ST Debt</v>
          </cell>
          <cell r="F666">
            <v>-5224.9399999999996</v>
          </cell>
        </row>
        <row r="667">
          <cell r="C667" t="str">
            <v>2651035</v>
          </cell>
          <cell r="D667" t="str">
            <v>2651035</v>
          </cell>
          <cell r="E667" t="str">
            <v>Interest Accrued - Other Liabilities</v>
          </cell>
          <cell r="F667">
            <v>-94710.54</v>
          </cell>
        </row>
        <row r="668">
          <cell r="C668" t="str">
            <v>2651040</v>
          </cell>
          <cell r="D668" t="str">
            <v>2651040</v>
          </cell>
          <cell r="E668" t="str">
            <v>Interest Accrued on Customer Deposits</v>
          </cell>
          <cell r="F668">
            <v>-6560000</v>
          </cell>
        </row>
        <row r="669">
          <cell r="C669" t="str">
            <v>2651045</v>
          </cell>
          <cell r="D669" t="str">
            <v>2651045</v>
          </cell>
          <cell r="E669" t="str">
            <v>Interest Accrued - Exec Ret Inc Con - KPL</v>
          </cell>
          <cell r="F669">
            <v>-2351402.41</v>
          </cell>
        </row>
        <row r="670">
          <cell r="C670" t="str">
            <v>2651050</v>
          </cell>
          <cell r="D670" t="str">
            <v>2651050</v>
          </cell>
          <cell r="E670" t="str">
            <v>Interest Accrued - 1985 Exec Def - KPL</v>
          </cell>
          <cell r="F670">
            <v>-2921360.05</v>
          </cell>
        </row>
        <row r="671">
          <cell r="C671" t="str">
            <v>2651055</v>
          </cell>
          <cell r="D671" t="str">
            <v>2651055</v>
          </cell>
          <cell r="E671" t="str">
            <v>Interest Accrued - 1985 Dir Def - KPL</v>
          </cell>
          <cell r="F671">
            <v>-401841.8</v>
          </cell>
        </row>
        <row r="672">
          <cell r="C672" t="str">
            <v>2651060</v>
          </cell>
          <cell r="D672" t="str">
            <v>2651060</v>
          </cell>
          <cell r="E672" t="str">
            <v>Interest Accrued - Dir Ret - KPL</v>
          </cell>
          <cell r="F672">
            <v>-1027628.41</v>
          </cell>
        </row>
        <row r="673">
          <cell r="C673" t="str">
            <v>2651065</v>
          </cell>
          <cell r="D673" t="str">
            <v>2651065</v>
          </cell>
          <cell r="E673" t="str">
            <v>Interest Accrued - 1981 Exec Def - KPL</v>
          </cell>
          <cell r="F673">
            <v>-971343.68</v>
          </cell>
        </row>
        <row r="674">
          <cell r="C674" t="str">
            <v>2651070</v>
          </cell>
          <cell r="D674" t="str">
            <v>2651070</v>
          </cell>
          <cell r="E674" t="str">
            <v>Interest Accrued - Ex Ret/Surv Inc - KPL</v>
          </cell>
          <cell r="F674">
            <v>-2556411.25</v>
          </cell>
        </row>
        <row r="675">
          <cell r="C675" t="str">
            <v>2651075</v>
          </cell>
          <cell r="D675" t="str">
            <v>2651075</v>
          </cell>
          <cell r="E675" t="str">
            <v>Interest Accrued - 85 Ex Ret Sec 415 - KPL</v>
          </cell>
          <cell r="F675">
            <v>-3129281.71</v>
          </cell>
        </row>
        <row r="676">
          <cell r="C676" t="str">
            <v>2651080</v>
          </cell>
          <cell r="D676" t="str">
            <v>2651080</v>
          </cell>
          <cell r="E676" t="str">
            <v>Interest Accrued - CSBU - PGC</v>
          </cell>
          <cell r="F676">
            <v>29311.47</v>
          </cell>
        </row>
        <row r="677">
          <cell r="C677" t="str">
            <v>2651085</v>
          </cell>
          <cell r="D677" t="str">
            <v>2651085</v>
          </cell>
          <cell r="E677" t="str">
            <v>Interest Accrued - QF Deposits</v>
          </cell>
          <cell r="F677">
            <v>-3931588.52</v>
          </cell>
        </row>
        <row r="678">
          <cell r="C678" t="str">
            <v>COLLAT</v>
          </cell>
          <cell r="D678" t="str">
            <v>COLLAT</v>
          </cell>
          <cell r="E678" t="str">
            <v>Counterparty Collateral</v>
          </cell>
          <cell r="F678">
            <v>-58701359</v>
          </cell>
        </row>
        <row r="679">
          <cell r="C679" t="str">
            <v>2681120</v>
          </cell>
          <cell r="D679" t="str">
            <v>2681120</v>
          </cell>
          <cell r="E679" t="str">
            <v>Bilateral Contracts - Collateral - ST</v>
          </cell>
          <cell r="F679">
            <v>-58701359</v>
          </cell>
        </row>
        <row r="680">
          <cell r="C680" t="str">
            <v>CUST_DEP</v>
          </cell>
          <cell r="D680" t="str">
            <v>CUST_DEP</v>
          </cell>
          <cell r="E680" t="str">
            <v>Customer Deposits</v>
          </cell>
          <cell r="F680">
            <v>-238124946.91999999</v>
          </cell>
        </row>
        <row r="681">
          <cell r="C681" t="str">
            <v>2225020</v>
          </cell>
          <cell r="D681" t="str">
            <v>2225020</v>
          </cell>
          <cell r="E681" t="str">
            <v>Customer Deposits</v>
          </cell>
          <cell r="F681">
            <v>-238081017.52000001</v>
          </cell>
        </row>
        <row r="682">
          <cell r="C682" t="str">
            <v>2225030</v>
          </cell>
          <cell r="D682" t="str">
            <v>2225030</v>
          </cell>
          <cell r="E682" t="str">
            <v>Nonutility Customer Deposits</v>
          </cell>
          <cell r="F682">
            <v>-7000</v>
          </cell>
        </row>
        <row r="683">
          <cell r="C683" t="str">
            <v>2225040</v>
          </cell>
          <cell r="D683" t="str">
            <v>2225040</v>
          </cell>
          <cell r="E683" t="str">
            <v>Customer Deposits - Leases</v>
          </cell>
          <cell r="F683">
            <v>-36929.4</v>
          </cell>
        </row>
        <row r="684">
          <cell r="C684" t="str">
            <v>BK_OVRDRFT</v>
          </cell>
          <cell r="D684" t="str">
            <v>BK_OVRDRFT</v>
          </cell>
          <cell r="E684" t="str">
            <v>Book Overdrafts</v>
          </cell>
          <cell r="F684">
            <v>-223777338.75</v>
          </cell>
        </row>
        <row r="685">
          <cell r="C685" t="str">
            <v>2150010</v>
          </cell>
          <cell r="D685" t="str">
            <v>2150010</v>
          </cell>
          <cell r="E685" t="str">
            <v>Book Overdrafts</v>
          </cell>
          <cell r="F685">
            <v>-223692545.94999999</v>
          </cell>
        </row>
        <row r="686">
          <cell r="C686" t="str">
            <v>2150025</v>
          </cell>
          <cell r="D686" t="str">
            <v>2150025</v>
          </cell>
          <cell r="E686" t="str">
            <v>Payroll Flex Deductions Clearing</v>
          </cell>
          <cell r="F686">
            <v>-72424.509999999995</v>
          </cell>
        </row>
        <row r="687">
          <cell r="C687" t="str">
            <v>2150040</v>
          </cell>
          <cell r="D687" t="str">
            <v>2150040</v>
          </cell>
          <cell r="E687" t="str">
            <v>Pay Drafts Outstanding - Sys Gen</v>
          </cell>
          <cell r="F687">
            <v>-12368.29</v>
          </cell>
        </row>
        <row r="688">
          <cell r="C688" t="str">
            <v>DIVID_PAY</v>
          </cell>
          <cell r="D688" t="str">
            <v>DIVID_PAY</v>
          </cell>
          <cell r="E688" t="str">
            <v>Dividends Payable</v>
          </cell>
          <cell r="F688">
            <v>-105415393.61</v>
          </cell>
        </row>
        <row r="689">
          <cell r="C689" t="str">
            <v>2621015</v>
          </cell>
          <cell r="D689" t="str">
            <v>2621015</v>
          </cell>
          <cell r="E689" t="str">
            <v>Dividends Declared-Cum Pfd Stock 4.32%</v>
          </cell>
          <cell r="F689">
            <v>446426</v>
          </cell>
        </row>
        <row r="690">
          <cell r="C690" t="str">
            <v>2621020</v>
          </cell>
          <cell r="D690" t="str">
            <v>2621020</v>
          </cell>
          <cell r="E690" t="str">
            <v>Dividends Declared-Cum Pfd Stock 4.08%</v>
          </cell>
          <cell r="F690">
            <v>165750</v>
          </cell>
        </row>
        <row r="691">
          <cell r="C691" t="str">
            <v>2621025</v>
          </cell>
          <cell r="D691" t="str">
            <v>2621025</v>
          </cell>
          <cell r="E691" t="str">
            <v>Dividends Declared-Cum Pfd Stock 4.24%</v>
          </cell>
          <cell r="F691">
            <v>318000</v>
          </cell>
        </row>
        <row r="692">
          <cell r="C692" t="str">
            <v>2621030</v>
          </cell>
          <cell r="D692" t="str">
            <v>2621030</v>
          </cell>
          <cell r="E692" t="str">
            <v>Dividends Declared-Cum Pfd Stock 4.78%</v>
          </cell>
          <cell r="F692">
            <v>387410</v>
          </cell>
        </row>
        <row r="693">
          <cell r="C693" t="str">
            <v>2621035</v>
          </cell>
          <cell r="D693" t="str">
            <v>2621035</v>
          </cell>
          <cell r="E693" t="str">
            <v>Dividends Declared-Pfd Stock Ser A</v>
          </cell>
          <cell r="F693">
            <v>1783000</v>
          </cell>
        </row>
        <row r="694">
          <cell r="C694" t="str">
            <v>2621040</v>
          </cell>
          <cell r="D694" t="str">
            <v>2621040</v>
          </cell>
          <cell r="E694" t="str">
            <v>Dividends Declared-Pfd Stock Ser B</v>
          </cell>
          <cell r="F694">
            <v>3062500</v>
          </cell>
        </row>
        <row r="695">
          <cell r="C695" t="str">
            <v>2621045</v>
          </cell>
          <cell r="D695" t="str">
            <v>2621045</v>
          </cell>
          <cell r="E695" t="str">
            <v>Dividends Declared-Pfd Stock Ser C</v>
          </cell>
          <cell r="F695">
            <v>1000000</v>
          </cell>
        </row>
        <row r="696">
          <cell r="C696" t="str">
            <v>2621050</v>
          </cell>
          <cell r="D696" t="str">
            <v>2621050</v>
          </cell>
          <cell r="E696" t="str">
            <v>Preferred Stock Dividends Payable</v>
          </cell>
          <cell r="F696">
            <v>-12578479.609999999</v>
          </cell>
        </row>
        <row r="697">
          <cell r="C697" t="str">
            <v>2627010</v>
          </cell>
          <cell r="D697" t="str">
            <v>2627010</v>
          </cell>
          <cell r="E697" t="str">
            <v>Intercompany Dividends Payable Recon</v>
          </cell>
          <cell r="F697">
            <v>-100000000</v>
          </cell>
        </row>
        <row r="698">
          <cell r="C698" t="str">
            <v>TR_PRM_LIAB</v>
          </cell>
          <cell r="D698" t="str">
            <v>TR_PRM_LIAB</v>
          </cell>
          <cell r="E698" t="str">
            <v>Derivative Liabilities - Short-term</v>
          </cell>
          <cell r="F698">
            <v>-101984561.39</v>
          </cell>
        </row>
        <row r="699">
          <cell r="C699" t="str">
            <v>2203010</v>
          </cell>
          <cell r="D699" t="str">
            <v>2203010</v>
          </cell>
          <cell r="E699" t="str">
            <v>Pwr ES&amp;M Futures, Forwards, &amp; Swaps - ST</v>
          </cell>
          <cell r="F699">
            <v>-28695750.989999998</v>
          </cell>
        </row>
        <row r="700">
          <cell r="C700" t="str">
            <v>2203015</v>
          </cell>
          <cell r="D700" t="str">
            <v>2203015</v>
          </cell>
          <cell r="E700" t="str">
            <v>Gas Forward Physical - ST</v>
          </cell>
          <cell r="F700">
            <v>-73288810.400000006</v>
          </cell>
        </row>
        <row r="701">
          <cell r="C701" t="str">
            <v>REG_LIAB _ST</v>
          </cell>
          <cell r="D701" t="str">
            <v>REG_LIAB _ST</v>
          </cell>
          <cell r="E701" t="str">
            <v>Regulatory Liabilities-Short-term</v>
          </cell>
          <cell r="F701">
            <v>-367098514.82999998</v>
          </cell>
        </row>
        <row r="702">
          <cell r="C702" t="str">
            <v>BAL_ACCT_LIAB</v>
          </cell>
          <cell r="D702" t="str">
            <v>BAL_ACCT_LIAB</v>
          </cell>
          <cell r="E702" t="str">
            <v>Balancing Accounts - Liabilities</v>
          </cell>
          <cell r="F702">
            <v>-362318575.01999998</v>
          </cell>
        </row>
        <row r="703">
          <cell r="C703" t="str">
            <v>2412010</v>
          </cell>
          <cell r="D703" t="str">
            <v>2412010</v>
          </cell>
          <cell r="E703" t="str">
            <v>Energy Resource Recovery Account P9038</v>
          </cell>
          <cell r="F703">
            <v>0</v>
          </cell>
        </row>
        <row r="704">
          <cell r="C704" t="str">
            <v>2412015</v>
          </cell>
          <cell r="D704" t="str">
            <v>2412015</v>
          </cell>
          <cell r="E704" t="str">
            <v>Energy Assistance Tracking Account</v>
          </cell>
          <cell r="F704">
            <v>0</v>
          </cell>
        </row>
        <row r="705">
          <cell r="C705" t="str">
            <v>2412030</v>
          </cell>
          <cell r="D705" t="str">
            <v>2412030</v>
          </cell>
          <cell r="E705" t="str">
            <v>Energy Settlement Memo Account P9057</v>
          </cell>
          <cell r="F705">
            <v>0</v>
          </cell>
        </row>
        <row r="706">
          <cell r="C706" t="str">
            <v>2412110</v>
          </cell>
          <cell r="D706" t="str">
            <v>2412110</v>
          </cell>
          <cell r="E706" t="str">
            <v>Base Revenue Balancing Account - Distrib P9019</v>
          </cell>
          <cell r="F706">
            <v>0</v>
          </cell>
        </row>
        <row r="707">
          <cell r="C707" t="str">
            <v>2412115</v>
          </cell>
          <cell r="D707" t="str">
            <v>2412115</v>
          </cell>
          <cell r="E707" t="str">
            <v>Base Revenue Balancing Account - Generation P9020</v>
          </cell>
          <cell r="F707">
            <v>0</v>
          </cell>
        </row>
        <row r="708">
          <cell r="C708" t="str">
            <v>2412130</v>
          </cell>
          <cell r="D708" t="str">
            <v>2412130</v>
          </cell>
          <cell r="E708" t="str">
            <v>Gross Revenue Sharing Tracking Account P9023</v>
          </cell>
          <cell r="F708">
            <v>0</v>
          </cell>
        </row>
        <row r="709">
          <cell r="C709" t="str">
            <v>2412140</v>
          </cell>
          <cell r="D709" t="str">
            <v>2412140</v>
          </cell>
          <cell r="E709" t="str">
            <v>Self Generation Memo Account P9074</v>
          </cell>
          <cell r="F709">
            <v>0</v>
          </cell>
        </row>
        <row r="710">
          <cell r="C710" t="str">
            <v>2412145</v>
          </cell>
          <cell r="D710" t="str">
            <v>2412145</v>
          </cell>
          <cell r="E710" t="str">
            <v>RD&amp;D Balancing Account P9032</v>
          </cell>
          <cell r="F710">
            <v>0</v>
          </cell>
        </row>
        <row r="711">
          <cell r="C711" t="str">
            <v>2412160</v>
          </cell>
          <cell r="D711" t="str">
            <v>2412160</v>
          </cell>
          <cell r="E711" t="str">
            <v>Mohave Balancing Account P9024</v>
          </cell>
          <cell r="F711">
            <v>0</v>
          </cell>
        </row>
        <row r="712">
          <cell r="C712" t="str">
            <v>2412170</v>
          </cell>
          <cell r="D712" t="str">
            <v>2412170</v>
          </cell>
          <cell r="E712" t="str">
            <v>PBOP Balancing Account P9026</v>
          </cell>
          <cell r="F712">
            <v>0</v>
          </cell>
        </row>
        <row r="713">
          <cell r="C713" t="str">
            <v>2412175</v>
          </cell>
          <cell r="D713" t="str">
            <v>2412175</v>
          </cell>
          <cell r="E713" t="str">
            <v>Pension Balancing Account P9027</v>
          </cell>
          <cell r="F713">
            <v>0</v>
          </cell>
        </row>
        <row r="714">
          <cell r="C714" t="str">
            <v>2412180</v>
          </cell>
          <cell r="D714" t="str">
            <v>2412180</v>
          </cell>
          <cell r="E714" t="str">
            <v>Results Sharing Balancing Account P9028</v>
          </cell>
        </row>
        <row r="715">
          <cell r="C715" t="str">
            <v>2412310</v>
          </cell>
          <cell r="D715" t="str">
            <v>2412310</v>
          </cell>
          <cell r="E715" t="str">
            <v>Reliability Service Balancing Account P9065</v>
          </cell>
          <cell r="F715">
            <v>0</v>
          </cell>
        </row>
        <row r="716">
          <cell r="C716" t="str">
            <v>2412315</v>
          </cell>
          <cell r="D716" t="str">
            <v>2412315</v>
          </cell>
          <cell r="E716" t="str">
            <v>Transmission Access Balancing Account P9063</v>
          </cell>
          <cell r="F716">
            <v>-41509012.759999998</v>
          </cell>
        </row>
        <row r="717">
          <cell r="C717" t="str">
            <v>2412320</v>
          </cell>
          <cell r="D717" t="str">
            <v>2412320</v>
          </cell>
          <cell r="E717" t="str">
            <v>Transmission Revenue Balancing Account P9064</v>
          </cell>
          <cell r="F717">
            <v>0</v>
          </cell>
        </row>
        <row r="718">
          <cell r="C718" t="str">
            <v>2412410</v>
          </cell>
          <cell r="D718" t="str">
            <v>2412410</v>
          </cell>
          <cell r="E718" t="str">
            <v>Safety &amp; Dist Reliability Perform Inc Mech P9075</v>
          </cell>
          <cell r="F718">
            <v>0</v>
          </cell>
        </row>
        <row r="719">
          <cell r="C719" t="str">
            <v>2412425</v>
          </cell>
          <cell r="D719" t="str">
            <v>2412425</v>
          </cell>
          <cell r="E719" t="str">
            <v>Procurement Energy Efficiency P9082</v>
          </cell>
          <cell r="F719">
            <v>0</v>
          </cell>
        </row>
        <row r="720">
          <cell r="C720" t="str">
            <v>2412435</v>
          </cell>
          <cell r="D720" t="str">
            <v>2412435</v>
          </cell>
          <cell r="E720" t="str">
            <v>California Solar Balancing Account P9069</v>
          </cell>
          <cell r="F720">
            <v>0</v>
          </cell>
        </row>
        <row r="721">
          <cell r="C721" t="str">
            <v>2412510</v>
          </cell>
          <cell r="D721" t="str">
            <v>2412510</v>
          </cell>
          <cell r="E721" t="str">
            <v>Nuclear Decommissioning Adjustment Mechanism P9066</v>
          </cell>
        </row>
        <row r="722">
          <cell r="C722" t="str">
            <v>2412520</v>
          </cell>
          <cell r="D722" t="str">
            <v>2412520</v>
          </cell>
          <cell r="E722" t="str">
            <v>Public Purpose Program Adj Mechanism - CPUC P9080</v>
          </cell>
          <cell r="F722">
            <v>0</v>
          </cell>
        </row>
        <row r="723">
          <cell r="C723" t="str">
            <v>2412525</v>
          </cell>
          <cell r="D723" t="str">
            <v>2412525</v>
          </cell>
          <cell r="E723" t="str">
            <v>Public Purpose Program Adj Mechanism - PGC P9081</v>
          </cell>
          <cell r="F723">
            <v>0</v>
          </cell>
        </row>
        <row r="724">
          <cell r="C724" t="str">
            <v>2412535</v>
          </cell>
          <cell r="D724" t="str">
            <v>2412535</v>
          </cell>
          <cell r="E724" t="str">
            <v>DSMAC Expense Balancing Account P9077</v>
          </cell>
          <cell r="F724">
            <v>0</v>
          </cell>
        </row>
        <row r="725">
          <cell r="C725" t="str">
            <v>2412540</v>
          </cell>
          <cell r="D725" t="str">
            <v>2412540</v>
          </cell>
          <cell r="E725" t="str">
            <v>DSM Energy Efficiency Program P9078</v>
          </cell>
          <cell r="F725">
            <v>0</v>
          </cell>
        </row>
        <row r="726">
          <cell r="C726" t="str">
            <v>2412545</v>
          </cell>
          <cell r="D726" t="str">
            <v>2412545</v>
          </cell>
          <cell r="E726" t="str">
            <v>DSM Low Income Energy Efficiency Program P9079</v>
          </cell>
          <cell r="F726">
            <v>0</v>
          </cell>
        </row>
        <row r="727">
          <cell r="C727" t="str">
            <v>2412630</v>
          </cell>
          <cell r="D727" t="str">
            <v>2412630</v>
          </cell>
          <cell r="E727" t="str">
            <v>Electric Deferred Refund Account P9048</v>
          </cell>
          <cell r="F727">
            <v>0</v>
          </cell>
        </row>
        <row r="728">
          <cell r="C728" t="str">
            <v>2412635</v>
          </cell>
          <cell r="D728" t="str">
            <v>2412635</v>
          </cell>
          <cell r="E728" t="str">
            <v>Affiliate Transfer Fee  P9030</v>
          </cell>
          <cell r="F728">
            <v>0</v>
          </cell>
        </row>
        <row r="729">
          <cell r="C729" t="str">
            <v>2412680</v>
          </cell>
          <cell r="D729" t="str">
            <v>2412680</v>
          </cell>
          <cell r="E729" t="str">
            <v>Demand Response Program Bal Acct</v>
          </cell>
          <cell r="F729">
            <v>0</v>
          </cell>
        </row>
        <row r="730">
          <cell r="C730" t="str">
            <v>2412730</v>
          </cell>
          <cell r="D730" t="str">
            <v>2412730</v>
          </cell>
          <cell r="E730" t="str">
            <v>Financial Reporting Regulatory Liability</v>
          </cell>
          <cell r="F730">
            <v>-33147316.52</v>
          </cell>
        </row>
        <row r="731">
          <cell r="C731" t="str">
            <v>2412735</v>
          </cell>
          <cell r="D731" t="str">
            <v>2412735</v>
          </cell>
          <cell r="E731" t="str">
            <v>Misc Balancing Account Activity</v>
          </cell>
          <cell r="F731">
            <v>-34735354.549999997</v>
          </cell>
        </row>
        <row r="732">
          <cell r="C732" t="str">
            <v>2412740</v>
          </cell>
          <cell r="D732" t="str">
            <v>2412740</v>
          </cell>
          <cell r="E732" t="str">
            <v>GCAC Regulatory Asset</v>
          </cell>
          <cell r="F732">
            <v>-186700.61</v>
          </cell>
        </row>
        <row r="733">
          <cell r="C733" t="str">
            <v>2412760</v>
          </cell>
          <cell r="D733" t="str">
            <v>2412760</v>
          </cell>
          <cell r="E733" t="str">
            <v>Regulatory Balancing Account -Contra</v>
          </cell>
          <cell r="F733">
            <v>0</v>
          </cell>
        </row>
        <row r="734">
          <cell r="C734" t="str">
            <v>2412780</v>
          </cell>
          <cell r="D734" t="str">
            <v>2412780</v>
          </cell>
          <cell r="E734" t="str">
            <v>Medical Balancing Account</v>
          </cell>
        </row>
        <row r="735">
          <cell r="C735" t="str">
            <v>2412790</v>
          </cell>
          <cell r="D735" t="str">
            <v>2412790</v>
          </cell>
          <cell r="E735" t="str">
            <v>Palo Verde O&amp;M P9107</v>
          </cell>
          <cell r="F735">
            <v>0</v>
          </cell>
        </row>
        <row r="736">
          <cell r="C736" t="str">
            <v>B241PPG</v>
          </cell>
          <cell r="D736" t="str">
            <v>B241PPG</v>
          </cell>
          <cell r="E736" t="str">
            <v>Public Purpose Group RECALSS</v>
          </cell>
          <cell r="F736">
            <v>0</v>
          </cell>
        </row>
        <row r="737">
          <cell r="C737" t="str">
            <v>B24ERRA</v>
          </cell>
          <cell r="D737" t="str">
            <v>B24ERRA</v>
          </cell>
          <cell r="E737" t="str">
            <v>ERRA Group RECLASS</v>
          </cell>
          <cell r="F737">
            <v>-74657395.519999996</v>
          </cell>
        </row>
        <row r="738">
          <cell r="C738" t="str">
            <v>B24FERC</v>
          </cell>
          <cell r="D738" t="str">
            <v>B24FERC</v>
          </cell>
          <cell r="E738" t="str">
            <v>FERC Group RECLASS - Balancing Account</v>
          </cell>
          <cell r="F738">
            <v>-24693052.420000002</v>
          </cell>
        </row>
        <row r="739">
          <cell r="C739" t="str">
            <v>B2BRRBA</v>
          </cell>
          <cell r="D739" t="str">
            <v>B2BRRBA</v>
          </cell>
          <cell r="E739" t="str">
            <v>BRRBA Group RECLASS</v>
          </cell>
          <cell r="F739">
            <v>-153389742.63999999</v>
          </cell>
        </row>
        <row r="740">
          <cell r="C740" t="str">
            <v>OTHER_REG_LIAB</v>
          </cell>
          <cell r="D740" t="str">
            <v>OTHER_REG_LIAB</v>
          </cell>
          <cell r="E740" t="str">
            <v>Other regulatory Liabilities - ST</v>
          </cell>
          <cell r="F740">
            <v>-4779939.8099999996</v>
          </cell>
        </row>
        <row r="741">
          <cell r="C741" t="str">
            <v>2451040</v>
          </cell>
          <cell r="D741" t="str">
            <v>2451040</v>
          </cell>
          <cell r="E741" t="str">
            <v>Bilateral Power &amp; Gas Fin Instruments - ST</v>
          </cell>
          <cell r="F741">
            <v>0</v>
          </cell>
        </row>
        <row r="742">
          <cell r="C742" t="str">
            <v>2451055</v>
          </cell>
          <cell r="D742" t="str">
            <v>2451055</v>
          </cell>
          <cell r="E742" t="str">
            <v>Firm Transmission Rights</v>
          </cell>
          <cell r="F742">
            <v>0</v>
          </cell>
        </row>
        <row r="743">
          <cell r="C743" t="str">
            <v>2451060</v>
          </cell>
          <cell r="D743" t="str">
            <v>2451060</v>
          </cell>
          <cell r="E743" t="str">
            <v>Exchange Energy</v>
          </cell>
          <cell r="F743">
            <v>0</v>
          </cell>
        </row>
        <row r="744">
          <cell r="C744" t="str">
            <v>2451065</v>
          </cell>
          <cell r="D744" t="str">
            <v>2451065</v>
          </cell>
          <cell r="E744" t="str">
            <v>Other Regulatory Liabilities</v>
          </cell>
          <cell r="F744">
            <v>-5779.63</v>
          </cell>
        </row>
        <row r="745">
          <cell r="C745" t="str">
            <v>2451070</v>
          </cell>
          <cell r="D745" t="str">
            <v>2451070</v>
          </cell>
          <cell r="E745" t="str">
            <v>RRB Regulatory Liabilities</v>
          </cell>
          <cell r="F745">
            <v>0</v>
          </cell>
        </row>
        <row r="746">
          <cell r="C746" t="str">
            <v>2451135</v>
          </cell>
          <cell r="D746" t="str">
            <v>2451135</v>
          </cell>
          <cell r="E746" t="str">
            <v>WECC Statutory Costs</v>
          </cell>
          <cell r="F746">
            <v>-4774160.18</v>
          </cell>
        </row>
        <row r="747">
          <cell r="C747" t="str">
            <v>2451140</v>
          </cell>
          <cell r="D747" t="str">
            <v>2451140</v>
          </cell>
          <cell r="E747" t="str">
            <v>Purchase Power Lease Regulatory Liability</v>
          </cell>
          <cell r="F747">
            <v>0</v>
          </cell>
        </row>
        <row r="748">
          <cell r="C748" t="str">
            <v>ADIT_ST_LIAB_TOTAL</v>
          </cell>
          <cell r="D748" t="str">
            <v>ADIT_ST_LIAB_TOTAL</v>
          </cell>
          <cell r="E748" t="str">
            <v>ADIT ST LIABILITY Total</v>
          </cell>
        </row>
        <row r="749">
          <cell r="C749" t="str">
            <v>ADIT_ST_LIAB</v>
          </cell>
          <cell r="D749" t="str">
            <v>ADIT_ST_LIAB</v>
          </cell>
          <cell r="E749" t="str">
            <v>Accum Deferred Inc Taxes - ST Liab</v>
          </cell>
        </row>
        <row r="750">
          <cell r="C750" t="str">
            <v>B253150</v>
          </cell>
          <cell r="D750" t="str">
            <v>B253150</v>
          </cell>
          <cell r="E750" t="str">
            <v>ST DEF INC TAX LIAB</v>
          </cell>
        </row>
        <row r="751">
          <cell r="C751" t="str">
            <v>AC_LIAB</v>
          </cell>
          <cell r="D751" t="str">
            <v>AC_LIAB</v>
          </cell>
          <cell r="E751" t="str">
            <v>Other Current Liabilities</v>
          </cell>
          <cell r="F751">
            <v>-467470270.94999999</v>
          </cell>
        </row>
        <row r="752">
          <cell r="C752" t="str">
            <v>OTH_CURR_LIAB</v>
          </cell>
          <cell r="D752" t="str">
            <v>OTH_CURR_LIAB</v>
          </cell>
          <cell r="E752" t="str">
            <v>Other Current Liabilities</v>
          </cell>
          <cell r="F752">
            <v>-459118641.07999998</v>
          </cell>
        </row>
        <row r="753">
          <cell r="C753" t="str">
            <v>2230015</v>
          </cell>
          <cell r="D753" t="str">
            <v>2230015</v>
          </cell>
          <cell r="E753" t="str">
            <v>Accrued Payroll/Labor Cost</v>
          </cell>
          <cell r="F753">
            <v>-54893578.43</v>
          </cell>
        </row>
        <row r="754">
          <cell r="C754" t="str">
            <v>2241010</v>
          </cell>
          <cell r="D754" t="str">
            <v>2241010</v>
          </cell>
          <cell r="E754" t="str">
            <v>Accrued Performance Shares-Cash ST</v>
          </cell>
          <cell r="F754">
            <v>-6769247.6600000001</v>
          </cell>
        </row>
        <row r="755">
          <cell r="C755" t="str">
            <v>2272010</v>
          </cell>
          <cell r="D755" t="str">
            <v>2272010</v>
          </cell>
          <cell r="E755" t="str">
            <v>Accumulated Provision for Rate Refund</v>
          </cell>
        </row>
        <row r="756">
          <cell r="C756" t="str">
            <v>2350010</v>
          </cell>
          <cell r="D756" t="str">
            <v>2350010</v>
          </cell>
          <cell r="E756" t="str">
            <v>Miscellaneous Current Liabilities</v>
          </cell>
          <cell r="F756">
            <v>-19172540.359999999</v>
          </cell>
        </row>
        <row r="757">
          <cell r="C757" t="str">
            <v>2350011</v>
          </cell>
          <cell r="D757" t="str">
            <v>2350011</v>
          </cell>
          <cell r="E757" t="str">
            <v>Benefits SFAS 158 - ST</v>
          </cell>
          <cell r="F757">
            <v>-20407000</v>
          </cell>
        </row>
        <row r="758">
          <cell r="C758" t="str">
            <v>2350045</v>
          </cell>
          <cell r="D758" t="str">
            <v>2350045</v>
          </cell>
          <cell r="E758" t="str">
            <v>Franchise/Municipal Surcharge</v>
          </cell>
          <cell r="F758">
            <v>-5385873.0499999998</v>
          </cell>
        </row>
        <row r="759">
          <cell r="C759" t="str">
            <v>2350080</v>
          </cell>
          <cell r="D759" t="str">
            <v>2350080</v>
          </cell>
          <cell r="E759" t="str">
            <v>Paid Absence</v>
          </cell>
          <cell r="F759">
            <v>-78072775.060000002</v>
          </cell>
        </row>
        <row r="760">
          <cell r="C760" t="str">
            <v>2350085</v>
          </cell>
          <cell r="D760" t="str">
            <v>2350085</v>
          </cell>
          <cell r="E760" t="str">
            <v>Payrolls Payable</v>
          </cell>
          <cell r="F760">
            <v>-637711.27</v>
          </cell>
        </row>
        <row r="761">
          <cell r="C761" t="str">
            <v>2350090</v>
          </cell>
          <cell r="D761" t="str">
            <v>2350090</v>
          </cell>
          <cell r="E761" t="str">
            <v>Accrued Franchise Requirements</v>
          </cell>
          <cell r="F761">
            <v>-101923169.22</v>
          </cell>
        </row>
        <row r="762">
          <cell r="C762" t="str">
            <v>2350095</v>
          </cell>
          <cell r="D762" t="str">
            <v>2350095</v>
          </cell>
          <cell r="E762" t="str">
            <v>Santa Barbara Surcharge Collected</v>
          </cell>
          <cell r="F762">
            <v>-54886.48</v>
          </cell>
        </row>
        <row r="763">
          <cell r="C763" t="str">
            <v>2350100</v>
          </cell>
          <cell r="D763" t="str">
            <v>2350100</v>
          </cell>
          <cell r="E763" t="str">
            <v>Santa Barbara City Surcharge</v>
          </cell>
          <cell r="F763">
            <v>-32286.02</v>
          </cell>
        </row>
        <row r="764">
          <cell r="C764" t="str">
            <v>2350110</v>
          </cell>
          <cell r="D764" t="str">
            <v>2350110</v>
          </cell>
          <cell r="E764" t="str">
            <v>PUC Reimbursement Fee - Water</v>
          </cell>
          <cell r="F764">
            <v>-13018.06</v>
          </cell>
        </row>
        <row r="765">
          <cell r="C765" t="str">
            <v>2350115</v>
          </cell>
          <cell r="D765" t="str">
            <v>2350115</v>
          </cell>
          <cell r="E765" t="str">
            <v>PUC Reimbursemt Fee - Gas</v>
          </cell>
          <cell r="F765">
            <v>-134.37</v>
          </cell>
        </row>
        <row r="766">
          <cell r="C766" t="str">
            <v>2350120</v>
          </cell>
          <cell r="D766" t="str">
            <v>2350120</v>
          </cell>
          <cell r="E766" t="str">
            <v>PUC Reimbursemt Fee - Electric</v>
          </cell>
          <cell r="F766">
            <v>-5019676.5199999996</v>
          </cell>
        </row>
        <row r="767">
          <cell r="C767" t="str">
            <v>2350125</v>
          </cell>
          <cell r="D767" t="str">
            <v>2350125</v>
          </cell>
          <cell r="E767" t="str">
            <v>Accrued US Government Permits</v>
          </cell>
          <cell r="F767">
            <v>-1516348.6</v>
          </cell>
        </row>
        <row r="768">
          <cell r="C768" t="str">
            <v>2350130</v>
          </cell>
          <cell r="D768" t="str">
            <v>2350130</v>
          </cell>
          <cell r="E768" t="str">
            <v>Accrued Transmission Service Property Tax APS</v>
          </cell>
          <cell r="F768">
            <v>694686.92</v>
          </cell>
        </row>
        <row r="769">
          <cell r="C769" t="str">
            <v>2350135</v>
          </cell>
          <cell r="D769" t="str">
            <v>2350135</v>
          </cell>
          <cell r="E769" t="str">
            <v>Interest Accrued - Transmission Credit Refund</v>
          </cell>
          <cell r="F769">
            <v>-2691057.12</v>
          </cell>
        </row>
        <row r="770">
          <cell r="C770" t="str">
            <v>2350150</v>
          </cell>
          <cell r="D770" t="str">
            <v>2350150</v>
          </cell>
          <cell r="E770" t="str">
            <v>Accrued Liability - Results Sharing</v>
          </cell>
          <cell r="F770">
            <v>-111563389.48</v>
          </cell>
        </row>
        <row r="771">
          <cell r="C771" t="str">
            <v>2350155</v>
          </cell>
          <cell r="D771" t="str">
            <v>2350155</v>
          </cell>
          <cell r="E771" t="str">
            <v>Accrued Liability - EIC</v>
          </cell>
          <cell r="F771">
            <v>-17097196.890000001</v>
          </cell>
        </row>
        <row r="772">
          <cell r="C772" t="str">
            <v>2350160</v>
          </cell>
          <cell r="D772" t="str">
            <v>2350160</v>
          </cell>
          <cell r="E772" t="str">
            <v>Four Corners/APS Indian Settlement</v>
          </cell>
          <cell r="F772">
            <v>-17725766.93</v>
          </cell>
        </row>
        <row r="773">
          <cell r="C773" t="str">
            <v>2350165</v>
          </cell>
          <cell r="D773" t="str">
            <v>2350165</v>
          </cell>
          <cell r="E773" t="str">
            <v>Accrued Severance Costs</v>
          </cell>
          <cell r="F773">
            <v>-1021123.31</v>
          </cell>
        </row>
        <row r="774">
          <cell r="C774" t="str">
            <v>2350205</v>
          </cell>
          <cell r="D774" t="str">
            <v>2350205</v>
          </cell>
          <cell r="E774" t="str">
            <v>LADWP Sylmar Settlement</v>
          </cell>
          <cell r="F774">
            <v>-2618351.38</v>
          </cell>
        </row>
        <row r="775">
          <cell r="C775" t="str">
            <v>2350255</v>
          </cell>
          <cell r="D775" t="str">
            <v>2350255</v>
          </cell>
          <cell r="E775" t="str">
            <v>OAR - Unidentified Reciepts Suspense</v>
          </cell>
          <cell r="F775">
            <v>-479602.4</v>
          </cell>
        </row>
        <row r="776">
          <cell r="C776" t="str">
            <v>2350258</v>
          </cell>
          <cell r="D776" t="str">
            <v>2350258</v>
          </cell>
          <cell r="E776" t="str">
            <v>OAR Unidentified receipts suspense account</v>
          </cell>
        </row>
        <row r="777">
          <cell r="C777" t="str">
            <v>2350260</v>
          </cell>
          <cell r="D777" t="str">
            <v>2350260</v>
          </cell>
          <cell r="E777" t="str">
            <v>Contingent Fees - AEGIS</v>
          </cell>
          <cell r="F777">
            <v>14288389.119999999</v>
          </cell>
        </row>
        <row r="778">
          <cell r="C778" t="str">
            <v>2350265</v>
          </cell>
          <cell r="D778" t="str">
            <v>2350265</v>
          </cell>
          <cell r="E778" t="str">
            <v>Lease Payable - Short Term</v>
          </cell>
          <cell r="F778">
            <v>-7759350</v>
          </cell>
        </row>
        <row r="779">
          <cell r="C779" t="str">
            <v>2350275</v>
          </cell>
          <cell r="D779" t="str">
            <v>2350275</v>
          </cell>
          <cell r="E779" t="str">
            <v>SONGS 2&amp;3 O&amp;M Advance (Current Month)</v>
          </cell>
          <cell r="F779">
            <v>8215942.3799999999</v>
          </cell>
        </row>
        <row r="780">
          <cell r="C780" t="str">
            <v>2350280</v>
          </cell>
          <cell r="D780" t="str">
            <v>2350280</v>
          </cell>
          <cell r="E780" t="str">
            <v>SONGS Common O&amp;M Advance (Current Month)</v>
          </cell>
          <cell r="F780">
            <v>12154366.369999999</v>
          </cell>
        </row>
        <row r="781">
          <cell r="C781" t="str">
            <v>2350285</v>
          </cell>
          <cell r="D781" t="str">
            <v>2350285</v>
          </cell>
          <cell r="E781" t="str">
            <v>MOGS O&amp;M Advance (Current Month)</v>
          </cell>
          <cell r="F781">
            <v>2059416.76</v>
          </cell>
        </row>
        <row r="782">
          <cell r="C782" t="str">
            <v>2350290</v>
          </cell>
          <cell r="D782" t="str">
            <v>2350290</v>
          </cell>
          <cell r="E782" t="str">
            <v>Nevada Power Co Disputed Labor (Mohave)</v>
          </cell>
          <cell r="F782">
            <v>-781509.17</v>
          </cell>
        </row>
        <row r="783">
          <cell r="C783" t="str">
            <v>2350295</v>
          </cell>
          <cell r="D783" t="str">
            <v>2350295</v>
          </cell>
          <cell r="E783" t="str">
            <v>EMG Payrolls Payable Reclass</v>
          </cell>
          <cell r="F783">
            <v>851540.4</v>
          </cell>
        </row>
        <row r="784">
          <cell r="C784" t="str">
            <v>2351070</v>
          </cell>
          <cell r="D784" t="str">
            <v>2351070</v>
          </cell>
          <cell r="E784" t="str">
            <v>Ace Liability Account</v>
          </cell>
          <cell r="F784">
            <v>-1358041.61</v>
          </cell>
        </row>
        <row r="785">
          <cell r="C785" t="str">
            <v>2371010</v>
          </cell>
          <cell r="D785" t="str">
            <v>2371010</v>
          </cell>
          <cell r="E785" t="str">
            <v>Deferred Revenue - Secondary Land Use - ST</v>
          </cell>
          <cell r="F785">
            <v>-4638963.5999999996</v>
          </cell>
        </row>
        <row r="786">
          <cell r="C786" t="str">
            <v>2371020</v>
          </cell>
          <cell r="D786" t="str">
            <v>2371020</v>
          </cell>
          <cell r="E786" t="str">
            <v>Deferred Revenue - ST</v>
          </cell>
          <cell r="F786">
            <v>-9424000</v>
          </cell>
        </row>
        <row r="787">
          <cell r="C787" t="str">
            <v>2371025</v>
          </cell>
          <cell r="D787" t="str">
            <v>2371025</v>
          </cell>
          <cell r="E787" t="str">
            <v>Unearned Revenue - Participant Billing Advance</v>
          </cell>
          <cell r="F787">
            <v>-22429725.510000002</v>
          </cell>
        </row>
        <row r="788">
          <cell r="C788" t="str">
            <v>2371030</v>
          </cell>
          <cell r="D788" t="str">
            <v>2371030</v>
          </cell>
          <cell r="E788" t="str">
            <v>Escheatment Liability</v>
          </cell>
        </row>
        <row r="789">
          <cell r="C789" t="str">
            <v>2371035</v>
          </cell>
          <cell r="D789" t="str">
            <v>2371035</v>
          </cell>
          <cell r="E789" t="str">
            <v>ECS Deferred Revenue - ST</v>
          </cell>
          <cell r="F789">
            <v>-7584635.9199999999</v>
          </cell>
        </row>
        <row r="790">
          <cell r="C790" t="str">
            <v>2371040</v>
          </cell>
          <cell r="D790" t="str">
            <v>2371040</v>
          </cell>
          <cell r="E790" t="str">
            <v>Misc Deferred Credit - ST</v>
          </cell>
          <cell r="F790">
            <v>162391.34</v>
          </cell>
        </row>
        <row r="791">
          <cell r="C791" t="str">
            <v>2371050</v>
          </cell>
          <cell r="D791" t="str">
            <v>2371050</v>
          </cell>
          <cell r="E791" t="str">
            <v>Def Cr-Healthcare and Life Contributions Suspense</v>
          </cell>
          <cell r="F791">
            <v>5093345.99</v>
          </cell>
        </row>
        <row r="792">
          <cell r="C792" t="str">
            <v>2371055</v>
          </cell>
          <cell r="D792" t="str">
            <v>2371055</v>
          </cell>
          <cell r="E792" t="str">
            <v>ECS Deferred Revenue-ST (Pre-SAP)</v>
          </cell>
          <cell r="F792">
            <v>-961698.99</v>
          </cell>
        </row>
        <row r="793">
          <cell r="C793" t="str">
            <v>2371060</v>
          </cell>
          <cell r="D793" t="str">
            <v>2371060</v>
          </cell>
          <cell r="E793" t="str">
            <v>ECS Payment Suspense Account</v>
          </cell>
          <cell r="F793">
            <v>1283937.05</v>
          </cell>
        </row>
        <row r="794">
          <cell r="C794" t="str">
            <v>2481010</v>
          </cell>
          <cell r="D794" t="str">
            <v>2481010</v>
          </cell>
          <cell r="E794" t="str">
            <v>Accum Prov for Purchased Power ST</v>
          </cell>
          <cell r="F794">
            <v>0</v>
          </cell>
        </row>
        <row r="795">
          <cell r="C795" t="str">
            <v>2481015</v>
          </cell>
          <cell r="D795" t="str">
            <v>2481015</v>
          </cell>
          <cell r="E795" t="str">
            <v>Accum Prov - WAPA Hoover ST</v>
          </cell>
          <cell r="F795">
            <v>-1890000</v>
          </cell>
        </row>
        <row r="796">
          <cell r="C796" t="str">
            <v>OBL_CAP_LS</v>
          </cell>
          <cell r="D796" t="str">
            <v>OBL_CAP_LS</v>
          </cell>
          <cell r="E796" t="str">
            <v>Obiligation under Capital Lease</v>
          </cell>
          <cell r="F796">
            <v>-8351629.8700000001</v>
          </cell>
        </row>
        <row r="797">
          <cell r="C797" t="str">
            <v>2682110</v>
          </cell>
          <cell r="D797" t="str">
            <v>2682110</v>
          </cell>
          <cell r="E797" t="str">
            <v>Obligations Under Capital Lease- Current</v>
          </cell>
          <cell r="F797">
            <v>-8351629.8700000001</v>
          </cell>
        </row>
        <row r="798">
          <cell r="C798" t="str">
            <v>LT_DEBT</v>
          </cell>
          <cell r="D798" t="str">
            <v>LT_DEBT</v>
          </cell>
          <cell r="E798" t="str">
            <v>Long Term Debt</v>
          </cell>
          <cell r="F798">
            <v>-6490074558.4700003</v>
          </cell>
        </row>
        <row r="799">
          <cell r="C799" t="str">
            <v>LT_DEBT_TOT</v>
          </cell>
          <cell r="D799" t="str">
            <v>LT_DEBT_TOT</v>
          </cell>
          <cell r="E799" t="str">
            <v>Long Term Debt</v>
          </cell>
          <cell r="F799">
            <v>-6510288700.0200005</v>
          </cell>
        </row>
        <row r="800">
          <cell r="C800" t="str">
            <v>F_R_MTG_BONDS</v>
          </cell>
          <cell r="D800" t="str">
            <v>F_R_MTG_BONDS</v>
          </cell>
          <cell r="E800" t="str">
            <v>First and refunding mortgage bonds</v>
          </cell>
          <cell r="F800">
            <v>-5475000000</v>
          </cell>
        </row>
        <row r="801">
          <cell r="C801" t="str">
            <v>2663070</v>
          </cell>
          <cell r="D801" t="str">
            <v>2663070</v>
          </cell>
          <cell r="E801" t="str">
            <v>First and Refunding Mortgage Bonds</v>
          </cell>
          <cell r="F801">
            <v>-5475000000</v>
          </cell>
        </row>
        <row r="802">
          <cell r="C802" t="str">
            <v>OTH_LT_DEBT</v>
          </cell>
          <cell r="D802" t="str">
            <v>OTH_LT_DEBT</v>
          </cell>
          <cell r="E802" t="str">
            <v>Other Long Term Debt</v>
          </cell>
          <cell r="F802">
            <v>-1035288700.02</v>
          </cell>
        </row>
        <row r="803">
          <cell r="C803" t="str">
            <v>2664310</v>
          </cell>
          <cell r="D803" t="str">
            <v>2664310</v>
          </cell>
          <cell r="E803" t="str">
            <v>Pollution Control Bonds</v>
          </cell>
          <cell r="F803">
            <v>-1196285000</v>
          </cell>
        </row>
        <row r="804">
          <cell r="C804" t="str">
            <v>2664320</v>
          </cell>
          <cell r="D804" t="str">
            <v>2664320</v>
          </cell>
          <cell r="E804" t="str">
            <v>Debentures and Other Notes</v>
          </cell>
          <cell r="F804">
            <v>-300000000</v>
          </cell>
        </row>
        <row r="805">
          <cell r="C805" t="str">
            <v>2664330</v>
          </cell>
          <cell r="D805" t="str">
            <v>2664330</v>
          </cell>
          <cell r="E805" t="str">
            <v>Ft Irwin Acquisition Debt</v>
          </cell>
          <cell r="F805">
            <v>-6988700.0199999996</v>
          </cell>
        </row>
        <row r="806">
          <cell r="C806" t="str">
            <v>2665010</v>
          </cell>
          <cell r="D806" t="str">
            <v>2665010</v>
          </cell>
          <cell r="E806" t="str">
            <v>Reacquired Debt</v>
          </cell>
          <cell r="F806">
            <v>467985000</v>
          </cell>
        </row>
        <row r="807">
          <cell r="C807" t="str">
            <v>UNAM_PREM</v>
          </cell>
          <cell r="D807" t="str">
            <v>UNAM_PREM</v>
          </cell>
          <cell r="E807" t="str">
            <v>Unamortized Premium (Discount)</v>
          </cell>
          <cell r="F807">
            <v>20214141.550000001</v>
          </cell>
        </row>
        <row r="808">
          <cell r="C808" t="str">
            <v>2667010</v>
          </cell>
          <cell r="D808" t="str">
            <v>2667010</v>
          </cell>
          <cell r="E808" t="str">
            <v>Unamortized Premium (Discount) - LT</v>
          </cell>
          <cell r="F808">
            <v>20214141.550000001</v>
          </cell>
        </row>
        <row r="809">
          <cell r="C809" t="str">
            <v>DEF_CR_OTH_LIAB</v>
          </cell>
          <cell r="D809" t="str">
            <v>DEF_CR_OTH_LIAB</v>
          </cell>
          <cell r="E809" t="str">
            <v>Deferred Credits and Other Liabilities</v>
          </cell>
          <cell r="F809">
            <v>-14164163346.76</v>
          </cell>
        </row>
        <row r="810">
          <cell r="C810" t="str">
            <v>ADIT_LT_TOTAL</v>
          </cell>
          <cell r="D810" t="str">
            <v>ADIT_LT_TOTAL</v>
          </cell>
          <cell r="E810" t="str">
            <v>ADIT LT Total</v>
          </cell>
          <cell r="F810">
            <v>-3611437016.52</v>
          </cell>
        </row>
        <row r="811">
          <cell r="C811" t="str">
            <v>ADIT_LIAB_LT</v>
          </cell>
          <cell r="D811" t="str">
            <v>ADIT_LIAB_LT</v>
          </cell>
          <cell r="E811" t="str">
            <v>Accumulated Deferred Inc Taxes Liab- LT</v>
          </cell>
          <cell r="F811">
            <v>-4234133551.27</v>
          </cell>
        </row>
        <row r="812">
          <cell r="C812" t="str">
            <v>B253500</v>
          </cell>
          <cell r="D812" t="str">
            <v>B253500</v>
          </cell>
          <cell r="E812" t="str">
            <v>Accumulated Deferred Income Taxes - LT</v>
          </cell>
          <cell r="F812">
            <v>0</v>
          </cell>
        </row>
        <row r="813">
          <cell r="C813" t="str">
            <v>2535020</v>
          </cell>
          <cell r="D813" t="str">
            <v>2535020</v>
          </cell>
          <cell r="E813" t="str">
            <v>Deferred Tax Liability LT - Other</v>
          </cell>
          <cell r="F813">
            <v>-2600153899.3299999</v>
          </cell>
        </row>
        <row r="814">
          <cell r="C814" t="str">
            <v>2535030</v>
          </cell>
          <cell r="D814" t="str">
            <v>2535030</v>
          </cell>
          <cell r="E814" t="str">
            <v>Def Tax LT - FIN 48/Audit Adjustment</v>
          </cell>
          <cell r="F814">
            <v>368423184.79000002</v>
          </cell>
        </row>
        <row r="815">
          <cell r="C815" t="str">
            <v>2535035</v>
          </cell>
          <cell r="D815" t="str">
            <v>2535035</v>
          </cell>
          <cell r="E815" t="str">
            <v>Deferred Tax Liability LT - Properties</v>
          </cell>
          <cell r="F815">
            <v>-1999902191.73</v>
          </cell>
        </row>
        <row r="816">
          <cell r="C816" t="str">
            <v>2535050</v>
          </cell>
          <cell r="D816" t="str">
            <v>2535050</v>
          </cell>
          <cell r="E816" t="str">
            <v>DIT Contra LT - FIN48/Rollforward/Aff Cl State</v>
          </cell>
          <cell r="F816">
            <v>-2502205</v>
          </cell>
        </row>
        <row r="817">
          <cell r="C817" t="str">
            <v>2575010</v>
          </cell>
          <cell r="D817" t="str">
            <v>2575010</v>
          </cell>
          <cell r="E817" t="str">
            <v>Deferred Federal Income Tax - General</v>
          </cell>
          <cell r="F817">
            <v>1560</v>
          </cell>
        </row>
        <row r="818">
          <cell r="C818" t="str">
            <v>2585010</v>
          </cell>
          <cell r="D818" t="str">
            <v>2585010</v>
          </cell>
          <cell r="E818" t="str">
            <v>Deferred Income Tax - General - LT</v>
          </cell>
          <cell r="F818">
            <v>0</v>
          </cell>
        </row>
        <row r="819">
          <cell r="C819" t="str">
            <v>ADIT_ASST_LT</v>
          </cell>
          <cell r="D819" t="str">
            <v>ADIT_ASST_LT</v>
          </cell>
          <cell r="E819" t="str">
            <v>Accum Deferred Inc Taxes Asset -LT</v>
          </cell>
          <cell r="F819">
            <v>622696534.75</v>
          </cell>
        </row>
        <row r="820">
          <cell r="C820" t="str">
            <v>B153500</v>
          </cell>
          <cell r="D820" t="str">
            <v>B153500</v>
          </cell>
          <cell r="E820" t="str">
            <v>Accum Deferred Inc Taxes - LT</v>
          </cell>
          <cell r="F820">
            <v>0</v>
          </cell>
        </row>
        <row r="821">
          <cell r="C821" t="str">
            <v>1535020</v>
          </cell>
          <cell r="D821" t="str">
            <v>1535020</v>
          </cell>
          <cell r="E821" t="str">
            <v>Deferred Tax Asset LT - Other</v>
          </cell>
          <cell r="F821">
            <v>622835496.66999996</v>
          </cell>
        </row>
        <row r="822">
          <cell r="C822" t="str">
            <v>1585010</v>
          </cell>
          <cell r="D822" t="str">
            <v>1585010</v>
          </cell>
          <cell r="E822" t="str">
            <v>Accumulated Deferred Income Tax Asset - LT</v>
          </cell>
          <cell r="F822">
            <v>-138961.92000000001</v>
          </cell>
        </row>
        <row r="823">
          <cell r="C823" t="str">
            <v>DEF_TAX_CRD</v>
          </cell>
          <cell r="D823" t="str">
            <v>DEF_TAX_CRD</v>
          </cell>
          <cell r="E823" t="str">
            <v>Accum Deferred Investment Tax Credits</v>
          </cell>
          <cell r="F823">
            <v>-96642358.989999995</v>
          </cell>
        </row>
        <row r="824">
          <cell r="C824" t="str">
            <v>2520030</v>
          </cell>
          <cell r="D824" t="str">
            <v>2520030</v>
          </cell>
          <cell r="E824" t="str">
            <v>Deferred Tax Credits - Conversion</v>
          </cell>
          <cell r="F824">
            <v>-63332671</v>
          </cell>
        </row>
        <row r="825">
          <cell r="C825" t="str">
            <v>2520035</v>
          </cell>
          <cell r="D825" t="str">
            <v>2520035</v>
          </cell>
          <cell r="E825" t="str">
            <v>Unamortized ITC - By Stn</v>
          </cell>
          <cell r="F825">
            <v>-26877076</v>
          </cell>
        </row>
        <row r="826">
          <cell r="C826" t="str">
            <v>2520040</v>
          </cell>
          <cell r="D826" t="str">
            <v>2520040</v>
          </cell>
          <cell r="E826" t="str">
            <v>Accum Deferred ITC Two Year Average</v>
          </cell>
          <cell r="F826">
            <v>-1365059</v>
          </cell>
        </row>
        <row r="827">
          <cell r="C827" t="str">
            <v>2520050</v>
          </cell>
          <cell r="D827" t="str">
            <v>2520050</v>
          </cell>
          <cell r="E827" t="str">
            <v>Unamortized ITC Solar</v>
          </cell>
          <cell r="F827">
            <v>-5067552.99</v>
          </cell>
        </row>
        <row r="828">
          <cell r="C828" t="str">
            <v>REG_LIAB_LT</v>
          </cell>
          <cell r="D828" t="str">
            <v>REG_LIAB_LT</v>
          </cell>
          <cell r="E828" t="str">
            <v>Regulatory Liabilities - LT</v>
          </cell>
          <cell r="F828">
            <v>-3328473735.96</v>
          </cell>
        </row>
        <row r="829">
          <cell r="C829" t="str">
            <v>REG_BA_LT_LIAB</v>
          </cell>
          <cell r="D829" t="str">
            <v>REG_BA_LT_LIAB</v>
          </cell>
          <cell r="E829" t="str">
            <v>Regulatory Balancing Accounts-LT Liab</v>
          </cell>
          <cell r="F829">
            <v>-609186568.19000006</v>
          </cell>
        </row>
        <row r="830">
          <cell r="C830" t="str">
            <v>2432140</v>
          </cell>
          <cell r="D830" t="str">
            <v>2432140</v>
          </cell>
          <cell r="E830" t="str">
            <v>Self-Generation MA</v>
          </cell>
          <cell r="F830">
            <v>-119888554.31999999</v>
          </cell>
        </row>
        <row r="831">
          <cell r="C831" t="str">
            <v>2432145</v>
          </cell>
          <cell r="D831" t="str">
            <v>2432145</v>
          </cell>
          <cell r="E831" t="str">
            <v>Research Development &amp; Demonstration B/A</v>
          </cell>
        </row>
        <row r="832">
          <cell r="C832" t="str">
            <v>2432425</v>
          </cell>
          <cell r="D832" t="str">
            <v>2432425</v>
          </cell>
          <cell r="E832" t="str">
            <v>Procurement Energy Efficiency</v>
          </cell>
          <cell r="F832">
            <v>-52092532.960000001</v>
          </cell>
        </row>
        <row r="833">
          <cell r="C833" t="str">
            <v>2432435</v>
          </cell>
          <cell r="D833" t="str">
            <v>2432435</v>
          </cell>
          <cell r="E833" t="str">
            <v>California Solar BA</v>
          </cell>
          <cell r="F833">
            <v>-284656178.37</v>
          </cell>
        </row>
        <row r="834">
          <cell r="C834" t="str">
            <v>2432535</v>
          </cell>
          <cell r="D834" t="str">
            <v>2432535</v>
          </cell>
          <cell r="E834" t="str">
            <v>Demand Site Management Adj Clause BA</v>
          </cell>
          <cell r="F834">
            <v>-7016841.0999999996</v>
          </cell>
        </row>
        <row r="835">
          <cell r="C835" t="str">
            <v>2432540</v>
          </cell>
          <cell r="D835" t="str">
            <v>2432540</v>
          </cell>
          <cell r="E835" t="str">
            <v>DSM Energy Efficiency Program</v>
          </cell>
          <cell r="F835">
            <v>-94657629.810000002</v>
          </cell>
        </row>
        <row r="836">
          <cell r="C836" t="str">
            <v>2432545</v>
          </cell>
          <cell r="D836" t="str">
            <v>2432545</v>
          </cell>
          <cell r="E836" t="str">
            <v>DSM Low Income Energy Efficiency Program</v>
          </cell>
          <cell r="F836">
            <v>-13953578.24</v>
          </cell>
        </row>
        <row r="837">
          <cell r="C837" t="str">
            <v>2432680</v>
          </cell>
          <cell r="D837" t="str">
            <v>2432680</v>
          </cell>
          <cell r="E837" t="str">
            <v>Demand Response Program BA</v>
          </cell>
          <cell r="F837">
            <v>-35802696</v>
          </cell>
        </row>
        <row r="838">
          <cell r="C838" t="str">
            <v>2432695</v>
          </cell>
          <cell r="D838" t="str">
            <v>2432695</v>
          </cell>
          <cell r="E838" t="str">
            <v>CWIP Balancing Account-LT P9093</v>
          </cell>
          <cell r="F838">
            <v>0</v>
          </cell>
        </row>
        <row r="839">
          <cell r="C839" t="str">
            <v>2432720</v>
          </cell>
          <cell r="D839" t="str">
            <v>2432720</v>
          </cell>
          <cell r="E839" t="str">
            <v>Purchase Agreement Admin Costs B/A LT P9100</v>
          </cell>
          <cell r="F839">
            <v>-1118557.3899999999</v>
          </cell>
        </row>
        <row r="840">
          <cell r="C840" t="str">
            <v>2432765</v>
          </cell>
          <cell r="D840" t="str">
            <v>2432765</v>
          </cell>
          <cell r="E840" t="str">
            <v>On-Bill Financing Balancing Account LT</v>
          </cell>
        </row>
        <row r="841">
          <cell r="C841" t="str">
            <v>B4BRRBA</v>
          </cell>
          <cell r="D841" t="str">
            <v>B4BRRBA</v>
          </cell>
          <cell r="E841" t="str">
            <v>BRRBA Group Reclass - LT</v>
          </cell>
        </row>
        <row r="842">
          <cell r="C842" t="str">
            <v>OTH_REG_LIAB_LT</v>
          </cell>
          <cell r="D842" t="str">
            <v>OTH_REG_LIAB_LT</v>
          </cell>
          <cell r="E842" t="str">
            <v>Other Regulatory Liabilities - LT</v>
          </cell>
          <cell r="F842">
            <v>-2547824621.0799999</v>
          </cell>
        </row>
        <row r="843">
          <cell r="C843" t="str">
            <v>B241200</v>
          </cell>
          <cell r="D843" t="str">
            <v>B241200</v>
          </cell>
          <cell r="E843" t="str">
            <v>Regulatory Liabilities - LT</v>
          </cell>
          <cell r="F843">
            <v>-2515240535.8000002</v>
          </cell>
        </row>
        <row r="844">
          <cell r="C844" t="str">
            <v>2471090</v>
          </cell>
          <cell r="D844" t="str">
            <v>2471090</v>
          </cell>
          <cell r="E844" t="str">
            <v>Bilateral Power &amp; Gas Fin Instruments - LT</v>
          </cell>
          <cell r="F844">
            <v>0</v>
          </cell>
        </row>
        <row r="845">
          <cell r="C845" t="str">
            <v>2471200</v>
          </cell>
          <cell r="D845" t="str">
            <v>2471200</v>
          </cell>
          <cell r="E845" t="str">
            <v>Purchase Power Lease Regulatory Liability</v>
          </cell>
          <cell r="F845">
            <v>0</v>
          </cell>
        </row>
        <row r="846">
          <cell r="C846" t="str">
            <v>2475065</v>
          </cell>
          <cell r="D846" t="str">
            <v>2475065</v>
          </cell>
          <cell r="E846" t="str">
            <v>Regulatory  Liability - L/T</v>
          </cell>
          <cell r="F846">
            <v>-32584085.280000001</v>
          </cell>
        </row>
        <row r="847">
          <cell r="C847" t="str">
            <v>2475070</v>
          </cell>
          <cell r="D847" t="str">
            <v>2475070</v>
          </cell>
          <cell r="E847" t="str">
            <v>FASB 87 Regulatory Liability-L/T</v>
          </cell>
          <cell r="F847">
            <v>0</v>
          </cell>
        </row>
        <row r="848">
          <cell r="C848" t="str">
            <v>2475075</v>
          </cell>
          <cell r="D848" t="str">
            <v>2475075</v>
          </cell>
          <cell r="E848" t="str">
            <v>PBOP-FAS 158 LT</v>
          </cell>
          <cell r="F848">
            <v>0</v>
          </cell>
        </row>
        <row r="849">
          <cell r="C849" t="str">
            <v>ARO_REG_LIAB</v>
          </cell>
          <cell r="D849" t="str">
            <v>ARO_REG_LIAB</v>
          </cell>
          <cell r="E849" t="str">
            <v>ARO Regulatory Liablities</v>
          </cell>
          <cell r="F849">
            <v>-171462546.69</v>
          </cell>
        </row>
        <row r="850">
          <cell r="C850" t="str">
            <v>2461010</v>
          </cell>
          <cell r="D850" t="str">
            <v>2461010</v>
          </cell>
          <cell r="E850" t="str">
            <v>Regulatory Liab For ARO</v>
          </cell>
          <cell r="F850">
            <v>-179441737.59</v>
          </cell>
        </row>
        <row r="851">
          <cell r="C851" t="str">
            <v>2461020</v>
          </cell>
          <cell r="D851" t="str">
            <v>2461020</v>
          </cell>
          <cell r="E851" t="str">
            <v>SONGS 1 Decom Reg Liab ARO</v>
          </cell>
          <cell r="F851">
            <v>7979190.9000000004</v>
          </cell>
        </row>
        <row r="852">
          <cell r="C852" t="str">
            <v>CUST_ADV</v>
          </cell>
          <cell r="D852" t="str">
            <v>CUST_ADV</v>
          </cell>
          <cell r="E852" t="str">
            <v>Customer Advances</v>
          </cell>
          <cell r="F852">
            <v>-118687459.95999999</v>
          </cell>
        </row>
        <row r="853">
          <cell r="C853" t="str">
            <v>2220015</v>
          </cell>
          <cell r="D853" t="str">
            <v>2220015</v>
          </cell>
          <cell r="E853" t="str">
            <v>Customer Advances For Construction</v>
          </cell>
          <cell r="F853">
            <v>-241589.74</v>
          </cell>
        </row>
        <row r="854">
          <cell r="C854" t="str">
            <v>2220025</v>
          </cell>
          <cell r="D854" t="str">
            <v>2220025</v>
          </cell>
          <cell r="E854" t="str">
            <v>Customer Advances For Construction Electric</v>
          </cell>
          <cell r="F854">
            <v>-84925436.120000005</v>
          </cell>
        </row>
        <row r="855">
          <cell r="C855" t="str">
            <v>2220030</v>
          </cell>
          <cell r="D855" t="str">
            <v>2220030</v>
          </cell>
          <cell r="E855" t="str">
            <v>Customer Advances For Construction - Billed</v>
          </cell>
          <cell r="F855">
            <v>-82467.539999999994</v>
          </cell>
        </row>
        <row r="856">
          <cell r="C856" t="str">
            <v>2220035</v>
          </cell>
          <cell r="D856" t="str">
            <v>2220035</v>
          </cell>
          <cell r="E856" t="str">
            <v>Transmission Credit Refunds</v>
          </cell>
          <cell r="F856">
            <v>-26127031.050000001</v>
          </cell>
        </row>
        <row r="857">
          <cell r="C857" t="str">
            <v>2220040</v>
          </cell>
          <cell r="D857" t="str">
            <v>2220040</v>
          </cell>
          <cell r="E857" t="str">
            <v>Customer Advances For Temp Services</v>
          </cell>
          <cell r="F857">
            <v>-1019824.03</v>
          </cell>
        </row>
        <row r="858">
          <cell r="C858" t="str">
            <v>2220045</v>
          </cell>
          <cell r="D858" t="str">
            <v>2220045</v>
          </cell>
          <cell r="E858" t="str">
            <v>Customer Advances For Temporary Services</v>
          </cell>
          <cell r="F858">
            <v>-6291111.4800000004</v>
          </cell>
        </row>
        <row r="859">
          <cell r="C859" t="str">
            <v>2140050</v>
          </cell>
          <cell r="D859" t="str">
            <v>2140050</v>
          </cell>
          <cell r="E859" t="str">
            <v>Interco Accounts Payable - LT - Recon</v>
          </cell>
          <cell r="F859">
            <v>0</v>
          </cell>
        </row>
        <row r="860">
          <cell r="C860" t="str">
            <v>DERIV_LIAB_LT</v>
          </cell>
          <cell r="D860" t="str">
            <v>DERIV_LIAB_LT</v>
          </cell>
          <cell r="E860" t="str">
            <v>Derivative Liabilities - Long-term</v>
          </cell>
          <cell r="F860">
            <v>-495541900.08999997</v>
          </cell>
        </row>
        <row r="861">
          <cell r="C861" t="str">
            <v>2207010</v>
          </cell>
          <cell r="D861" t="str">
            <v>2207010</v>
          </cell>
          <cell r="E861" t="str">
            <v>Pwr ES&amp;M Futures, Forwards, &amp; Swaps - LT</v>
          </cell>
          <cell r="F861">
            <v>-398329986.66000003</v>
          </cell>
        </row>
        <row r="862">
          <cell r="C862" t="str">
            <v>2207015</v>
          </cell>
          <cell r="D862" t="str">
            <v>2207015</v>
          </cell>
          <cell r="E862" t="str">
            <v>Gas Forward Physical - LT</v>
          </cell>
          <cell r="F862">
            <v>-97211913.430000007</v>
          </cell>
        </row>
        <row r="863">
          <cell r="C863" t="str">
            <v>PEN_BEN</v>
          </cell>
          <cell r="D863" t="str">
            <v>PEN_BEN</v>
          </cell>
          <cell r="E863" t="str">
            <v>Accumulated Provision for Pensions &amp; Benefits</v>
          </cell>
          <cell r="F863">
            <v>-1680531220.3599999</v>
          </cell>
        </row>
        <row r="864">
          <cell r="C864" t="str">
            <v>2245010</v>
          </cell>
          <cell r="D864" t="str">
            <v>2245010</v>
          </cell>
          <cell r="E864" t="str">
            <v>Accrued Performance Shares - Cash LT</v>
          </cell>
          <cell r="F864">
            <v>-4255315.88</v>
          </cell>
        </row>
        <row r="865">
          <cell r="C865" t="str">
            <v>2245020</v>
          </cell>
          <cell r="D865" t="str">
            <v>2245020</v>
          </cell>
          <cell r="E865" t="str">
            <v>Executive Deferred Compensation - LT</v>
          </cell>
          <cell r="F865">
            <v>-159971347.24000001</v>
          </cell>
        </row>
        <row r="866">
          <cell r="C866" t="str">
            <v>2245025</v>
          </cell>
          <cell r="D866" t="str">
            <v>2245025</v>
          </cell>
          <cell r="E866" t="str">
            <v>Executive Retirement Plan</v>
          </cell>
          <cell r="F866">
            <v>-72439937.769999996</v>
          </cell>
        </row>
        <row r="867">
          <cell r="C867" t="str">
            <v>2245030</v>
          </cell>
          <cell r="D867" t="str">
            <v>2245030</v>
          </cell>
          <cell r="E867" t="str">
            <v>Executive Survivor Benefit Plan</v>
          </cell>
          <cell r="F867">
            <v>-1970092</v>
          </cell>
        </row>
        <row r="868">
          <cell r="C868" t="str">
            <v>2245035</v>
          </cell>
          <cell r="D868" t="str">
            <v>2245035</v>
          </cell>
          <cell r="E868" t="str">
            <v>Survivor Income Continuation Plan</v>
          </cell>
          <cell r="F868">
            <v>-7303044.5899999999</v>
          </cell>
        </row>
        <row r="869">
          <cell r="C869" t="str">
            <v>2245040</v>
          </cell>
          <cell r="D869" t="str">
            <v>2245040</v>
          </cell>
          <cell r="E869" t="str">
            <v>Supplmt Survivor Income/Retirement Income Plan</v>
          </cell>
          <cell r="F869">
            <v>-4266191.5599999996</v>
          </cell>
        </row>
        <row r="870">
          <cell r="C870" t="str">
            <v>2245045</v>
          </cell>
          <cell r="D870" t="str">
            <v>2245045</v>
          </cell>
          <cell r="E870" t="str">
            <v>Supplemental Long Term Disability</v>
          </cell>
          <cell r="F870">
            <v>-71727.710000000006</v>
          </cell>
        </row>
        <row r="871">
          <cell r="C871" t="str">
            <v>2245050</v>
          </cell>
          <cell r="D871" t="str">
            <v>2245050</v>
          </cell>
          <cell r="E871" t="str">
            <v>1985 Deferred Comp Plan Death Benefit</v>
          </cell>
          <cell r="F871">
            <v>-7916211.7599999998</v>
          </cell>
        </row>
        <row r="872">
          <cell r="C872" t="str">
            <v>2245070</v>
          </cell>
          <cell r="D872" t="str">
            <v>2245070</v>
          </cell>
          <cell r="E872" t="str">
            <v>Long Term Disability/Postemp Benefits - FAS 112</v>
          </cell>
          <cell r="F872">
            <v>-97761531</v>
          </cell>
        </row>
        <row r="873">
          <cell r="C873" t="str">
            <v>2245090</v>
          </cell>
          <cell r="D873" t="str">
            <v>2245090</v>
          </cell>
          <cell r="E873" t="str">
            <v>PBOP - FAS 158 Long Term</v>
          </cell>
          <cell r="F873">
            <v>-136214087.28</v>
          </cell>
        </row>
        <row r="874">
          <cell r="C874" t="str">
            <v>2245105</v>
          </cell>
          <cell r="D874" t="str">
            <v>2245105</v>
          </cell>
          <cell r="E874" t="str">
            <v>Discontinued/Non-Qualified Plans</v>
          </cell>
          <cell r="F874">
            <v>-76430.600000000006</v>
          </cell>
        </row>
        <row r="875">
          <cell r="C875" t="str">
            <v>2245110</v>
          </cell>
          <cell r="D875" t="str">
            <v>2245110</v>
          </cell>
          <cell r="E875" t="str">
            <v>Supplemental Pension Provision</v>
          </cell>
          <cell r="F875">
            <v>-430545.8</v>
          </cell>
        </row>
        <row r="876">
          <cell r="C876" t="str">
            <v>2245115</v>
          </cell>
          <cell r="D876" t="str">
            <v>2245115</v>
          </cell>
          <cell r="E876" t="str">
            <v>Special Pension Provision - Accrual</v>
          </cell>
          <cell r="F876">
            <v>-61852.57</v>
          </cell>
        </row>
        <row r="877">
          <cell r="C877" t="str">
            <v>2245120</v>
          </cell>
          <cell r="D877" t="str">
            <v>2245120</v>
          </cell>
          <cell r="E877" t="str">
            <v>1963 Employment Agreement Survivor Benefit</v>
          </cell>
          <cell r="F877">
            <v>-43810.78</v>
          </cell>
        </row>
        <row r="878">
          <cell r="C878" t="str">
            <v>2245125</v>
          </cell>
          <cell r="D878" t="str">
            <v>2245125</v>
          </cell>
          <cell r="E878" t="str">
            <v>Special Pension Provision - Survivor Benefits JFD</v>
          </cell>
          <cell r="F878">
            <v>-993.15</v>
          </cell>
        </row>
        <row r="879">
          <cell r="C879" t="str">
            <v>2245140</v>
          </cell>
          <cell r="D879" t="str">
            <v>2245140</v>
          </cell>
          <cell r="E879" t="str">
            <v>Accumulated Provision - Unused Sick Leave</v>
          </cell>
          <cell r="F879">
            <v>-3993021.1</v>
          </cell>
        </row>
        <row r="880">
          <cell r="C880" t="str">
            <v>2245145</v>
          </cell>
          <cell r="D880" t="str">
            <v>2245145</v>
          </cell>
          <cell r="E880" t="str">
            <v>CDP Provision - EME Homer City</v>
          </cell>
          <cell r="F880">
            <v>-19714</v>
          </cell>
        </row>
        <row r="881">
          <cell r="C881" t="str">
            <v>2245162</v>
          </cell>
          <cell r="D881" t="str">
            <v>2245162</v>
          </cell>
          <cell r="E881" t="str">
            <v>CDP Prov EMMT - Other States</v>
          </cell>
        </row>
        <row r="882">
          <cell r="C882" t="str">
            <v>2245165</v>
          </cell>
          <cell r="D882" t="str">
            <v>2245165</v>
          </cell>
          <cell r="E882" t="str">
            <v>CDP Provision EME - Other States</v>
          </cell>
          <cell r="F882">
            <v>-37044</v>
          </cell>
        </row>
        <row r="883">
          <cell r="C883" t="str">
            <v>2245170</v>
          </cell>
          <cell r="D883" t="str">
            <v>2245170</v>
          </cell>
          <cell r="E883" t="str">
            <v>CDP Provision EMOM - Other States</v>
          </cell>
          <cell r="F883">
            <v>-17695</v>
          </cell>
        </row>
        <row r="884">
          <cell r="C884" t="str">
            <v>2245175</v>
          </cell>
          <cell r="D884" t="str">
            <v>2245175</v>
          </cell>
          <cell r="E884" t="str">
            <v>CDP Provision Edison Intl - Calif</v>
          </cell>
          <cell r="F884">
            <v>-8853</v>
          </cell>
        </row>
        <row r="885">
          <cell r="C885" t="str">
            <v>2245177</v>
          </cell>
          <cell r="D885" t="str">
            <v>2245177</v>
          </cell>
          <cell r="E885" t="str">
            <v>CDP Prov EIX - Other States</v>
          </cell>
        </row>
        <row r="886">
          <cell r="C886" t="str">
            <v>2245180</v>
          </cell>
          <cell r="D886" t="str">
            <v>2245180</v>
          </cell>
          <cell r="E886" t="str">
            <v>CDP Provision SCE - Calif</v>
          </cell>
          <cell r="F886">
            <v>-4377392</v>
          </cell>
        </row>
        <row r="887">
          <cell r="C887" t="str">
            <v>2245185</v>
          </cell>
          <cell r="D887" t="str">
            <v>2245185</v>
          </cell>
          <cell r="E887" t="str">
            <v>CDP Provision EMOM - Calif</v>
          </cell>
          <cell r="F887">
            <v>-39515</v>
          </cell>
        </row>
        <row r="888">
          <cell r="C888" t="str">
            <v>2245190</v>
          </cell>
          <cell r="D888" t="str">
            <v>2245190</v>
          </cell>
          <cell r="E888" t="str">
            <v>CDP Provision SCE - Other States</v>
          </cell>
          <cell r="F888">
            <v>-21168</v>
          </cell>
        </row>
        <row r="889">
          <cell r="C889" t="str">
            <v>2245195</v>
          </cell>
          <cell r="D889" t="str">
            <v>2245195</v>
          </cell>
          <cell r="E889" t="str">
            <v>CDP Provision Edison Mission Energy</v>
          </cell>
          <cell r="F889">
            <v>-45545</v>
          </cell>
        </row>
        <row r="890">
          <cell r="C890" t="str">
            <v>2245225</v>
          </cell>
          <cell r="D890" t="str">
            <v>2245225</v>
          </cell>
          <cell r="E890" t="str">
            <v>Reserve For Long Term Disability - Flex</v>
          </cell>
          <cell r="F890">
            <v>-111769395.47</v>
          </cell>
        </row>
        <row r="891">
          <cell r="C891" t="str">
            <v>2245230</v>
          </cell>
          <cell r="D891" t="str">
            <v>2245230</v>
          </cell>
          <cell r="E891" t="str">
            <v>CDP Provision - Midwest Gen-EME</v>
          </cell>
          <cell r="F891">
            <v>-107138</v>
          </cell>
        </row>
        <row r="892">
          <cell r="C892" t="str">
            <v>2245255</v>
          </cell>
          <cell r="D892" t="str">
            <v>2245255</v>
          </cell>
          <cell r="E892" t="str">
            <v>Accrued Pension Expense - Qualified</v>
          </cell>
          <cell r="F892">
            <v>-12438865</v>
          </cell>
        </row>
        <row r="893">
          <cell r="C893" t="str">
            <v>2245260</v>
          </cell>
          <cell r="D893" t="str">
            <v>2245260</v>
          </cell>
          <cell r="E893" t="str">
            <v>Acc Prov E&amp;C Early Retire Program</v>
          </cell>
          <cell r="F893">
            <v>-2575589</v>
          </cell>
        </row>
        <row r="894">
          <cell r="C894" t="str">
            <v>2245265</v>
          </cell>
          <cell r="D894" t="str">
            <v>2245265</v>
          </cell>
          <cell r="E894" t="str">
            <v>Acc Prov Customer Service Early Retirement</v>
          </cell>
          <cell r="F894">
            <v>-869364</v>
          </cell>
        </row>
        <row r="895">
          <cell r="C895" t="str">
            <v>2245270</v>
          </cell>
          <cell r="D895" t="str">
            <v>2245270</v>
          </cell>
          <cell r="E895" t="str">
            <v>Acc Prov Security Early Retirement</v>
          </cell>
          <cell r="F895">
            <v>-136248.68</v>
          </cell>
        </row>
        <row r="896">
          <cell r="C896" t="str">
            <v>2245275</v>
          </cell>
          <cell r="D896" t="str">
            <v>2245275</v>
          </cell>
          <cell r="E896" t="str">
            <v>Acc Prov - 1+1 SERP</v>
          </cell>
          <cell r="F896">
            <v>-1768070.42</v>
          </cell>
        </row>
        <row r="897">
          <cell r="C897" t="str">
            <v>2245295</v>
          </cell>
          <cell r="D897" t="str">
            <v>2245295</v>
          </cell>
          <cell r="E897" t="str">
            <v>FAS 87 Pension Liability</v>
          </cell>
          <cell r="F897">
            <v>-24068000</v>
          </cell>
        </row>
        <row r="898">
          <cell r="C898" t="str">
            <v>2249990</v>
          </cell>
          <cell r="D898" t="str">
            <v>2249990</v>
          </cell>
          <cell r="E898" t="str">
            <v>LT Benefits Pension - SFAS 158</v>
          </cell>
          <cell r="F898">
            <v>-598937000</v>
          </cell>
        </row>
        <row r="899">
          <cell r="C899" t="str">
            <v>2249999</v>
          </cell>
          <cell r="D899" t="str">
            <v>2249999</v>
          </cell>
          <cell r="E899" t="str">
            <v>LT Benefits - SFAS 158</v>
          </cell>
          <cell r="F899">
            <v>-426518483</v>
          </cell>
        </row>
        <row r="900">
          <cell r="C900" t="str">
            <v>ARO</v>
          </cell>
          <cell r="D900" t="str">
            <v>ARO</v>
          </cell>
          <cell r="E900" t="str">
            <v>Asset Retirement Obligations</v>
          </cell>
          <cell r="F900">
            <v>-3180825807.8899999</v>
          </cell>
        </row>
        <row r="901">
          <cell r="C901" t="str">
            <v>2360025</v>
          </cell>
          <cell r="D901" t="str">
            <v>2360025</v>
          </cell>
          <cell r="E901" t="str">
            <v>Asset Retirement Obligation (ARO)</v>
          </cell>
          <cell r="F901">
            <v>-3180825807.8899999</v>
          </cell>
        </row>
        <row r="902">
          <cell r="C902" t="str">
            <v>OTH_DEF_OTH_LIAB</v>
          </cell>
          <cell r="D902" t="str">
            <v>OTH_DEF_OTH_LIAB</v>
          </cell>
          <cell r="E902" t="str">
            <v>Other Deferred Credits and LT Libilities</v>
          </cell>
          <cell r="F902">
            <v>-1652023846.99</v>
          </cell>
        </row>
        <row r="903">
          <cell r="C903" t="str">
            <v>CAP_LSE</v>
          </cell>
          <cell r="D903" t="str">
            <v>CAP_LSE</v>
          </cell>
          <cell r="E903" t="str">
            <v>Capital Lease Obligation</v>
          </cell>
          <cell r="F903">
            <v>-226737085</v>
          </cell>
        </row>
        <row r="904">
          <cell r="C904" t="str">
            <v>2682510</v>
          </cell>
          <cell r="D904" t="str">
            <v>2682510</v>
          </cell>
          <cell r="E904" t="str">
            <v>Obligations Under Capital Lease - LT</v>
          </cell>
          <cell r="F904">
            <v>-226737085</v>
          </cell>
        </row>
        <row r="905">
          <cell r="C905" t="str">
            <v>PUR_PWR</v>
          </cell>
          <cell r="D905" t="str">
            <v>PUR_PWR</v>
          </cell>
          <cell r="E905" t="str">
            <v>Power Purchase Contracts</v>
          </cell>
          <cell r="F905">
            <v>-18640000</v>
          </cell>
        </row>
        <row r="906">
          <cell r="C906" t="str">
            <v>2485010</v>
          </cell>
          <cell r="D906" t="str">
            <v>2485010</v>
          </cell>
          <cell r="E906" t="str">
            <v>Accum Prov for Purchased Power LT</v>
          </cell>
          <cell r="F906">
            <v>0</v>
          </cell>
        </row>
        <row r="907">
          <cell r="C907" t="str">
            <v>2485015</v>
          </cell>
          <cell r="D907" t="str">
            <v>2485015</v>
          </cell>
          <cell r="E907" t="str">
            <v>Accum Porv - WAPA LT</v>
          </cell>
          <cell r="F907">
            <v>-18640000</v>
          </cell>
        </row>
        <row r="908">
          <cell r="C908" t="str">
            <v>OTH_LT_LIAB</v>
          </cell>
          <cell r="D908" t="str">
            <v>OTH_LT_LIAB</v>
          </cell>
          <cell r="E908" t="str">
            <v>Other Long Term Liabilities</v>
          </cell>
          <cell r="F908">
            <v>-1406646761.99</v>
          </cell>
        </row>
        <row r="909">
          <cell r="C909" t="str">
            <v>ENV_REM</v>
          </cell>
          <cell r="D909" t="str">
            <v>ENV_REM</v>
          </cell>
          <cell r="E909" t="str">
            <v>Environmental Remediation</v>
          </cell>
          <cell r="F909">
            <v>-38893236.859999999</v>
          </cell>
        </row>
        <row r="910">
          <cell r="C910" t="str">
            <v>PROV_INJ_DAM</v>
          </cell>
          <cell r="D910" t="str">
            <v>PROV_INJ_DAM</v>
          </cell>
          <cell r="E910" t="str">
            <v>Provision for Injuries &amp; Damages</v>
          </cell>
          <cell r="F910">
            <v>-231716755.49000001</v>
          </cell>
        </row>
        <row r="911">
          <cell r="C911" t="str">
            <v>OTH_LIAB</v>
          </cell>
          <cell r="D911" t="str">
            <v>OTH_LIAB</v>
          </cell>
          <cell r="E911" t="str">
            <v>Other Long-Term Liabilities</v>
          </cell>
          <cell r="F911">
            <v>-530579785.29000002</v>
          </cell>
        </row>
        <row r="912">
          <cell r="C912" t="str">
            <v>OTH_DEF_CR</v>
          </cell>
          <cell r="D912" t="str">
            <v>OTH_DEF_CR</v>
          </cell>
          <cell r="E912" t="str">
            <v>Other Deferred Credits</v>
          </cell>
          <cell r="F912">
            <v>-605456984.35000002</v>
          </cell>
        </row>
        <row r="913">
          <cell r="C913" t="str">
            <v>EQUITY</v>
          </cell>
          <cell r="D913" t="str">
            <v>EQUITY</v>
          </cell>
          <cell r="E913" t="str">
            <v>Total Equity</v>
          </cell>
          <cell r="F913">
            <v>-8366589715.6300001</v>
          </cell>
        </row>
        <row r="914">
          <cell r="C914" t="str">
            <v>COMMON_EQUITY</v>
          </cell>
          <cell r="D914" t="str">
            <v>COMMON_EQUITY</v>
          </cell>
          <cell r="E914" t="str">
            <v>Total Common Shareholders' Equity</v>
          </cell>
          <cell r="F914">
            <v>-7446584765.6300001</v>
          </cell>
        </row>
        <row r="915">
          <cell r="C915" t="str">
            <v>EIX_CS</v>
          </cell>
          <cell r="D915" t="str">
            <v>EIX_CS</v>
          </cell>
          <cell r="E915" t="str">
            <v>Common stock</v>
          </cell>
          <cell r="F915">
            <v>-2168054318.8200002</v>
          </cell>
        </row>
        <row r="916">
          <cell r="C916" t="str">
            <v>3101100</v>
          </cell>
          <cell r="D916" t="str">
            <v>3101100</v>
          </cell>
          <cell r="E916" t="str">
            <v>Common Stock Issued</v>
          </cell>
          <cell r="F916">
            <v>-2168054318.8200002</v>
          </cell>
        </row>
        <row r="917">
          <cell r="C917" t="str">
            <v>PIC</v>
          </cell>
          <cell r="D917" t="str">
            <v>PIC</v>
          </cell>
          <cell r="E917" t="str">
            <v>Paid in Capital</v>
          </cell>
          <cell r="F917">
            <v>-551455829.52999997</v>
          </cell>
        </row>
        <row r="918">
          <cell r="C918" t="str">
            <v>3201015</v>
          </cell>
          <cell r="D918" t="str">
            <v>3201015</v>
          </cell>
          <cell r="E918" t="str">
            <v>Additional Paid In Capital</v>
          </cell>
          <cell r="F918">
            <v>0</v>
          </cell>
        </row>
        <row r="919">
          <cell r="C919" t="str">
            <v>3201020</v>
          </cell>
          <cell r="D919" t="str">
            <v>3201020</v>
          </cell>
          <cell r="E919" t="str">
            <v>Paid-in Capital - Other</v>
          </cell>
          <cell r="F919">
            <v>-335645274.75</v>
          </cell>
        </row>
        <row r="920">
          <cell r="C920" t="str">
            <v>3201040</v>
          </cell>
          <cell r="D920" t="str">
            <v>3201040</v>
          </cell>
          <cell r="E920" t="str">
            <v>Paid-in Capital Performance Shares 123(R)</v>
          </cell>
          <cell r="F920">
            <v>-142674127.84</v>
          </cell>
        </row>
        <row r="921">
          <cell r="C921" t="str">
            <v>3201050</v>
          </cell>
          <cell r="D921" t="str">
            <v>3201050</v>
          </cell>
          <cell r="E921" t="str">
            <v>Premium on Cumulative Preferred Stock 4.32%</v>
          </cell>
          <cell r="F921">
            <v>-763707.98</v>
          </cell>
        </row>
        <row r="922">
          <cell r="C922" t="str">
            <v>3201055</v>
          </cell>
          <cell r="D922" t="str">
            <v>3201055</v>
          </cell>
          <cell r="E922" t="str">
            <v>Premium on Cumulative Preferred Stock 4.08%</v>
          </cell>
          <cell r="F922">
            <v>-26000</v>
          </cell>
        </row>
        <row r="923">
          <cell r="C923" t="str">
            <v>3201060</v>
          </cell>
          <cell r="D923" t="str">
            <v>3201060</v>
          </cell>
          <cell r="E923" t="str">
            <v>Premium on Cumulative Preferred Stock 4.24%</v>
          </cell>
          <cell r="F923">
            <v>-84000</v>
          </cell>
        </row>
        <row r="924">
          <cell r="C924" t="str">
            <v>3201065</v>
          </cell>
          <cell r="D924" t="str">
            <v>3201065</v>
          </cell>
          <cell r="E924" t="str">
            <v>Premium on Cumulative Preferred Stock 4.78%</v>
          </cell>
          <cell r="F924">
            <v>-50000</v>
          </cell>
        </row>
        <row r="925">
          <cell r="C925" t="str">
            <v>3201075</v>
          </cell>
          <cell r="D925" t="str">
            <v>3201075</v>
          </cell>
          <cell r="E925" t="str">
            <v>Excess Tax Benefits</v>
          </cell>
          <cell r="F925">
            <v>-85024538.519999996</v>
          </cell>
        </row>
        <row r="926">
          <cell r="C926" t="str">
            <v>3201085</v>
          </cell>
          <cell r="D926" t="str">
            <v>3201085</v>
          </cell>
          <cell r="E926" t="str">
            <v>Capital Stock Expense</v>
          </cell>
          <cell r="F926">
            <v>14558319.560000001</v>
          </cell>
        </row>
        <row r="927">
          <cell r="C927" t="str">
            <v>3201090</v>
          </cell>
          <cell r="D927" t="str">
            <v>3201090</v>
          </cell>
          <cell r="E927" t="str">
            <v>Gain-Reacquired 4.08% Preferred Stock</v>
          </cell>
          <cell r="F927">
            <v>-1746500</v>
          </cell>
        </row>
        <row r="928">
          <cell r="C928" t="str">
            <v>OCI</v>
          </cell>
          <cell r="D928" t="str">
            <v>OCI</v>
          </cell>
          <cell r="E928" t="str">
            <v>Accumulated other comprehensive income</v>
          </cell>
          <cell r="F928">
            <v>18727801.039999999</v>
          </cell>
        </row>
        <row r="929">
          <cell r="C929" t="str">
            <v>3630020</v>
          </cell>
          <cell r="D929" t="str">
            <v>3630020</v>
          </cell>
          <cell r="E929" t="str">
            <v>OCI - Pension Adjustment Tax</v>
          </cell>
          <cell r="F929">
            <v>0</v>
          </cell>
        </row>
        <row r="930">
          <cell r="C930" t="str">
            <v>3630050</v>
          </cell>
          <cell r="D930" t="str">
            <v>3630050</v>
          </cell>
          <cell r="E930" t="str">
            <v>OCI - FAS 158 Actuarial G/L</v>
          </cell>
          <cell r="F930">
            <v>31096000</v>
          </cell>
        </row>
        <row r="931">
          <cell r="C931" t="str">
            <v>3630051</v>
          </cell>
          <cell r="D931" t="str">
            <v>3630051</v>
          </cell>
          <cell r="E931" t="str">
            <v>OCI - FAS 158 Prior Service Cost</v>
          </cell>
          <cell r="F931">
            <v>469483</v>
          </cell>
        </row>
        <row r="932">
          <cell r="C932" t="str">
            <v>3630052</v>
          </cell>
          <cell r="D932" t="str">
            <v>3630052</v>
          </cell>
          <cell r="E932" t="str">
            <v>OCI - FAS 158 Actuarial G/L Amortization</v>
          </cell>
          <cell r="F932">
            <v>0</v>
          </cell>
        </row>
        <row r="933">
          <cell r="C933" t="str">
            <v>3630055</v>
          </cell>
          <cell r="D933" t="str">
            <v>3630055</v>
          </cell>
          <cell r="E933" t="str">
            <v>OCI - FAS 158 Prior Service Cost G/L Amortization</v>
          </cell>
          <cell r="F933">
            <v>0</v>
          </cell>
        </row>
        <row r="934">
          <cell r="C934" t="str">
            <v>3630060</v>
          </cell>
          <cell r="D934" t="str">
            <v>3630060</v>
          </cell>
          <cell r="E934" t="str">
            <v>OCI - FAS 158 Tax Adjmt-Actuarial Gain/Loss</v>
          </cell>
          <cell r="F934">
            <v>-12837681.960000001</v>
          </cell>
        </row>
        <row r="935">
          <cell r="C935" t="str">
            <v>RET_EARN</v>
          </cell>
          <cell r="D935" t="str">
            <v>RET_EARN</v>
          </cell>
          <cell r="E935" t="str">
            <v>Retained Earnings</v>
          </cell>
          <cell r="F935">
            <v>-4745802418.3199997</v>
          </cell>
        </row>
        <row r="936">
          <cell r="C936" t="str">
            <v>CYRE</v>
          </cell>
          <cell r="D936" t="str">
            <v>CYRE</v>
          </cell>
          <cell r="E936" t="str">
            <v>Current Year Retained Earnings</v>
          </cell>
        </row>
        <row r="937">
          <cell r="C937" t="str">
            <v>PYRE</v>
          </cell>
          <cell r="D937" t="str">
            <v>PYRE</v>
          </cell>
          <cell r="E937" t="str">
            <v>Prior Year Retained Earnings</v>
          </cell>
          <cell r="F937">
            <v>-5096689051.7700005</v>
          </cell>
        </row>
        <row r="938">
          <cell r="C938" t="str">
            <v>DIVRE</v>
          </cell>
          <cell r="D938" t="str">
            <v>DIVRE</v>
          </cell>
          <cell r="E938" t="str">
            <v>Dividend-Retained Earnings</v>
          </cell>
          <cell r="F938">
            <v>350886633.44999999</v>
          </cell>
        </row>
        <row r="939">
          <cell r="C939" t="str">
            <v>MI</v>
          </cell>
          <cell r="D939" t="str">
            <v>MI</v>
          </cell>
          <cell r="E939" t="str">
            <v>Noncontrolling interests - other</v>
          </cell>
          <cell r="F939">
            <v>0</v>
          </cell>
        </row>
        <row r="940">
          <cell r="C940" t="str">
            <v>2900010</v>
          </cell>
          <cell r="D940" t="str">
            <v>2900010</v>
          </cell>
          <cell r="E940" t="str">
            <v>Minority Interest</v>
          </cell>
          <cell r="F940">
            <v>0</v>
          </cell>
        </row>
        <row r="941">
          <cell r="C941" t="str">
            <v>PREF_STK_NOT</v>
          </cell>
          <cell r="D941" t="str">
            <v>PREF_STK_NOT</v>
          </cell>
          <cell r="E941" t="str">
            <v>Preferred and Preference Stock of Utility not Subject to Man</v>
          </cell>
          <cell r="F941">
            <v>-920004950</v>
          </cell>
        </row>
        <row r="942">
          <cell r="C942" t="str">
            <v>3151015</v>
          </cell>
          <cell r="D942" t="str">
            <v>3151015</v>
          </cell>
          <cell r="E942" t="str">
            <v>Cumulative Preferred Stock 4.32% Series</v>
          </cell>
          <cell r="F942">
            <v>-41335725</v>
          </cell>
        </row>
        <row r="943">
          <cell r="C943" t="str">
            <v>3151020</v>
          </cell>
          <cell r="D943" t="str">
            <v>3151020</v>
          </cell>
          <cell r="E943" t="str">
            <v>Cumulative Preferred Stock 4.08% Series</v>
          </cell>
          <cell r="F943">
            <v>-16250000</v>
          </cell>
        </row>
        <row r="944">
          <cell r="C944" t="str">
            <v>3151025</v>
          </cell>
          <cell r="D944" t="str">
            <v>3151025</v>
          </cell>
          <cell r="E944" t="str">
            <v>Cumulative Preferred Stock 4.24% Series</v>
          </cell>
          <cell r="F944">
            <v>-30000000</v>
          </cell>
        </row>
        <row r="945">
          <cell r="C945" t="str">
            <v>3151030</v>
          </cell>
          <cell r="D945" t="str">
            <v>3151030</v>
          </cell>
          <cell r="E945" t="str">
            <v>Cumulative Preferred Stock 4.78% Series</v>
          </cell>
          <cell r="F945">
            <v>-32419225</v>
          </cell>
        </row>
        <row r="946">
          <cell r="C946" t="str">
            <v>3151035</v>
          </cell>
          <cell r="D946" t="str">
            <v>3151035</v>
          </cell>
          <cell r="E946" t="str">
            <v>Preferred Stock Series A</v>
          </cell>
          <cell r="F946">
            <v>-400000000</v>
          </cell>
        </row>
        <row r="947">
          <cell r="C947" t="str">
            <v>3151040</v>
          </cell>
          <cell r="D947" t="str">
            <v>3151040</v>
          </cell>
          <cell r="E947" t="str">
            <v>Preferred Stock Series B</v>
          </cell>
          <cell r="F947">
            <v>-200000000</v>
          </cell>
        </row>
        <row r="948">
          <cell r="C948" t="str">
            <v>3151045</v>
          </cell>
          <cell r="D948" t="str">
            <v>3151045</v>
          </cell>
          <cell r="E948" t="str">
            <v>Preferred Stock Series C</v>
          </cell>
          <cell r="F948">
            <v>-200000000</v>
          </cell>
        </row>
        <row r="949">
          <cell r="C949">
            <v>0</v>
          </cell>
        </row>
        <row r="950">
          <cell r="C950">
            <v>0</v>
          </cell>
        </row>
        <row r="951">
          <cell r="C951">
            <v>0</v>
          </cell>
        </row>
        <row r="952">
          <cell r="C952">
            <v>0</v>
          </cell>
        </row>
        <row r="953">
          <cell r="C953">
            <v>0</v>
          </cell>
        </row>
        <row r="954">
          <cell r="C954">
            <v>0</v>
          </cell>
        </row>
        <row r="955">
          <cell r="C955">
            <v>0</v>
          </cell>
        </row>
        <row r="956">
          <cell r="C956">
            <v>0</v>
          </cell>
        </row>
        <row r="957">
          <cell r="C957">
            <v>0</v>
          </cell>
        </row>
        <row r="958">
          <cell r="C958">
            <v>0</v>
          </cell>
        </row>
        <row r="959">
          <cell r="C959">
            <v>0</v>
          </cell>
        </row>
        <row r="960">
          <cell r="C960">
            <v>0</v>
          </cell>
        </row>
        <row r="961">
          <cell r="C961">
            <v>0</v>
          </cell>
        </row>
        <row r="962">
          <cell r="C962">
            <v>0</v>
          </cell>
        </row>
        <row r="963">
          <cell r="C963">
            <v>0</v>
          </cell>
        </row>
        <row r="964">
          <cell r="C964">
            <v>0</v>
          </cell>
        </row>
        <row r="965">
          <cell r="C965">
            <v>0</v>
          </cell>
        </row>
        <row r="966">
          <cell r="C966">
            <v>0</v>
          </cell>
        </row>
        <row r="967">
          <cell r="C967">
            <v>0</v>
          </cell>
        </row>
        <row r="968">
          <cell r="C968">
            <v>0</v>
          </cell>
        </row>
        <row r="969">
          <cell r="C969">
            <v>0</v>
          </cell>
        </row>
        <row r="970">
          <cell r="C970">
            <v>0</v>
          </cell>
        </row>
        <row r="971">
          <cell r="C971">
            <v>0</v>
          </cell>
        </row>
        <row r="972">
          <cell r="C972">
            <v>0</v>
          </cell>
        </row>
        <row r="973">
          <cell r="C973">
            <v>0</v>
          </cell>
        </row>
        <row r="974">
          <cell r="C974">
            <v>0</v>
          </cell>
        </row>
        <row r="975">
          <cell r="C975">
            <v>0</v>
          </cell>
        </row>
        <row r="976">
          <cell r="C976">
            <v>0</v>
          </cell>
        </row>
        <row r="977">
          <cell r="C977">
            <v>0</v>
          </cell>
        </row>
        <row r="978">
          <cell r="C978">
            <v>0</v>
          </cell>
        </row>
        <row r="979">
          <cell r="C979">
            <v>0</v>
          </cell>
        </row>
        <row r="980">
          <cell r="C980">
            <v>0</v>
          </cell>
        </row>
        <row r="981">
          <cell r="C981">
            <v>0</v>
          </cell>
        </row>
        <row r="982">
          <cell r="C982">
            <v>0</v>
          </cell>
        </row>
        <row r="983">
          <cell r="C983">
            <v>0</v>
          </cell>
        </row>
        <row r="984">
          <cell r="C984">
            <v>0</v>
          </cell>
        </row>
        <row r="985">
          <cell r="C985">
            <v>0</v>
          </cell>
        </row>
        <row r="986">
          <cell r="C986">
            <v>0</v>
          </cell>
        </row>
        <row r="987">
          <cell r="C987">
            <v>0</v>
          </cell>
        </row>
        <row r="988">
          <cell r="C988">
            <v>0</v>
          </cell>
        </row>
        <row r="989">
          <cell r="C989">
            <v>0</v>
          </cell>
        </row>
        <row r="990">
          <cell r="C990">
            <v>0</v>
          </cell>
        </row>
        <row r="991">
          <cell r="C991">
            <v>0</v>
          </cell>
        </row>
        <row r="992">
          <cell r="C992">
            <v>0</v>
          </cell>
        </row>
        <row r="993">
          <cell r="C993">
            <v>0</v>
          </cell>
        </row>
        <row r="994">
          <cell r="C994">
            <v>0</v>
          </cell>
        </row>
        <row r="995">
          <cell r="C995">
            <v>0</v>
          </cell>
        </row>
        <row r="996">
          <cell r="C996">
            <v>0</v>
          </cell>
        </row>
        <row r="997">
          <cell r="C997">
            <v>0</v>
          </cell>
        </row>
        <row r="998">
          <cell r="C998">
            <v>0</v>
          </cell>
        </row>
        <row r="999">
          <cell r="C999">
            <v>0</v>
          </cell>
        </row>
        <row r="1000">
          <cell r="C1000">
            <v>0</v>
          </cell>
        </row>
        <row r="1001">
          <cell r="C1001">
            <v>0</v>
          </cell>
        </row>
        <row r="1002">
          <cell r="C1002">
            <v>0</v>
          </cell>
        </row>
        <row r="1003">
          <cell r="C1003">
            <v>0</v>
          </cell>
        </row>
        <row r="1004">
          <cell r="C1004">
            <v>0</v>
          </cell>
        </row>
        <row r="1005">
          <cell r="C1005">
            <v>0</v>
          </cell>
        </row>
        <row r="1006">
          <cell r="C1006">
            <v>0</v>
          </cell>
        </row>
        <row r="1007">
          <cell r="C1007">
            <v>0</v>
          </cell>
        </row>
        <row r="1008">
          <cell r="C1008">
            <v>0</v>
          </cell>
        </row>
        <row r="1009">
          <cell r="C1009">
            <v>0</v>
          </cell>
        </row>
        <row r="1010">
          <cell r="C1010">
            <v>0</v>
          </cell>
        </row>
        <row r="1011">
          <cell r="C1011">
            <v>0</v>
          </cell>
        </row>
        <row r="1012">
          <cell r="C1012">
            <v>0</v>
          </cell>
        </row>
        <row r="1013">
          <cell r="C1013">
            <v>0</v>
          </cell>
        </row>
        <row r="1014">
          <cell r="C1014">
            <v>0</v>
          </cell>
        </row>
        <row r="1015">
          <cell r="C1015">
            <v>0</v>
          </cell>
        </row>
        <row r="1016">
          <cell r="C1016">
            <v>0</v>
          </cell>
        </row>
        <row r="1017">
          <cell r="C1017">
            <v>0</v>
          </cell>
        </row>
        <row r="1018">
          <cell r="C1018">
            <v>0</v>
          </cell>
        </row>
        <row r="1019">
          <cell r="C1019">
            <v>0</v>
          </cell>
        </row>
        <row r="1020">
          <cell r="C1020">
            <v>0</v>
          </cell>
        </row>
        <row r="1021">
          <cell r="C1021">
            <v>0</v>
          </cell>
        </row>
        <row r="1022">
          <cell r="C1022">
            <v>0</v>
          </cell>
        </row>
        <row r="1023">
          <cell r="C1023">
            <v>0</v>
          </cell>
        </row>
        <row r="1024">
          <cell r="C1024">
            <v>0</v>
          </cell>
        </row>
        <row r="1025">
          <cell r="C1025">
            <v>0</v>
          </cell>
        </row>
        <row r="1026">
          <cell r="C1026">
            <v>0</v>
          </cell>
        </row>
        <row r="1027">
          <cell r="C1027">
            <v>0</v>
          </cell>
        </row>
        <row r="1028">
          <cell r="C1028">
            <v>0</v>
          </cell>
        </row>
        <row r="1029">
          <cell r="C1029">
            <v>0</v>
          </cell>
        </row>
        <row r="1030">
          <cell r="C1030">
            <v>0</v>
          </cell>
        </row>
        <row r="1031">
          <cell r="C1031">
            <v>0</v>
          </cell>
        </row>
        <row r="1032">
          <cell r="C1032">
            <v>0</v>
          </cell>
        </row>
        <row r="1033">
          <cell r="C1033">
            <v>0</v>
          </cell>
        </row>
        <row r="1034">
          <cell r="C1034">
            <v>0</v>
          </cell>
        </row>
        <row r="1035">
          <cell r="C1035">
            <v>0</v>
          </cell>
        </row>
        <row r="1036">
          <cell r="C1036">
            <v>0</v>
          </cell>
        </row>
        <row r="1037">
          <cell r="C1037">
            <v>0</v>
          </cell>
        </row>
        <row r="1038">
          <cell r="C1038">
            <v>0</v>
          </cell>
        </row>
        <row r="1039">
          <cell r="C1039">
            <v>0</v>
          </cell>
        </row>
        <row r="1040">
          <cell r="C1040">
            <v>0</v>
          </cell>
        </row>
        <row r="1041">
          <cell r="C1041">
            <v>0</v>
          </cell>
        </row>
        <row r="1042">
          <cell r="C1042">
            <v>0</v>
          </cell>
        </row>
        <row r="1043">
          <cell r="C1043">
            <v>0</v>
          </cell>
        </row>
        <row r="1044">
          <cell r="C1044">
            <v>0</v>
          </cell>
        </row>
        <row r="1045">
          <cell r="C1045">
            <v>0</v>
          </cell>
        </row>
        <row r="1046">
          <cell r="C1046">
            <v>0</v>
          </cell>
        </row>
        <row r="1047">
          <cell r="C1047">
            <v>0</v>
          </cell>
        </row>
        <row r="1048">
          <cell r="C1048">
            <v>0</v>
          </cell>
        </row>
        <row r="1049">
          <cell r="C1049">
            <v>0</v>
          </cell>
        </row>
        <row r="1050">
          <cell r="C1050">
            <v>0</v>
          </cell>
        </row>
        <row r="1051">
          <cell r="C1051">
            <v>0</v>
          </cell>
        </row>
        <row r="1052">
          <cell r="C1052">
            <v>0</v>
          </cell>
        </row>
        <row r="1053">
          <cell r="C1053">
            <v>0</v>
          </cell>
        </row>
        <row r="1054">
          <cell r="C1054">
            <v>0</v>
          </cell>
        </row>
        <row r="1055">
          <cell r="C1055">
            <v>0</v>
          </cell>
        </row>
        <row r="1056">
          <cell r="C1056">
            <v>0</v>
          </cell>
        </row>
        <row r="1057">
          <cell r="C1057">
            <v>0</v>
          </cell>
        </row>
        <row r="1058">
          <cell r="C1058">
            <v>0</v>
          </cell>
        </row>
        <row r="1059">
          <cell r="C1059">
            <v>0</v>
          </cell>
        </row>
        <row r="1060">
          <cell r="C1060">
            <v>0</v>
          </cell>
        </row>
        <row r="1061">
          <cell r="C1061">
            <v>0</v>
          </cell>
        </row>
        <row r="1062">
          <cell r="C1062">
            <v>0</v>
          </cell>
        </row>
        <row r="1063">
          <cell r="C1063">
            <v>0</v>
          </cell>
        </row>
        <row r="1064">
          <cell r="C1064">
            <v>0</v>
          </cell>
        </row>
        <row r="1065">
          <cell r="C1065">
            <v>0</v>
          </cell>
        </row>
        <row r="1066">
          <cell r="C1066">
            <v>0</v>
          </cell>
        </row>
        <row r="1067">
          <cell r="C1067">
            <v>0</v>
          </cell>
        </row>
        <row r="1068">
          <cell r="C1068">
            <v>0</v>
          </cell>
        </row>
        <row r="1069">
          <cell r="C1069">
            <v>0</v>
          </cell>
        </row>
        <row r="1070">
          <cell r="C1070">
            <v>0</v>
          </cell>
        </row>
        <row r="1071">
          <cell r="C1071">
            <v>0</v>
          </cell>
        </row>
        <row r="1072">
          <cell r="C1072">
            <v>0</v>
          </cell>
        </row>
        <row r="1073">
          <cell r="C1073">
            <v>0</v>
          </cell>
        </row>
        <row r="1074">
          <cell r="C1074">
            <v>0</v>
          </cell>
        </row>
        <row r="1075">
          <cell r="C1075">
            <v>0</v>
          </cell>
        </row>
        <row r="1076">
          <cell r="C1076">
            <v>0</v>
          </cell>
        </row>
        <row r="1077">
          <cell r="C1077">
            <v>0</v>
          </cell>
        </row>
        <row r="1078">
          <cell r="C1078">
            <v>0</v>
          </cell>
        </row>
        <row r="1079">
          <cell r="C1079">
            <v>0</v>
          </cell>
        </row>
        <row r="1080">
          <cell r="C1080">
            <v>0</v>
          </cell>
        </row>
        <row r="1081">
          <cell r="C1081">
            <v>0</v>
          </cell>
        </row>
        <row r="1082">
          <cell r="C1082">
            <v>0</v>
          </cell>
        </row>
        <row r="1083">
          <cell r="C1083">
            <v>0</v>
          </cell>
        </row>
        <row r="1084">
          <cell r="C1084">
            <v>0</v>
          </cell>
        </row>
        <row r="1085">
          <cell r="C1085">
            <v>0</v>
          </cell>
        </row>
        <row r="1086">
          <cell r="C1086">
            <v>0</v>
          </cell>
        </row>
        <row r="1087">
          <cell r="C1087">
            <v>0</v>
          </cell>
        </row>
        <row r="1088">
          <cell r="C1088">
            <v>0</v>
          </cell>
        </row>
        <row r="1089">
          <cell r="C1089">
            <v>0</v>
          </cell>
        </row>
        <row r="1090">
          <cell r="C1090">
            <v>0</v>
          </cell>
        </row>
        <row r="1091">
          <cell r="C1091">
            <v>0</v>
          </cell>
        </row>
        <row r="1092">
          <cell r="C1092">
            <v>0</v>
          </cell>
        </row>
        <row r="1093">
          <cell r="C1093">
            <v>0</v>
          </cell>
        </row>
        <row r="1094">
          <cell r="C1094">
            <v>0</v>
          </cell>
        </row>
        <row r="1095">
          <cell r="C1095">
            <v>0</v>
          </cell>
        </row>
        <row r="1096">
          <cell r="C1096">
            <v>0</v>
          </cell>
        </row>
        <row r="1097">
          <cell r="C1097">
            <v>0</v>
          </cell>
        </row>
        <row r="1098">
          <cell r="C1098">
            <v>0</v>
          </cell>
        </row>
        <row r="1099">
          <cell r="C1099">
            <v>0</v>
          </cell>
        </row>
        <row r="1100">
          <cell r="C1100">
            <v>0</v>
          </cell>
        </row>
        <row r="1101">
          <cell r="C1101">
            <v>0</v>
          </cell>
        </row>
        <row r="1102">
          <cell r="C1102">
            <v>0</v>
          </cell>
        </row>
        <row r="1103">
          <cell r="C1103">
            <v>0</v>
          </cell>
        </row>
        <row r="1104">
          <cell r="C1104">
            <v>0</v>
          </cell>
        </row>
        <row r="1105">
          <cell r="C1105">
            <v>0</v>
          </cell>
        </row>
        <row r="1106">
          <cell r="C1106">
            <v>0</v>
          </cell>
        </row>
        <row r="1107">
          <cell r="C1107">
            <v>0</v>
          </cell>
        </row>
        <row r="1108">
          <cell r="C1108">
            <v>0</v>
          </cell>
        </row>
        <row r="1109">
          <cell r="C1109">
            <v>0</v>
          </cell>
        </row>
        <row r="1110">
          <cell r="C1110">
            <v>0</v>
          </cell>
        </row>
        <row r="1111">
          <cell r="C1111">
            <v>0</v>
          </cell>
        </row>
        <row r="1112">
          <cell r="C1112">
            <v>0</v>
          </cell>
        </row>
        <row r="1113">
          <cell r="C1113">
            <v>0</v>
          </cell>
        </row>
        <row r="1114">
          <cell r="C1114">
            <v>0</v>
          </cell>
        </row>
        <row r="1115">
          <cell r="C1115">
            <v>0</v>
          </cell>
        </row>
        <row r="1116">
          <cell r="C1116">
            <v>0</v>
          </cell>
        </row>
        <row r="1117">
          <cell r="C1117">
            <v>0</v>
          </cell>
        </row>
        <row r="1118">
          <cell r="C1118">
            <v>0</v>
          </cell>
        </row>
        <row r="1119">
          <cell r="C1119">
            <v>0</v>
          </cell>
        </row>
        <row r="1120">
          <cell r="C1120">
            <v>0</v>
          </cell>
        </row>
        <row r="1121">
          <cell r="C1121">
            <v>0</v>
          </cell>
        </row>
        <row r="1122">
          <cell r="C1122">
            <v>0</v>
          </cell>
        </row>
        <row r="1123">
          <cell r="C1123">
            <v>0</v>
          </cell>
        </row>
        <row r="1124">
          <cell r="C1124">
            <v>0</v>
          </cell>
        </row>
        <row r="1125">
          <cell r="C1125">
            <v>0</v>
          </cell>
        </row>
        <row r="1126">
          <cell r="C1126">
            <v>0</v>
          </cell>
        </row>
        <row r="1127">
          <cell r="C1127">
            <v>0</v>
          </cell>
        </row>
        <row r="1128">
          <cell r="C1128">
            <v>0</v>
          </cell>
        </row>
        <row r="1129">
          <cell r="C1129">
            <v>0</v>
          </cell>
        </row>
        <row r="1130">
          <cell r="C1130">
            <v>0</v>
          </cell>
        </row>
        <row r="1131">
          <cell r="C1131">
            <v>0</v>
          </cell>
        </row>
        <row r="1132">
          <cell r="C1132">
            <v>0</v>
          </cell>
        </row>
        <row r="1133">
          <cell r="C1133">
            <v>0</v>
          </cell>
        </row>
        <row r="1134">
          <cell r="C1134">
            <v>0</v>
          </cell>
        </row>
        <row r="1135">
          <cell r="C1135">
            <v>0</v>
          </cell>
        </row>
        <row r="1136">
          <cell r="C1136">
            <v>0</v>
          </cell>
        </row>
        <row r="1137">
          <cell r="C1137">
            <v>0</v>
          </cell>
        </row>
        <row r="1138">
          <cell r="C1138">
            <v>0</v>
          </cell>
        </row>
        <row r="1139">
          <cell r="C1139">
            <v>0</v>
          </cell>
        </row>
        <row r="1140">
          <cell r="C1140">
            <v>0</v>
          </cell>
        </row>
        <row r="1141">
          <cell r="C1141">
            <v>0</v>
          </cell>
        </row>
        <row r="1142">
          <cell r="C1142">
            <v>0</v>
          </cell>
        </row>
        <row r="1143">
          <cell r="C1143">
            <v>0</v>
          </cell>
        </row>
        <row r="1144">
          <cell r="C1144">
            <v>0</v>
          </cell>
        </row>
        <row r="1145">
          <cell r="C1145">
            <v>0</v>
          </cell>
        </row>
        <row r="1146">
          <cell r="C1146">
            <v>0</v>
          </cell>
        </row>
        <row r="1147">
          <cell r="C1147">
            <v>0</v>
          </cell>
        </row>
      </sheetData>
      <sheetData sheetId="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psheet"/>
      <sheetName val="BExRepositorySheet"/>
      <sheetName val="Query"/>
    </sheetNames>
    <sheetDataSet>
      <sheetData sheetId="0"/>
      <sheetData sheetId="1" refreshError="1"/>
      <sheetData sheetId="2">
        <row r="1">
          <cell r="D1" t="str">
            <v>Item</v>
          </cell>
          <cell r="E1" t="str">
            <v>Posting Level</v>
          </cell>
          <cell r="F1" t="str">
            <v>SCE00</v>
          </cell>
          <cell r="G1" t="str">
            <v>SCE01</v>
          </cell>
          <cell r="H1" t="str">
            <v>SCE10</v>
          </cell>
          <cell r="I1" t="str">
            <v>SCE20</v>
          </cell>
          <cell r="J1" t="str">
            <v>SCEResult</v>
          </cell>
          <cell r="K1" t="str">
            <v>200100</v>
          </cell>
          <cell r="L1" t="str">
            <v>200101</v>
          </cell>
          <cell r="M1" t="str">
            <v>200110</v>
          </cell>
          <cell r="N1" t="str">
            <v>200120</v>
          </cell>
          <cell r="O1" t="str">
            <v>2001Result</v>
          </cell>
          <cell r="P1" t="str">
            <v>200200</v>
          </cell>
          <cell r="Q1" t="str">
            <v>200201</v>
          </cell>
          <cell r="R1" t="str">
            <v>200220</v>
          </cell>
          <cell r="S1" t="str">
            <v>2002Result</v>
          </cell>
          <cell r="T1" t="str">
            <v>200300</v>
          </cell>
          <cell r="U1" t="str">
            <v>200320</v>
          </cell>
          <cell r="V1" t="str">
            <v>2003Result</v>
          </cell>
          <cell r="W1" t="str">
            <v>200400</v>
          </cell>
          <cell r="X1" t="str">
            <v>200410</v>
          </cell>
          <cell r="Y1" t="str">
            <v>200420</v>
          </cell>
          <cell r="Z1" t="str">
            <v>2004Result</v>
          </cell>
          <cell r="AA1" t="str">
            <v>200500</v>
          </cell>
          <cell r="AB1" t="str">
            <v>200520</v>
          </cell>
          <cell r="AC1" t="str">
            <v>2005Result</v>
          </cell>
          <cell r="AD1" t="str">
            <v>200600</v>
          </cell>
          <cell r="AE1" t="str">
            <v>200620</v>
          </cell>
          <cell r="AF1" t="str">
            <v>2006Result</v>
          </cell>
          <cell r="AG1" t="str">
            <v>200700</v>
          </cell>
          <cell r="AH1" t="str">
            <v>200720</v>
          </cell>
          <cell r="AI1" t="str">
            <v>2007Result</v>
          </cell>
          <cell r="AJ1" t="str">
            <v>200800</v>
          </cell>
          <cell r="AK1" t="str">
            <v>200820</v>
          </cell>
          <cell r="AL1" t="str">
            <v>2008Result</v>
          </cell>
          <cell r="AM1" t="str">
            <v>200900</v>
          </cell>
          <cell r="AN1" t="str">
            <v>200920</v>
          </cell>
          <cell r="AO1" t="str">
            <v>2009Result</v>
          </cell>
          <cell r="AP1" t="str">
            <v>201000</v>
          </cell>
          <cell r="AQ1" t="str">
            <v>201020</v>
          </cell>
          <cell r="AR1" t="str">
            <v>2010Result</v>
          </cell>
          <cell r="AS1" t="str">
            <v/>
          </cell>
          <cell r="AT1" t="str">
            <v/>
          </cell>
          <cell r="AU1" t="str">
            <v/>
          </cell>
          <cell r="AV1" t="str">
            <v/>
          </cell>
          <cell r="AW1" t="str">
            <v/>
          </cell>
          <cell r="AX1" t="str">
            <v/>
          </cell>
          <cell r="AY1" t="str">
            <v/>
          </cell>
          <cell r="AZ1" t="str">
            <v/>
          </cell>
          <cell r="BA1" t="str">
            <v/>
          </cell>
          <cell r="BB1" t="str">
            <v/>
          </cell>
          <cell r="BC1" t="str">
            <v/>
          </cell>
          <cell r="BD1" t="str">
            <v/>
          </cell>
          <cell r="BE1" t="str">
            <v/>
          </cell>
          <cell r="BF1" t="str">
            <v/>
          </cell>
          <cell r="BG1" t="str">
            <v/>
          </cell>
          <cell r="BH1" t="str">
            <v/>
          </cell>
          <cell r="BI1" t="str">
            <v/>
          </cell>
          <cell r="BJ1" t="str">
            <v/>
          </cell>
          <cell r="BK1" t="str">
            <v/>
          </cell>
          <cell r="BL1" t="str">
            <v/>
          </cell>
          <cell r="BM1" t="str">
            <v/>
          </cell>
          <cell r="BN1" t="str">
            <v/>
          </cell>
          <cell r="BO1" t="str">
            <v/>
          </cell>
          <cell r="BP1" t="str">
            <v/>
          </cell>
          <cell r="BQ1" t="str">
            <v/>
          </cell>
          <cell r="BR1" t="str">
            <v/>
          </cell>
          <cell r="BS1" t="str">
            <v/>
          </cell>
          <cell r="BT1" t="str">
            <v/>
          </cell>
          <cell r="BU1" t="str">
            <v/>
          </cell>
          <cell r="BV1" t="str">
            <v/>
          </cell>
          <cell r="BW1" t="str">
            <v/>
          </cell>
        </row>
        <row r="2">
          <cell r="D2">
            <v>1</v>
          </cell>
          <cell r="E2">
            <v>2</v>
          </cell>
          <cell r="F2">
            <v>3</v>
          </cell>
          <cell r="G2">
            <v>4</v>
          </cell>
          <cell r="H2">
            <v>5</v>
          </cell>
          <cell r="I2">
            <v>6</v>
          </cell>
          <cell r="J2">
            <v>7</v>
          </cell>
          <cell r="K2">
            <v>8</v>
          </cell>
          <cell r="L2">
            <v>9</v>
          </cell>
          <cell r="M2">
            <v>10</v>
          </cell>
          <cell r="N2">
            <v>11</v>
          </cell>
          <cell r="O2">
            <v>12</v>
          </cell>
          <cell r="P2">
            <v>13</v>
          </cell>
          <cell r="Q2">
            <v>14</v>
          </cell>
          <cell r="R2">
            <v>15</v>
          </cell>
          <cell r="S2">
            <v>16</v>
          </cell>
          <cell r="T2">
            <v>17</v>
          </cell>
          <cell r="U2">
            <v>18</v>
          </cell>
          <cell r="V2">
            <v>19</v>
          </cell>
          <cell r="W2">
            <v>20</v>
          </cell>
          <cell r="X2">
            <v>21</v>
          </cell>
          <cell r="Y2">
            <v>22</v>
          </cell>
          <cell r="Z2">
            <v>23</v>
          </cell>
          <cell r="AA2">
            <v>24</v>
          </cell>
          <cell r="AB2">
            <v>25</v>
          </cell>
          <cell r="AC2">
            <v>26</v>
          </cell>
          <cell r="AD2">
            <v>27</v>
          </cell>
          <cell r="AE2">
            <v>28</v>
          </cell>
          <cell r="AF2">
            <v>29</v>
          </cell>
          <cell r="AG2">
            <v>30</v>
          </cell>
          <cell r="AH2">
            <v>31</v>
          </cell>
          <cell r="AI2">
            <v>32</v>
          </cell>
          <cell r="AJ2">
            <v>33</v>
          </cell>
          <cell r="AK2">
            <v>34</v>
          </cell>
          <cell r="AL2">
            <v>35</v>
          </cell>
          <cell r="AM2">
            <v>36</v>
          </cell>
          <cell r="AN2">
            <v>37</v>
          </cell>
          <cell r="AO2">
            <v>38</v>
          </cell>
          <cell r="AP2">
            <v>39</v>
          </cell>
          <cell r="AQ2">
            <v>40</v>
          </cell>
          <cell r="AR2">
            <v>41</v>
          </cell>
          <cell r="AS2">
            <v>42</v>
          </cell>
          <cell r="AT2">
            <v>43</v>
          </cell>
          <cell r="AU2">
            <v>44</v>
          </cell>
          <cell r="AV2">
            <v>45</v>
          </cell>
          <cell r="AW2">
            <v>46</v>
          </cell>
          <cell r="AX2">
            <v>47</v>
          </cell>
          <cell r="AY2">
            <v>48</v>
          </cell>
          <cell r="AZ2">
            <v>49</v>
          </cell>
          <cell r="BA2">
            <v>50</v>
          </cell>
          <cell r="BB2">
            <v>51</v>
          </cell>
          <cell r="BC2">
            <v>52</v>
          </cell>
          <cell r="BD2">
            <v>53</v>
          </cell>
          <cell r="BE2">
            <v>54</v>
          </cell>
          <cell r="BF2">
            <v>55</v>
          </cell>
          <cell r="BG2">
            <v>56</v>
          </cell>
          <cell r="BH2">
            <v>57</v>
          </cell>
          <cell r="BI2">
            <v>58</v>
          </cell>
          <cell r="BJ2">
            <v>59</v>
          </cell>
          <cell r="BK2">
            <v>60</v>
          </cell>
          <cell r="BL2">
            <v>61</v>
          </cell>
          <cell r="BM2">
            <v>62</v>
          </cell>
          <cell r="BN2">
            <v>63</v>
          </cell>
          <cell r="BO2">
            <v>64</v>
          </cell>
          <cell r="BP2">
            <v>65</v>
          </cell>
          <cell r="BQ2">
            <v>66</v>
          </cell>
          <cell r="BR2">
            <v>67</v>
          </cell>
          <cell r="BS2">
            <v>68</v>
          </cell>
          <cell r="BT2">
            <v>69</v>
          </cell>
          <cell r="BU2">
            <v>70</v>
          </cell>
          <cell r="BV2">
            <v>71</v>
          </cell>
          <cell r="BW2">
            <v>72</v>
          </cell>
        </row>
        <row r="4">
          <cell r="D4" t="str">
            <v/>
          </cell>
          <cell r="E4" t="str">
            <v>Fiscal year</v>
          </cell>
          <cell r="F4" t="str">
            <v>2019</v>
          </cell>
          <cell r="G4" t="str">
            <v>2019</v>
          </cell>
          <cell r="H4" t="str">
            <v>2019</v>
          </cell>
          <cell r="I4" t="str">
            <v>2019</v>
          </cell>
          <cell r="J4" t="str">
            <v>2019</v>
          </cell>
          <cell r="K4" t="str">
            <v>2019</v>
          </cell>
          <cell r="L4" t="str">
            <v>2019</v>
          </cell>
          <cell r="M4" t="str">
            <v>2019</v>
          </cell>
          <cell r="N4" t="str">
            <v>2019</v>
          </cell>
          <cell r="O4" t="str">
            <v>2019</v>
          </cell>
          <cell r="P4" t="str">
            <v>2019</v>
          </cell>
          <cell r="Q4" t="str">
            <v>2019</v>
          </cell>
          <cell r="R4" t="str">
            <v>2019</v>
          </cell>
          <cell r="S4" t="str">
            <v>2019</v>
          </cell>
          <cell r="T4" t="str">
            <v>2019</v>
          </cell>
          <cell r="U4" t="str">
            <v>2019</v>
          </cell>
          <cell r="V4" t="str">
            <v>2019</v>
          </cell>
          <cell r="W4" t="str">
            <v>2019</v>
          </cell>
          <cell r="X4" t="str">
            <v>2019</v>
          </cell>
          <cell r="Y4" t="str">
            <v>2019</v>
          </cell>
          <cell r="Z4" t="str">
            <v>2019</v>
          </cell>
          <cell r="AA4" t="str">
            <v>2019</v>
          </cell>
          <cell r="AB4" t="str">
            <v>2019</v>
          </cell>
          <cell r="AC4" t="str">
            <v>2019</v>
          </cell>
          <cell r="AD4" t="str">
            <v>2019</v>
          </cell>
          <cell r="AE4" t="str">
            <v>2019</v>
          </cell>
          <cell r="AF4" t="str">
            <v>2019</v>
          </cell>
          <cell r="AG4" t="str">
            <v>2019</v>
          </cell>
          <cell r="AH4" t="str">
            <v>2019</v>
          </cell>
          <cell r="AI4" t="str">
            <v>2019</v>
          </cell>
          <cell r="AJ4" t="str">
            <v>2019</v>
          </cell>
          <cell r="AK4" t="str">
            <v>2019</v>
          </cell>
          <cell r="AL4" t="str">
            <v>2019</v>
          </cell>
          <cell r="AM4" t="str">
            <v>2019</v>
          </cell>
          <cell r="AN4" t="str">
            <v>2019</v>
          </cell>
          <cell r="AO4" t="str">
            <v>2019</v>
          </cell>
          <cell r="AP4" t="str">
            <v>2019</v>
          </cell>
          <cell r="AQ4" t="str">
            <v>2019</v>
          </cell>
          <cell r="AR4" t="str">
            <v>2019</v>
          </cell>
        </row>
        <row r="5">
          <cell r="D5" t="str">
            <v/>
          </cell>
          <cell r="E5" t="str">
            <v/>
          </cell>
          <cell r="F5" t="str">
            <v>Period to Date</v>
          </cell>
          <cell r="G5" t="str">
            <v>Period to Date</v>
          </cell>
          <cell r="H5" t="str">
            <v>Period to Date</v>
          </cell>
          <cell r="I5" t="str">
            <v>Period to Date</v>
          </cell>
          <cell r="J5" t="str">
            <v>Period to Date</v>
          </cell>
          <cell r="K5" t="str">
            <v>Period to Date</v>
          </cell>
          <cell r="L5" t="str">
            <v>Period to Date</v>
          </cell>
          <cell r="M5" t="str">
            <v>Period to Date</v>
          </cell>
          <cell r="N5" t="str">
            <v>Period to Date</v>
          </cell>
          <cell r="O5" t="str">
            <v>Period to Date</v>
          </cell>
          <cell r="P5" t="str">
            <v>Period to Date</v>
          </cell>
          <cell r="Q5" t="str">
            <v>Period to Date</v>
          </cell>
          <cell r="R5" t="str">
            <v>Period to Date</v>
          </cell>
          <cell r="S5" t="str">
            <v>Period to Date</v>
          </cell>
          <cell r="T5" t="str">
            <v>Period to Date</v>
          </cell>
          <cell r="U5" t="str">
            <v>Period to Date</v>
          </cell>
          <cell r="V5" t="str">
            <v>Period to Date</v>
          </cell>
          <cell r="W5" t="str">
            <v>Period to Date</v>
          </cell>
          <cell r="X5" t="str">
            <v>Period to Date</v>
          </cell>
          <cell r="Y5" t="str">
            <v>Period to Date</v>
          </cell>
          <cell r="Z5" t="str">
            <v>Period to Date</v>
          </cell>
          <cell r="AA5" t="str">
            <v>Period to Date</v>
          </cell>
          <cell r="AB5" t="str">
            <v>Period to Date</v>
          </cell>
          <cell r="AC5" t="str">
            <v>Period to Date</v>
          </cell>
          <cell r="AD5" t="str">
            <v>Period to Date</v>
          </cell>
          <cell r="AE5" t="str">
            <v>Period to Date</v>
          </cell>
          <cell r="AF5" t="str">
            <v>Period to Date</v>
          </cell>
          <cell r="AG5" t="str">
            <v>Period to Date</v>
          </cell>
          <cell r="AH5" t="str">
            <v>Period to Date</v>
          </cell>
          <cell r="AI5" t="str">
            <v>Period to Date</v>
          </cell>
          <cell r="AJ5" t="str">
            <v>Period to Date</v>
          </cell>
          <cell r="AK5" t="str">
            <v>Period to Date</v>
          </cell>
          <cell r="AL5" t="str">
            <v>Period to Date</v>
          </cell>
          <cell r="AM5" t="str">
            <v>Period to Date</v>
          </cell>
          <cell r="AN5" t="str">
            <v>Period to Date</v>
          </cell>
          <cell r="AO5" t="str">
            <v>Period to Date</v>
          </cell>
          <cell r="AP5" t="str">
            <v>Period to Date</v>
          </cell>
          <cell r="AQ5" t="str">
            <v>Period to Date</v>
          </cell>
          <cell r="AR5" t="str">
            <v>Period to Date</v>
          </cell>
        </row>
        <row r="6">
          <cell r="D6" t="str">
            <v/>
          </cell>
          <cell r="E6" t="str">
            <v/>
          </cell>
          <cell r="F6" t="str">
            <v>Period Value GC</v>
          </cell>
          <cell r="G6" t="str">
            <v>Period Value GC</v>
          </cell>
          <cell r="H6" t="str">
            <v>Period Value GC</v>
          </cell>
          <cell r="I6" t="str">
            <v>Period Value GC</v>
          </cell>
          <cell r="J6" t="str">
            <v>Period Value GC</v>
          </cell>
          <cell r="K6" t="str">
            <v>Period Value GC</v>
          </cell>
          <cell r="L6" t="str">
            <v>Period Value GC</v>
          </cell>
          <cell r="M6" t="str">
            <v>Period Value GC</v>
          </cell>
          <cell r="N6" t="str">
            <v>Period Value GC</v>
          </cell>
          <cell r="O6" t="str">
            <v>Period Value GC</v>
          </cell>
          <cell r="P6" t="str">
            <v>Period Value GC</v>
          </cell>
          <cell r="Q6" t="str">
            <v>Period Value GC</v>
          </cell>
          <cell r="R6" t="str">
            <v>Period Value GC</v>
          </cell>
          <cell r="S6" t="str">
            <v>Period Value GC</v>
          </cell>
          <cell r="T6" t="str">
            <v>Period Value GC</v>
          </cell>
          <cell r="U6" t="str">
            <v>Period Value GC</v>
          </cell>
          <cell r="V6" t="str">
            <v>Period Value GC</v>
          </cell>
          <cell r="W6" t="str">
            <v>Period Value GC</v>
          </cell>
          <cell r="X6" t="str">
            <v>Period Value GC</v>
          </cell>
          <cell r="Y6" t="str">
            <v>Period Value GC</v>
          </cell>
          <cell r="Z6" t="str">
            <v>Period Value GC</v>
          </cell>
          <cell r="AA6" t="str">
            <v>Period Value GC</v>
          </cell>
          <cell r="AB6" t="str">
            <v>Period Value GC</v>
          </cell>
          <cell r="AC6" t="str">
            <v>Period Value GC</v>
          </cell>
          <cell r="AD6" t="str">
            <v>Period Value GC</v>
          </cell>
          <cell r="AE6" t="str">
            <v>Period Value GC</v>
          </cell>
          <cell r="AF6" t="str">
            <v>Period Value GC</v>
          </cell>
          <cell r="AG6" t="str">
            <v>Period Value GC</v>
          </cell>
          <cell r="AH6" t="str">
            <v>Period Value GC</v>
          </cell>
          <cell r="AI6" t="str">
            <v>Period Value GC</v>
          </cell>
          <cell r="AJ6" t="str">
            <v>Period Value GC</v>
          </cell>
          <cell r="AK6" t="str">
            <v>Period Value GC</v>
          </cell>
          <cell r="AL6" t="str">
            <v>Period Value GC</v>
          </cell>
          <cell r="AM6" t="str">
            <v>Period Value GC</v>
          </cell>
          <cell r="AN6" t="str">
            <v>Period Value GC</v>
          </cell>
          <cell r="AO6" t="str">
            <v>Period Value GC</v>
          </cell>
          <cell r="AP6" t="str">
            <v>Period Value GC</v>
          </cell>
          <cell r="AQ6" t="str">
            <v>Period Value GC</v>
          </cell>
          <cell r="AR6" t="str">
            <v>Period Value GC</v>
          </cell>
        </row>
        <row r="7">
          <cell r="D7" t="str">
            <v/>
          </cell>
          <cell r="E7" t="str">
            <v>Consolidation Unit</v>
          </cell>
          <cell r="F7" t="str">
            <v>Southern California</v>
          </cell>
          <cell r="G7" t="str">
            <v>Southern California</v>
          </cell>
          <cell r="H7" t="str">
            <v>Southern California</v>
          </cell>
          <cell r="I7" t="str">
            <v>Southern California</v>
          </cell>
          <cell r="J7" t="str">
            <v>Southern California</v>
          </cell>
          <cell r="K7" t="str">
            <v xml:space="preserve">
Southern California</v>
          </cell>
          <cell r="L7" t="str">
            <v xml:space="preserve">
Southern California</v>
          </cell>
          <cell r="M7" t="str">
            <v xml:space="preserve">
Southern California</v>
          </cell>
          <cell r="N7" t="str">
            <v xml:space="preserve">
Southern California</v>
          </cell>
          <cell r="O7" t="str">
            <v xml:space="preserve">
Southern California</v>
          </cell>
          <cell r="P7" t="str">
            <v xml:space="preserve">
Edison Material Supp</v>
          </cell>
          <cell r="Q7" t="str">
            <v xml:space="preserve">
Edison Material Supp</v>
          </cell>
          <cell r="R7" t="str">
            <v xml:space="preserve">
Edison Material Supp</v>
          </cell>
          <cell r="S7" t="str">
            <v xml:space="preserve">
Edison Material Supp</v>
          </cell>
          <cell r="T7" t="str">
            <v xml:space="preserve">
Mountainview Power C</v>
          </cell>
          <cell r="U7" t="str">
            <v xml:space="preserve">
Mountainview Power C</v>
          </cell>
          <cell r="V7" t="str">
            <v xml:space="preserve">
Mountainview Power C</v>
          </cell>
          <cell r="W7" t="str">
            <v xml:space="preserve">
Mountainview Cap Int</v>
          </cell>
          <cell r="X7" t="str">
            <v xml:space="preserve">
Mountainview Cap Int</v>
          </cell>
          <cell r="Y7" t="str">
            <v xml:space="preserve">
Mountainview Cap Int</v>
          </cell>
          <cell r="Z7" t="str">
            <v xml:space="preserve">
Mountainview Cap Int</v>
          </cell>
          <cell r="AA7" t="str">
            <v xml:space="preserve">
SCE Capital Company</v>
          </cell>
          <cell r="AB7" t="str">
            <v xml:space="preserve">
SCE Capital Company</v>
          </cell>
          <cell r="AC7" t="str">
            <v xml:space="preserve">
SCE Capital Company</v>
          </cell>
          <cell r="AD7" t="str">
            <v xml:space="preserve">
Mono Power Company</v>
          </cell>
          <cell r="AE7" t="str">
            <v xml:space="preserve">
Mono Power Company</v>
          </cell>
          <cell r="AF7" t="str">
            <v xml:space="preserve">
Mono Power Company</v>
          </cell>
          <cell r="AG7" t="str">
            <v xml:space="preserve">
Conservation Financi</v>
          </cell>
          <cell r="AH7" t="str">
            <v xml:space="preserve">
Conservation Financi</v>
          </cell>
          <cell r="AI7" t="str">
            <v xml:space="preserve">
Conservation Financi</v>
          </cell>
          <cell r="AJ7" t="str">
            <v xml:space="preserve">
SCE Funding LLC</v>
          </cell>
          <cell r="AK7" t="str">
            <v xml:space="preserve">
SCE Funding LLC</v>
          </cell>
          <cell r="AL7" t="str">
            <v xml:space="preserve">
SCE Funding LLC</v>
          </cell>
          <cell r="AM7" t="str">
            <v xml:space="preserve">
Southern States Real</v>
          </cell>
          <cell r="AN7" t="str">
            <v xml:space="preserve">
Southern States Real</v>
          </cell>
          <cell r="AO7" t="str">
            <v xml:space="preserve">
Southern States Real</v>
          </cell>
          <cell r="AP7" t="str">
            <v xml:space="preserve">
ESI</v>
          </cell>
          <cell r="AQ7" t="str">
            <v xml:space="preserve">
ESI</v>
          </cell>
          <cell r="AR7" t="str">
            <v xml:space="preserve">
ESI</v>
          </cell>
        </row>
        <row r="8">
          <cell r="D8" t="str">
            <v/>
          </cell>
          <cell r="E8" t="str">
            <v/>
          </cell>
          <cell r="F8" t="str">
            <v>SCE</v>
          </cell>
          <cell r="G8" t="str">
            <v>SCE</v>
          </cell>
          <cell r="H8" t="str">
            <v>SCE</v>
          </cell>
          <cell r="I8" t="str">
            <v>SCE</v>
          </cell>
          <cell r="J8" t="str">
            <v>SCE</v>
          </cell>
          <cell r="K8" t="str">
            <v>2001</v>
          </cell>
          <cell r="L8" t="str">
            <v>2001</v>
          </cell>
          <cell r="M8" t="str">
            <v>2001</v>
          </cell>
          <cell r="N8" t="str">
            <v>2001</v>
          </cell>
          <cell r="O8" t="str">
            <v>2001</v>
          </cell>
          <cell r="P8" t="str">
            <v>2002</v>
          </cell>
          <cell r="Q8" t="str">
            <v>2002</v>
          </cell>
          <cell r="R8" t="str">
            <v>2002</v>
          </cell>
          <cell r="S8" t="str">
            <v>2002</v>
          </cell>
          <cell r="T8" t="str">
            <v>2003</v>
          </cell>
          <cell r="U8" t="str">
            <v>2003</v>
          </cell>
          <cell r="V8" t="str">
            <v>2003</v>
          </cell>
          <cell r="W8" t="str">
            <v>2004</v>
          </cell>
          <cell r="X8" t="str">
            <v>2004</v>
          </cell>
          <cell r="Y8" t="str">
            <v>2004</v>
          </cell>
          <cell r="Z8" t="str">
            <v>2004</v>
          </cell>
          <cell r="AA8" t="str">
            <v>2005</v>
          </cell>
          <cell r="AB8" t="str">
            <v>2005</v>
          </cell>
          <cell r="AC8" t="str">
            <v>2005</v>
          </cell>
          <cell r="AD8" t="str">
            <v>2006</v>
          </cell>
          <cell r="AE8" t="str">
            <v>2006</v>
          </cell>
          <cell r="AF8" t="str">
            <v>2006</v>
          </cell>
          <cell r="AG8" t="str">
            <v>2007</v>
          </cell>
          <cell r="AH8" t="str">
            <v>2007</v>
          </cell>
          <cell r="AI8" t="str">
            <v>2007</v>
          </cell>
          <cell r="AJ8" t="str">
            <v>2008</v>
          </cell>
          <cell r="AK8" t="str">
            <v>2008</v>
          </cell>
          <cell r="AL8" t="str">
            <v>2008</v>
          </cell>
          <cell r="AM8" t="str">
            <v>2009</v>
          </cell>
          <cell r="AN8" t="str">
            <v>2009</v>
          </cell>
          <cell r="AO8" t="str">
            <v>2009</v>
          </cell>
          <cell r="AP8" t="str">
            <v>2010</v>
          </cell>
          <cell r="AQ8" t="str">
            <v>2010</v>
          </cell>
          <cell r="AR8" t="str">
            <v>2010</v>
          </cell>
        </row>
        <row r="9">
          <cell r="D9" t="str">
            <v>Item</v>
          </cell>
          <cell r="E9" t="str">
            <v>Posting Level</v>
          </cell>
          <cell r="F9" t="str">
            <v>00</v>
          </cell>
          <cell r="G9" t="str">
            <v>01</v>
          </cell>
          <cell r="H9" t="str">
            <v>10</v>
          </cell>
          <cell r="I9" t="str">
            <v>20</v>
          </cell>
          <cell r="J9" t="str">
            <v>Result</v>
          </cell>
          <cell r="K9" t="str">
            <v>00</v>
          </cell>
          <cell r="L9" t="str">
            <v>01</v>
          </cell>
          <cell r="M9" t="str">
            <v>10</v>
          </cell>
          <cell r="N9" t="str">
            <v>20</v>
          </cell>
          <cell r="O9" t="str">
            <v>Result</v>
          </cell>
          <cell r="P9" t="str">
            <v>00</v>
          </cell>
          <cell r="Q9" t="str">
            <v>01</v>
          </cell>
          <cell r="R9" t="str">
            <v>20</v>
          </cell>
          <cell r="S9" t="str">
            <v>Result</v>
          </cell>
          <cell r="T9" t="str">
            <v>00</v>
          </cell>
          <cell r="U9" t="str">
            <v>20</v>
          </cell>
          <cell r="V9" t="str">
            <v>Result</v>
          </cell>
          <cell r="W9" t="str">
            <v>00</v>
          </cell>
          <cell r="X9" t="str">
            <v>10</v>
          </cell>
          <cell r="Y9" t="str">
            <v>20</v>
          </cell>
          <cell r="Z9" t="str">
            <v>Result</v>
          </cell>
          <cell r="AA9" t="str">
            <v>00</v>
          </cell>
          <cell r="AB9" t="str">
            <v>20</v>
          </cell>
          <cell r="AC9" t="str">
            <v>Result</v>
          </cell>
          <cell r="AD9" t="str">
            <v>00</v>
          </cell>
          <cell r="AE9" t="str">
            <v>20</v>
          </cell>
          <cell r="AF9" t="str">
            <v>Result</v>
          </cell>
          <cell r="AG9" t="str">
            <v>00</v>
          </cell>
          <cell r="AH9" t="str">
            <v>20</v>
          </cell>
          <cell r="AI9" t="str">
            <v>Result</v>
          </cell>
          <cell r="AJ9" t="str">
            <v>00</v>
          </cell>
          <cell r="AK9" t="str">
            <v>20</v>
          </cell>
          <cell r="AL9" t="str">
            <v>Result</v>
          </cell>
          <cell r="AM9" t="str">
            <v>00</v>
          </cell>
          <cell r="AN9" t="str">
            <v>20</v>
          </cell>
          <cell r="AO9" t="str">
            <v>Result</v>
          </cell>
          <cell r="AP9" t="str">
            <v>00</v>
          </cell>
          <cell r="AQ9" t="str">
            <v>20</v>
          </cell>
          <cell r="AR9" t="str">
            <v>Result</v>
          </cell>
        </row>
        <row r="10">
          <cell r="D10" t="str">
            <v>BS</v>
          </cell>
          <cell r="E10" t="str">
            <v>Balance Sheet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  <cell r="K10">
            <v>0</v>
          </cell>
          <cell r="L10">
            <v>0</v>
          </cell>
          <cell r="M10">
            <v>0</v>
          </cell>
          <cell r="N10">
            <v>-71353425.219999999</v>
          </cell>
          <cell r="O10">
            <v>-71353425.219999999</v>
          </cell>
          <cell r="P10">
            <v>0</v>
          </cell>
          <cell r="Q10">
            <v>0</v>
          </cell>
          <cell r="R10">
            <v>226310732.94</v>
          </cell>
          <cell r="S10">
            <v>226310732.94</v>
          </cell>
          <cell r="T10">
            <v>0</v>
          </cell>
          <cell r="U10">
            <v>-118947144.95</v>
          </cell>
          <cell r="V10">
            <v>-118947144.95</v>
          </cell>
          <cell r="W10">
            <v>0</v>
          </cell>
          <cell r="X10">
            <v>0</v>
          </cell>
          <cell r="Y10">
            <v>0</v>
          </cell>
          <cell r="Z10">
            <v>0</v>
          </cell>
          <cell r="AA10">
            <v>0</v>
          </cell>
          <cell r="AB10">
            <v>20673.12</v>
          </cell>
          <cell r="AC10">
            <v>20673.12</v>
          </cell>
          <cell r="AD10">
            <v>0</v>
          </cell>
          <cell r="AE10">
            <v>88135.86</v>
          </cell>
          <cell r="AF10">
            <v>88135.86</v>
          </cell>
          <cell r="AG10">
            <v>0</v>
          </cell>
          <cell r="AH10">
            <v>-28283999.829999998</v>
          </cell>
          <cell r="AI10">
            <v>-28283999.829999998</v>
          </cell>
          <cell r="AJ10">
            <v>0</v>
          </cell>
          <cell r="AK10">
            <v>-3607840.46</v>
          </cell>
          <cell r="AL10">
            <v>-3607840.46</v>
          </cell>
          <cell r="AM10">
            <v>0</v>
          </cell>
          <cell r="AN10">
            <v>93870.96</v>
          </cell>
          <cell r="AO10">
            <v>93870.96</v>
          </cell>
          <cell r="AP10">
            <v>0</v>
          </cell>
          <cell r="AQ10">
            <v>-4321002.42</v>
          </cell>
          <cell r="AR10">
            <v>-4321002.42</v>
          </cell>
        </row>
        <row r="11">
          <cell r="D11" t="str">
            <v>ASSETS</v>
          </cell>
          <cell r="E11" t="str">
            <v>Assets</v>
          </cell>
          <cell r="F11">
            <v>61763110948.300003</v>
          </cell>
          <cell r="G11">
            <v>53662616.609999999</v>
          </cell>
          <cell r="H11">
            <v>2709723046.9400001</v>
          </cell>
          <cell r="I11">
            <v>-253000966.53</v>
          </cell>
          <cell r="J11">
            <v>64273495645.32</v>
          </cell>
          <cell r="K11">
            <v>61344342426.5</v>
          </cell>
          <cell r="L11">
            <v>53629816.609999999</v>
          </cell>
          <cell r="M11">
            <v>2709723046.9400001</v>
          </cell>
          <cell r="N11">
            <v>-253000966.53</v>
          </cell>
          <cell r="O11">
            <v>63854694323.519997</v>
          </cell>
          <cell r="P11">
            <v>418624340.13999999</v>
          </cell>
          <cell r="Q11">
            <v>32800</v>
          </cell>
          <cell r="R11">
            <v>0</v>
          </cell>
          <cell r="S11">
            <v>418657140.13999999</v>
          </cell>
          <cell r="T11">
            <v>0</v>
          </cell>
          <cell r="V11">
            <v>0</v>
          </cell>
          <cell r="W11">
            <v>0</v>
          </cell>
          <cell r="X11">
            <v>0</v>
          </cell>
          <cell r="Z11">
            <v>0</v>
          </cell>
          <cell r="AD11">
            <v>75214.73</v>
          </cell>
          <cell r="AF11">
            <v>75214.73</v>
          </cell>
          <cell r="AM11">
            <v>68966.929999999993</v>
          </cell>
          <cell r="AO11">
            <v>68966.929999999993</v>
          </cell>
        </row>
        <row r="12">
          <cell r="D12" t="str">
            <v>CURR_ASSETS</v>
          </cell>
          <cell r="E12" t="str">
            <v>Current Assets</v>
          </cell>
          <cell r="F12">
            <v>3648359660.9899998</v>
          </cell>
          <cell r="G12">
            <v>38735674.25</v>
          </cell>
          <cell r="H12">
            <v>-2651865.0499999998</v>
          </cell>
          <cell r="I12">
            <v>-154102248.13999999</v>
          </cell>
          <cell r="J12">
            <v>3530341222.0500002</v>
          </cell>
          <cell r="K12">
            <v>3229660106.1199999</v>
          </cell>
          <cell r="L12">
            <v>38702874.25</v>
          </cell>
          <cell r="M12">
            <v>-2651865.0499999998</v>
          </cell>
          <cell r="N12">
            <v>-154102248.13999999</v>
          </cell>
          <cell r="O12">
            <v>3111608867.1799998</v>
          </cell>
          <cell r="P12">
            <v>418624340.13999999</v>
          </cell>
          <cell r="Q12">
            <v>32800</v>
          </cell>
          <cell r="R12">
            <v>0</v>
          </cell>
          <cell r="S12">
            <v>418657140.13999999</v>
          </cell>
          <cell r="T12">
            <v>0</v>
          </cell>
          <cell r="V12">
            <v>0</v>
          </cell>
          <cell r="AD12">
            <v>75214.73</v>
          </cell>
          <cell r="AF12">
            <v>75214.73</v>
          </cell>
          <cell r="AM12">
            <v>0</v>
          </cell>
          <cell r="AO12">
            <v>0</v>
          </cell>
        </row>
        <row r="13">
          <cell r="D13" t="str">
            <v>CASH</v>
          </cell>
          <cell r="E13" t="str">
            <v>Cash and Equivalents</v>
          </cell>
          <cell r="F13">
            <v>23718863.73</v>
          </cell>
          <cell r="J13">
            <v>23718863.73</v>
          </cell>
          <cell r="K13">
            <v>23643649</v>
          </cell>
          <cell r="O13">
            <v>23643649</v>
          </cell>
          <cell r="P13">
            <v>0</v>
          </cell>
          <cell r="S13">
            <v>0</v>
          </cell>
          <cell r="AD13">
            <v>75214.73</v>
          </cell>
          <cell r="AF13">
            <v>75214.73</v>
          </cell>
        </row>
        <row r="14">
          <cell r="D14" t="str">
            <v>REST_CASH</v>
          </cell>
          <cell r="E14" t="str">
            <v>Restricted Cash</v>
          </cell>
          <cell r="F14">
            <v>366136.25</v>
          </cell>
          <cell r="J14">
            <v>366136.25</v>
          </cell>
          <cell r="K14">
            <v>366136.25</v>
          </cell>
          <cell r="O14">
            <v>366136.25</v>
          </cell>
        </row>
        <row r="15">
          <cell r="D15" t="str">
            <v>DEPOSITS</v>
          </cell>
          <cell r="E15" t="str">
            <v>Margin and Collateral Deposits</v>
          </cell>
          <cell r="F15">
            <v>28422359.5</v>
          </cell>
          <cell r="J15">
            <v>28422359.5</v>
          </cell>
          <cell r="K15">
            <v>28422359.5</v>
          </cell>
          <cell r="O15">
            <v>28422359.5</v>
          </cell>
        </row>
        <row r="16">
          <cell r="D16" t="str">
            <v>RECEIV_NET</v>
          </cell>
          <cell r="E16" t="str">
            <v>Receivables (Net)</v>
          </cell>
          <cell r="F16">
            <v>1451134945.6800001</v>
          </cell>
          <cell r="G16">
            <v>-30018929.629999999</v>
          </cell>
          <cell r="H16">
            <v>-1957926.5</v>
          </cell>
          <cell r="I16">
            <v>-154102248.13999999</v>
          </cell>
          <cell r="J16">
            <v>1265055841.4100001</v>
          </cell>
          <cell r="K16">
            <v>1449351716.8199999</v>
          </cell>
          <cell r="L16">
            <v>-30051729.629999999</v>
          </cell>
          <cell r="M16">
            <v>-1957926.5</v>
          </cell>
          <cell r="N16">
            <v>-154102248.13999999</v>
          </cell>
          <cell r="O16">
            <v>1263239812.55</v>
          </cell>
          <cell r="P16">
            <v>1783228.86</v>
          </cell>
          <cell r="Q16">
            <v>32800</v>
          </cell>
          <cell r="R16">
            <v>0</v>
          </cell>
          <cell r="S16">
            <v>1816028.86</v>
          </cell>
          <cell r="AM16">
            <v>0</v>
          </cell>
          <cell r="AO16">
            <v>0</v>
          </cell>
        </row>
        <row r="17">
          <cell r="D17" t="str">
            <v>RECEIV</v>
          </cell>
          <cell r="E17" t="str">
            <v>Receivables</v>
          </cell>
          <cell r="F17">
            <v>1500561606.8099999</v>
          </cell>
          <cell r="G17">
            <v>-30018929.629999999</v>
          </cell>
          <cell r="H17">
            <v>-1957926.5</v>
          </cell>
          <cell r="I17">
            <v>-154102248.13999999</v>
          </cell>
          <cell r="J17">
            <v>1314482502.54</v>
          </cell>
          <cell r="K17">
            <v>1498778377.95</v>
          </cell>
          <cell r="L17">
            <v>-30051729.629999999</v>
          </cell>
          <cell r="M17">
            <v>-1957926.5</v>
          </cell>
          <cell r="N17">
            <v>-154102248.13999999</v>
          </cell>
          <cell r="O17">
            <v>1312666473.6800001</v>
          </cell>
          <cell r="P17">
            <v>1783228.86</v>
          </cell>
          <cell r="Q17">
            <v>32800</v>
          </cell>
          <cell r="R17">
            <v>0</v>
          </cell>
          <cell r="S17">
            <v>1816028.86</v>
          </cell>
          <cell r="AM17">
            <v>0</v>
          </cell>
          <cell r="AO17">
            <v>0</v>
          </cell>
        </row>
        <row r="18">
          <cell r="D18" t="str">
            <v>CUST_AR</v>
          </cell>
          <cell r="E18" t="str">
            <v>Customer Accounts Receivable</v>
          </cell>
          <cell r="F18">
            <v>671348332.42999995</v>
          </cell>
          <cell r="G18">
            <v>-30051729.629999999</v>
          </cell>
          <cell r="H18">
            <v>-1957926.5</v>
          </cell>
          <cell r="J18">
            <v>639338676.29999995</v>
          </cell>
          <cell r="K18">
            <v>671348332.42999995</v>
          </cell>
          <cell r="L18">
            <v>-30051729.629999999</v>
          </cell>
          <cell r="M18">
            <v>-1957926.5</v>
          </cell>
          <cell r="O18">
            <v>639338676.29999995</v>
          </cell>
        </row>
        <row r="19">
          <cell r="D19" t="str">
            <v>UNBIL_REV</v>
          </cell>
          <cell r="E19" t="str">
            <v>Accrued Unbilled Revenue</v>
          </cell>
          <cell r="F19">
            <v>487658998.06999999</v>
          </cell>
          <cell r="J19">
            <v>487658998.06999999</v>
          </cell>
          <cell r="K19">
            <v>487658998.06999999</v>
          </cell>
          <cell r="O19">
            <v>487658998.06999999</v>
          </cell>
        </row>
        <row r="20">
          <cell r="D20" t="str">
            <v>OAR_TOTAL</v>
          </cell>
          <cell r="E20" t="str">
            <v>Other Accounts Receivable</v>
          </cell>
          <cell r="F20">
            <v>341554276.31</v>
          </cell>
          <cell r="G20">
            <v>32800</v>
          </cell>
          <cell r="I20">
            <v>-154102248.13999999</v>
          </cell>
          <cell r="J20">
            <v>187484828.16999999</v>
          </cell>
          <cell r="K20">
            <v>339771047.44999999</v>
          </cell>
          <cell r="N20">
            <v>-154102248.13999999</v>
          </cell>
          <cell r="O20">
            <v>185668799.31</v>
          </cell>
          <cell r="P20">
            <v>1783228.86</v>
          </cell>
          <cell r="Q20">
            <v>32800</v>
          </cell>
          <cell r="R20">
            <v>0</v>
          </cell>
          <cell r="S20">
            <v>1816028.86</v>
          </cell>
          <cell r="AM20">
            <v>0</v>
          </cell>
          <cell r="AO20">
            <v>0</v>
          </cell>
        </row>
        <row r="21">
          <cell r="D21" t="str">
            <v>ACC_PROV_DA</v>
          </cell>
          <cell r="E21" t="str">
            <v>Accum Provision for Doubtful Accounts - Trade</v>
          </cell>
          <cell r="F21">
            <v>-49426661.130000003</v>
          </cell>
          <cell r="J21">
            <v>-49426661.130000003</v>
          </cell>
          <cell r="K21">
            <v>-49426661.130000003</v>
          </cell>
          <cell r="O21">
            <v>-49426661.130000003</v>
          </cell>
        </row>
        <row r="22">
          <cell r="D22" t="str">
            <v>INVENTORY</v>
          </cell>
          <cell r="E22" t="str">
            <v>Inventory</v>
          </cell>
          <cell r="F22">
            <v>363876245.94999999</v>
          </cell>
          <cell r="J22">
            <v>363876245.94999999</v>
          </cell>
          <cell r="K22">
            <v>-52796199.93</v>
          </cell>
          <cell r="O22">
            <v>-52796199.93</v>
          </cell>
          <cell r="P22">
            <v>416672445.88</v>
          </cell>
          <cell r="S22">
            <v>416672445.88</v>
          </cell>
        </row>
        <row r="23">
          <cell r="D23" t="str">
            <v>FUEL_INV</v>
          </cell>
          <cell r="E23" t="str">
            <v>Fuel Inventory</v>
          </cell>
          <cell r="F23">
            <v>2007651.82</v>
          </cell>
          <cell r="J23">
            <v>2007651.82</v>
          </cell>
          <cell r="K23">
            <v>2007651.82</v>
          </cell>
          <cell r="O23">
            <v>2007651.82</v>
          </cell>
        </row>
        <row r="24">
          <cell r="D24" t="str">
            <v>MAT_SUPP</v>
          </cell>
          <cell r="E24" t="str">
            <v>Materials &amp; Supplies</v>
          </cell>
          <cell r="F24">
            <v>361868594.13</v>
          </cell>
          <cell r="J24">
            <v>361868594.13</v>
          </cell>
          <cell r="K24">
            <v>-54803851.75</v>
          </cell>
          <cell r="O24">
            <v>-54803851.75</v>
          </cell>
          <cell r="P24">
            <v>416672445.88</v>
          </cell>
          <cell r="S24">
            <v>416672445.88</v>
          </cell>
        </row>
        <row r="25">
          <cell r="D25" t="str">
            <v>TRD_PR_AST</v>
          </cell>
          <cell r="E25" t="str">
            <v>Derivative Assets - Short-term</v>
          </cell>
          <cell r="F25">
            <v>81210654.230000004</v>
          </cell>
          <cell r="J25">
            <v>81210654.230000004</v>
          </cell>
          <cell r="K25">
            <v>81210654.230000004</v>
          </cell>
          <cell r="O25">
            <v>81210654.230000004</v>
          </cell>
        </row>
        <row r="26">
          <cell r="D26" t="str">
            <v>REG_ASSET</v>
          </cell>
          <cell r="E26" t="str">
            <v>Regulatory Assets - ST</v>
          </cell>
          <cell r="F26">
            <v>940642814.89999998</v>
          </cell>
          <cell r="G26">
            <v>68754603.879999995</v>
          </cell>
          <cell r="H26">
            <v>-693938.55</v>
          </cell>
          <cell r="J26">
            <v>1008703480.23</v>
          </cell>
          <cell r="K26">
            <v>940642814.89999998</v>
          </cell>
          <cell r="L26">
            <v>68754603.879999995</v>
          </cell>
          <cell r="M26">
            <v>-693938.55</v>
          </cell>
          <cell r="O26">
            <v>1008703480.23</v>
          </cell>
        </row>
        <row r="27">
          <cell r="D27" t="str">
            <v>INVES_ST</v>
          </cell>
          <cell r="E27" t="str">
            <v>Short-term Investments</v>
          </cell>
          <cell r="F27">
            <v>14000000</v>
          </cell>
          <cell r="J27">
            <v>14000000</v>
          </cell>
          <cell r="K27">
            <v>14000000</v>
          </cell>
          <cell r="O27">
            <v>14000000</v>
          </cell>
        </row>
        <row r="28">
          <cell r="D28" t="str">
            <v>PR_CUR_AST_TOT</v>
          </cell>
          <cell r="E28" t="str">
            <v>Prepayments and other current assets</v>
          </cell>
          <cell r="F28">
            <v>744987641.10000002</v>
          </cell>
          <cell r="H28">
            <v>0</v>
          </cell>
          <cell r="J28">
            <v>744987641.10000002</v>
          </cell>
          <cell r="K28">
            <v>744818975.70000005</v>
          </cell>
          <cell r="M28">
            <v>0</v>
          </cell>
          <cell r="O28">
            <v>744818975.70000005</v>
          </cell>
          <cell r="P28">
            <v>168665.4</v>
          </cell>
          <cell r="S28">
            <v>168665.4</v>
          </cell>
          <cell r="T28">
            <v>0</v>
          </cell>
          <cell r="V28">
            <v>0</v>
          </cell>
        </row>
        <row r="29">
          <cell r="D29" t="str">
            <v>ADIT_ST_TOTAL</v>
          </cell>
          <cell r="E29" t="str">
            <v>ADIT ST Total</v>
          </cell>
          <cell r="F29">
            <v>-0.35</v>
          </cell>
          <cell r="J29">
            <v>-0.35</v>
          </cell>
          <cell r="K29">
            <v>-0.35</v>
          </cell>
          <cell r="O29">
            <v>-0.35</v>
          </cell>
        </row>
        <row r="30">
          <cell r="D30" t="str">
            <v>INV_OTHER</v>
          </cell>
          <cell r="E30" t="str">
            <v>Investments and Other Assets</v>
          </cell>
          <cell r="F30">
            <v>4707028021.1000004</v>
          </cell>
          <cell r="H30">
            <v>0</v>
          </cell>
          <cell r="I30">
            <v>-98898718.390000001</v>
          </cell>
          <cell r="J30">
            <v>4608129302.71</v>
          </cell>
          <cell r="K30">
            <v>4707027821.1000004</v>
          </cell>
          <cell r="M30">
            <v>0</v>
          </cell>
          <cell r="N30">
            <v>-98898718.390000001</v>
          </cell>
          <cell r="O30">
            <v>4608129102.71</v>
          </cell>
          <cell r="P30">
            <v>0</v>
          </cell>
          <cell r="S30">
            <v>0</v>
          </cell>
          <cell r="AM30">
            <v>200</v>
          </cell>
          <cell r="AO30">
            <v>200</v>
          </cell>
        </row>
        <row r="31">
          <cell r="D31" t="str">
            <v>INVEST</v>
          </cell>
          <cell r="E31" t="str">
            <v>Investments</v>
          </cell>
          <cell r="F31">
            <v>145313916.41999999</v>
          </cell>
          <cell r="H31">
            <v>0</v>
          </cell>
          <cell r="I31">
            <v>-98898718.390000001</v>
          </cell>
          <cell r="J31">
            <v>46415198.030000001</v>
          </cell>
          <cell r="K31">
            <v>145313716.41999999</v>
          </cell>
          <cell r="M31">
            <v>0</v>
          </cell>
          <cell r="N31">
            <v>-98898718.390000001</v>
          </cell>
          <cell r="O31">
            <v>46414998.030000001</v>
          </cell>
          <cell r="P31">
            <v>0</v>
          </cell>
          <cell r="S31">
            <v>0</v>
          </cell>
          <cell r="AM31">
            <v>200</v>
          </cell>
          <cell r="AO31">
            <v>200</v>
          </cell>
        </row>
        <row r="32">
          <cell r="D32" t="str">
            <v>INVCONS</v>
          </cell>
          <cell r="E32" t="str">
            <v>Investments in Consolidated Subsidiaries</v>
          </cell>
          <cell r="F32">
            <v>98898718.390000001</v>
          </cell>
          <cell r="H32">
            <v>0</v>
          </cell>
          <cell r="I32">
            <v>-98898718.390000001</v>
          </cell>
          <cell r="J32">
            <v>0</v>
          </cell>
          <cell r="K32">
            <v>98898718.390000001</v>
          </cell>
          <cell r="M32">
            <v>0</v>
          </cell>
          <cell r="N32">
            <v>-98898718.390000001</v>
          </cell>
          <cell r="O32">
            <v>0</v>
          </cell>
        </row>
        <row r="33">
          <cell r="D33" t="str">
            <v>INV_UNCONS</v>
          </cell>
          <cell r="E33" t="str">
            <v>Investments in Unconsolidated Subsidiaries</v>
          </cell>
          <cell r="F33">
            <v>50000</v>
          </cell>
          <cell r="J33">
            <v>50000</v>
          </cell>
          <cell r="K33">
            <v>50000</v>
          </cell>
          <cell r="O33">
            <v>50000</v>
          </cell>
        </row>
        <row r="34">
          <cell r="D34" t="str">
            <v>SPL_FUNDS_OTH</v>
          </cell>
          <cell r="E34" t="str">
            <v>Special Funds and Other Investments</v>
          </cell>
          <cell r="F34">
            <v>46365198.030000001</v>
          </cell>
          <cell r="J34">
            <v>46365198.030000001</v>
          </cell>
          <cell r="K34">
            <v>46364998.030000001</v>
          </cell>
          <cell r="O34">
            <v>46364998.030000001</v>
          </cell>
          <cell r="P34">
            <v>0</v>
          </cell>
          <cell r="S34">
            <v>0</v>
          </cell>
          <cell r="AM34">
            <v>200</v>
          </cell>
          <cell r="AO34">
            <v>200</v>
          </cell>
        </row>
        <row r="35">
          <cell r="D35" t="str">
            <v>NUC_DEC</v>
          </cell>
          <cell r="E35" t="str">
            <v>Nuclear Decommissioning Trusts</v>
          </cell>
          <cell r="F35">
            <v>4561714104.6800003</v>
          </cell>
          <cell r="J35">
            <v>4561714104.6800003</v>
          </cell>
          <cell r="K35">
            <v>4561714104.6800003</v>
          </cell>
          <cell r="O35">
            <v>4561714104.6800003</v>
          </cell>
        </row>
        <row r="36">
          <cell r="D36" t="str">
            <v>UTIL_PLANT</v>
          </cell>
          <cell r="E36" t="str">
            <v>Utility Plant</v>
          </cell>
          <cell r="F36">
            <v>41523695990.779999</v>
          </cell>
          <cell r="G36">
            <v>0</v>
          </cell>
          <cell r="H36">
            <v>2673950677.9899998</v>
          </cell>
          <cell r="J36">
            <v>44197646668.769997</v>
          </cell>
          <cell r="K36">
            <v>41523695990.779999</v>
          </cell>
          <cell r="L36">
            <v>0</v>
          </cell>
          <cell r="M36">
            <v>2673950677.9899998</v>
          </cell>
          <cell r="O36">
            <v>44197646668.769997</v>
          </cell>
          <cell r="W36">
            <v>0</v>
          </cell>
          <cell r="X36">
            <v>0</v>
          </cell>
          <cell r="Z36">
            <v>0</v>
          </cell>
        </row>
        <row r="37">
          <cell r="D37" t="str">
            <v>ELECT_PIS</v>
          </cell>
          <cell r="E37" t="str">
            <v>Utility Plant, at Original cost</v>
          </cell>
          <cell r="F37">
            <v>49895919703.57</v>
          </cell>
          <cell r="H37">
            <v>0</v>
          </cell>
          <cell r="J37">
            <v>49895919703.57</v>
          </cell>
          <cell r="K37">
            <v>49895919703.57</v>
          </cell>
          <cell r="O37">
            <v>49895919703.57</v>
          </cell>
          <cell r="W37">
            <v>0</v>
          </cell>
          <cell r="X37">
            <v>0</v>
          </cell>
          <cell r="Z37">
            <v>0</v>
          </cell>
        </row>
        <row r="38">
          <cell r="D38" t="str">
            <v>AC_DEPR</v>
          </cell>
          <cell r="E38" t="str">
            <v>Accum Prov for Depreciation</v>
          </cell>
          <cell r="F38">
            <v>-12632029830.98</v>
          </cell>
          <cell r="G38">
            <v>0</v>
          </cell>
          <cell r="H38">
            <v>2673950677.9899998</v>
          </cell>
          <cell r="J38">
            <v>-9958079152.9899998</v>
          </cell>
          <cell r="K38">
            <v>-12632029830.98</v>
          </cell>
          <cell r="L38">
            <v>0</v>
          </cell>
          <cell r="M38">
            <v>2673950677.9899998</v>
          </cell>
          <cell r="O38">
            <v>-9958079152.9899998</v>
          </cell>
          <cell r="W38">
            <v>0</v>
          </cell>
          <cell r="X38">
            <v>0</v>
          </cell>
          <cell r="Z38">
            <v>0</v>
          </cell>
        </row>
        <row r="39">
          <cell r="D39" t="str">
            <v>CWIP_TOTAL</v>
          </cell>
          <cell r="E39" t="str">
            <v>CWIP Total</v>
          </cell>
          <cell r="F39">
            <v>4131286128.1900001</v>
          </cell>
          <cell r="H39">
            <v>0</v>
          </cell>
          <cell r="J39">
            <v>4131286128.1900001</v>
          </cell>
          <cell r="K39">
            <v>4131286128.1900001</v>
          </cell>
          <cell r="M39">
            <v>0</v>
          </cell>
          <cell r="O39">
            <v>4131286128.1900001</v>
          </cell>
        </row>
        <row r="40">
          <cell r="D40" t="str">
            <v>NUC_FUEL</v>
          </cell>
          <cell r="E40" t="str">
            <v>Nuclear Fuel, at Amortized Cost</v>
          </cell>
          <cell r="F40">
            <v>128519990</v>
          </cell>
          <cell r="J40">
            <v>128519990</v>
          </cell>
          <cell r="K40">
            <v>128519990</v>
          </cell>
          <cell r="O40">
            <v>128519990</v>
          </cell>
        </row>
        <row r="41">
          <cell r="D41" t="str">
            <v>NU_PROP_NET</v>
          </cell>
          <cell r="E41" t="str">
            <v>NonUtility Property - Net</v>
          </cell>
          <cell r="F41">
            <v>83054466.689999998</v>
          </cell>
          <cell r="G41">
            <v>0</v>
          </cell>
          <cell r="H41">
            <v>0</v>
          </cell>
          <cell r="J41">
            <v>83054466.689999998</v>
          </cell>
          <cell r="K41">
            <v>82985699.760000005</v>
          </cell>
          <cell r="L41">
            <v>0</v>
          </cell>
          <cell r="O41">
            <v>82985699.760000005</v>
          </cell>
          <cell r="W41">
            <v>0</v>
          </cell>
          <cell r="X41">
            <v>0</v>
          </cell>
          <cell r="Z41">
            <v>0</v>
          </cell>
          <cell r="AM41">
            <v>68766.929999999993</v>
          </cell>
          <cell r="AO41">
            <v>68766.929999999993</v>
          </cell>
        </row>
        <row r="42">
          <cell r="D42" t="str">
            <v>NU_PROP</v>
          </cell>
          <cell r="E42" t="str">
            <v>NonUtility Property</v>
          </cell>
          <cell r="F42">
            <v>162960229.88999999</v>
          </cell>
          <cell r="G42">
            <v>0</v>
          </cell>
          <cell r="H42">
            <v>0</v>
          </cell>
          <cell r="J42">
            <v>162960229.88999999</v>
          </cell>
          <cell r="K42">
            <v>162891462.96000001</v>
          </cell>
          <cell r="L42">
            <v>0</v>
          </cell>
          <cell r="O42">
            <v>162891462.96000001</v>
          </cell>
          <cell r="W42">
            <v>0</v>
          </cell>
          <cell r="X42">
            <v>0</v>
          </cell>
          <cell r="Z42">
            <v>0</v>
          </cell>
          <cell r="AM42">
            <v>68766.929999999993</v>
          </cell>
          <cell r="AO42">
            <v>68766.929999999993</v>
          </cell>
        </row>
        <row r="43">
          <cell r="D43" t="str">
            <v>NU_AD</v>
          </cell>
          <cell r="E43" t="str">
            <v>Accum Depr - Non Utility Property</v>
          </cell>
          <cell r="F43">
            <v>-79905763.200000003</v>
          </cell>
          <cell r="G43">
            <v>0</v>
          </cell>
          <cell r="H43">
            <v>0</v>
          </cell>
          <cell r="J43">
            <v>-79905763.200000003</v>
          </cell>
          <cell r="K43">
            <v>-79905763.200000003</v>
          </cell>
          <cell r="L43">
            <v>0</v>
          </cell>
          <cell r="O43">
            <v>-79905763.200000003</v>
          </cell>
          <cell r="W43">
            <v>0</v>
          </cell>
          <cell r="X43">
            <v>0</v>
          </cell>
          <cell r="Z43">
            <v>0</v>
          </cell>
        </row>
        <row r="44">
          <cell r="D44" t="str">
            <v>LT_ASSETS</v>
          </cell>
          <cell r="E44" t="str">
            <v>Long Term Assets</v>
          </cell>
          <cell r="F44">
            <v>11800972808.74</v>
          </cell>
          <cell r="G44">
            <v>14926942.359999999</v>
          </cell>
          <cell r="H44">
            <v>38424234</v>
          </cell>
          <cell r="J44">
            <v>11854323985.1</v>
          </cell>
          <cell r="K44">
            <v>11800972808.74</v>
          </cell>
          <cell r="L44">
            <v>14926942.359999999</v>
          </cell>
          <cell r="M44">
            <v>38424234</v>
          </cell>
          <cell r="O44">
            <v>11854323985.1</v>
          </cell>
        </row>
        <row r="45">
          <cell r="D45" t="str">
            <v>REG_ASSET_LT_TOT</v>
          </cell>
          <cell r="E45" t="str">
            <v>Regulatory Assets -LT Total</v>
          </cell>
          <cell r="F45">
            <v>6034810836.6899996</v>
          </cell>
          <cell r="G45">
            <v>14926942.359999999</v>
          </cell>
          <cell r="H45">
            <v>38424234</v>
          </cell>
          <cell r="J45">
            <v>6088162013.0500002</v>
          </cell>
          <cell r="K45">
            <v>6034810836.6899996</v>
          </cell>
          <cell r="L45">
            <v>14926942.359999999</v>
          </cell>
          <cell r="M45">
            <v>38424234</v>
          </cell>
          <cell r="O45">
            <v>6088162013.0500002</v>
          </cell>
        </row>
        <row r="46">
          <cell r="D46" t="str">
            <v>UNAM_DEBT_EXP</v>
          </cell>
          <cell r="E46" t="str">
            <v>Unamortized Debt Expense</v>
          </cell>
          <cell r="F46">
            <v>6042073.1600000001</v>
          </cell>
          <cell r="J46">
            <v>6042073.1600000001</v>
          </cell>
          <cell r="K46">
            <v>6042073.1600000001</v>
          </cell>
          <cell r="O46">
            <v>6042073.1600000001</v>
          </cell>
        </row>
        <row r="47">
          <cell r="D47" t="str">
            <v>ROU ASSET</v>
          </cell>
          <cell r="E47" t="str">
            <v>ROU Assets</v>
          </cell>
          <cell r="F47">
            <v>689337831.01999998</v>
          </cell>
          <cell r="J47">
            <v>689337831.01999998</v>
          </cell>
          <cell r="K47">
            <v>689337831.01999998</v>
          </cell>
          <cell r="O47">
            <v>689337831.01999998</v>
          </cell>
        </row>
        <row r="48">
          <cell r="D48" t="str">
            <v>OTH_DEF_CHGS</v>
          </cell>
          <cell r="E48" t="str">
            <v>Other deferred charges</v>
          </cell>
          <cell r="F48">
            <v>5064575608.1899996</v>
          </cell>
          <cell r="H48">
            <v>0</v>
          </cell>
          <cell r="J48">
            <v>5064575608.1899996</v>
          </cell>
          <cell r="K48">
            <v>5064575608.1899996</v>
          </cell>
          <cell r="M48">
            <v>0</v>
          </cell>
          <cell r="O48">
            <v>5064575608.1899996</v>
          </cell>
        </row>
        <row r="49">
          <cell r="D49" t="str">
            <v>DERIV_LT</v>
          </cell>
          <cell r="E49" t="str">
            <v>Derivative Assets - Long-term</v>
          </cell>
          <cell r="F49">
            <v>6206459.6799999997</v>
          </cell>
          <cell r="J49">
            <v>6206459.6799999997</v>
          </cell>
          <cell r="K49">
            <v>6206459.6799999997</v>
          </cell>
          <cell r="O49">
            <v>6206459.6799999997</v>
          </cell>
        </row>
        <row r="50">
          <cell r="D50" t="str">
            <v>LIABS</v>
          </cell>
          <cell r="E50" t="str">
            <v>Liabilities and Shareholders' Equity</v>
          </cell>
          <cell r="F50">
            <v>-61763110948.300003</v>
          </cell>
          <cell r="G50">
            <v>-53662616.609999999</v>
          </cell>
          <cell r="H50">
            <v>-2709723046.9400001</v>
          </cell>
          <cell r="I50">
            <v>253000966.53</v>
          </cell>
          <cell r="J50">
            <v>-64273495645.32</v>
          </cell>
          <cell r="K50">
            <v>-61344342426.5</v>
          </cell>
          <cell r="L50">
            <v>-53629816.609999999</v>
          </cell>
          <cell r="M50">
            <v>-2709723046.9400001</v>
          </cell>
          <cell r="N50">
            <v>181647541.31</v>
          </cell>
          <cell r="O50">
            <v>-63926047748.739998</v>
          </cell>
          <cell r="P50">
            <v>-418624340.13999999</v>
          </cell>
          <cell r="Q50">
            <v>-32800</v>
          </cell>
          <cell r="R50">
            <v>226310732.94</v>
          </cell>
          <cell r="S50">
            <v>-192346407.19999999</v>
          </cell>
          <cell r="T50">
            <v>0</v>
          </cell>
          <cell r="U50">
            <v>-118947144.95</v>
          </cell>
          <cell r="V50">
            <v>-118947144.95</v>
          </cell>
          <cell r="W50">
            <v>0</v>
          </cell>
          <cell r="X50">
            <v>0</v>
          </cell>
          <cell r="Y50">
            <v>0</v>
          </cell>
          <cell r="Z50">
            <v>0</v>
          </cell>
          <cell r="AA50">
            <v>0</v>
          </cell>
          <cell r="AB50">
            <v>20673.12</v>
          </cell>
          <cell r="AC50">
            <v>20673.12</v>
          </cell>
          <cell r="AD50">
            <v>-75214.73</v>
          </cell>
          <cell r="AE50">
            <v>88135.86</v>
          </cell>
          <cell r="AF50">
            <v>12921.13</v>
          </cell>
          <cell r="AG50">
            <v>0</v>
          </cell>
          <cell r="AH50">
            <v>-28283999.829999998</v>
          </cell>
          <cell r="AI50">
            <v>-28283999.829999998</v>
          </cell>
          <cell r="AJ50">
            <v>0</v>
          </cell>
          <cell r="AK50">
            <v>-3607840.46</v>
          </cell>
          <cell r="AL50">
            <v>-3607840.46</v>
          </cell>
          <cell r="AM50">
            <v>-68966.929999999993</v>
          </cell>
          <cell r="AN50">
            <v>93870.96</v>
          </cell>
          <cell r="AO50">
            <v>24904.03</v>
          </cell>
          <cell r="AP50">
            <v>0</v>
          </cell>
          <cell r="AQ50">
            <v>-4321002.42</v>
          </cell>
          <cell r="AR50">
            <v>-4321002.42</v>
          </cell>
        </row>
        <row r="51">
          <cell r="D51" t="str">
            <v>CURLIABS</v>
          </cell>
          <cell r="E51" t="str">
            <v>Current Liabilities</v>
          </cell>
          <cell r="F51">
            <v>-5176791288.21</v>
          </cell>
          <cell r="G51">
            <v>-38735674.25</v>
          </cell>
          <cell r="H51">
            <v>2651865.0499999998</v>
          </cell>
          <cell r="I51">
            <v>154102248.13999999</v>
          </cell>
          <cell r="J51">
            <v>-5058772849.2700005</v>
          </cell>
          <cell r="K51">
            <v>-4858299215.1099997</v>
          </cell>
          <cell r="L51">
            <v>-38702874.25</v>
          </cell>
          <cell r="M51">
            <v>2651865.0499999998</v>
          </cell>
          <cell r="N51">
            <v>1007.54</v>
          </cell>
          <cell r="O51">
            <v>-4894349216.7700005</v>
          </cell>
          <cell r="P51">
            <v>-318492073.10000002</v>
          </cell>
          <cell r="Q51">
            <v>-32800</v>
          </cell>
          <cell r="R51">
            <v>154102248.13999999</v>
          </cell>
          <cell r="S51">
            <v>-164422624.96000001</v>
          </cell>
          <cell r="T51">
            <v>0</v>
          </cell>
          <cell r="U51">
            <v>-1007.54</v>
          </cell>
          <cell r="V51">
            <v>-1007.54</v>
          </cell>
          <cell r="W51">
            <v>0</v>
          </cell>
          <cell r="Y51">
            <v>0</v>
          </cell>
          <cell r="Z51">
            <v>0</v>
          </cell>
          <cell r="AM51">
            <v>0</v>
          </cell>
          <cell r="AO51">
            <v>0</v>
          </cell>
        </row>
        <row r="52">
          <cell r="D52" t="str">
            <v>ST_DEBT</v>
          </cell>
          <cell r="E52" t="str">
            <v>Short-term debt</v>
          </cell>
          <cell r="F52">
            <v>-549711893.24000001</v>
          </cell>
          <cell r="H52">
            <v>0</v>
          </cell>
          <cell r="J52">
            <v>-549711893.24000001</v>
          </cell>
          <cell r="K52">
            <v>-549711893.24000001</v>
          </cell>
          <cell r="M52">
            <v>0</v>
          </cell>
          <cell r="O52">
            <v>-549711893.24000001</v>
          </cell>
        </row>
        <row r="53">
          <cell r="D53" t="str">
            <v>CUR_MAT</v>
          </cell>
          <cell r="E53" t="str">
            <v>LT Debt Due Within One Year</v>
          </cell>
          <cell r="F53">
            <v>-78571428.579999998</v>
          </cell>
          <cell r="H53">
            <v>0</v>
          </cell>
          <cell r="J53">
            <v>-78571428.579999998</v>
          </cell>
          <cell r="K53">
            <v>-78571428.579999998</v>
          </cell>
          <cell r="M53">
            <v>0</v>
          </cell>
          <cell r="O53">
            <v>-78571428.579999998</v>
          </cell>
        </row>
        <row r="54">
          <cell r="D54" t="str">
            <v>AP</v>
          </cell>
          <cell r="E54" t="str">
            <v>Accounts payable</v>
          </cell>
          <cell r="F54">
            <v>-1891265607.4100001</v>
          </cell>
          <cell r="G54">
            <v>30018929.629999999</v>
          </cell>
          <cell r="H54">
            <v>1957926.5</v>
          </cell>
          <cell r="I54">
            <v>154102248.13999999</v>
          </cell>
          <cell r="J54">
            <v>-1705186503.1400001</v>
          </cell>
          <cell r="K54">
            <v>-1613397081.48</v>
          </cell>
          <cell r="L54">
            <v>30051729.629999999</v>
          </cell>
          <cell r="M54">
            <v>1957926.5</v>
          </cell>
          <cell r="N54">
            <v>1007.54</v>
          </cell>
          <cell r="O54">
            <v>-1581386417.8099999</v>
          </cell>
          <cell r="P54">
            <v>-277868525.93000001</v>
          </cell>
          <cell r="Q54">
            <v>-32800</v>
          </cell>
          <cell r="R54">
            <v>154102248.13999999</v>
          </cell>
          <cell r="S54">
            <v>-123799077.79000001</v>
          </cell>
          <cell r="T54">
            <v>0</v>
          </cell>
          <cell r="U54">
            <v>-1007.54</v>
          </cell>
          <cell r="V54">
            <v>-1007.54</v>
          </cell>
          <cell r="W54">
            <v>0</v>
          </cell>
          <cell r="Y54">
            <v>0</v>
          </cell>
          <cell r="Z54">
            <v>0</v>
          </cell>
          <cell r="AM54">
            <v>0</v>
          </cell>
          <cell r="AO54">
            <v>0</v>
          </cell>
        </row>
        <row r="55">
          <cell r="D55" t="str">
            <v>AC_TAX</v>
          </cell>
          <cell r="E55" t="str">
            <v>Accrued Taxes</v>
          </cell>
          <cell r="F55">
            <v>-36992884.920000002</v>
          </cell>
          <cell r="J55">
            <v>-36992884.920000002</v>
          </cell>
          <cell r="K55">
            <v>-14323631.279999999</v>
          </cell>
          <cell r="O55">
            <v>-14323631.279999999</v>
          </cell>
          <cell r="P55">
            <v>-22669253.640000001</v>
          </cell>
          <cell r="S55">
            <v>-22669253.640000001</v>
          </cell>
          <cell r="T55">
            <v>0</v>
          </cell>
          <cell r="V55">
            <v>0</v>
          </cell>
        </row>
        <row r="56">
          <cell r="D56" t="str">
            <v>INT_PAY</v>
          </cell>
          <cell r="E56" t="str">
            <v>Accrued Interest</v>
          </cell>
          <cell r="F56">
            <v>-241028308.43000001</v>
          </cell>
          <cell r="J56">
            <v>-241028308.43000001</v>
          </cell>
          <cell r="K56">
            <v>-239528308.43000001</v>
          </cell>
          <cell r="O56">
            <v>-239528308.43000001</v>
          </cell>
          <cell r="P56">
            <v>-1500000</v>
          </cell>
          <cell r="S56">
            <v>-1500000</v>
          </cell>
        </row>
        <row r="57">
          <cell r="D57" t="str">
            <v>COLLAT</v>
          </cell>
          <cell r="E57" t="str">
            <v>Counterparty Collateral</v>
          </cell>
          <cell r="F57">
            <v>-48232769.270000003</v>
          </cell>
          <cell r="J57">
            <v>-48232769.270000003</v>
          </cell>
          <cell r="K57">
            <v>-48232769.270000003</v>
          </cell>
          <cell r="O57">
            <v>-48232769.270000003</v>
          </cell>
        </row>
        <row r="58">
          <cell r="D58" t="str">
            <v>CUST_DEP</v>
          </cell>
          <cell r="E58" t="str">
            <v>Customer Deposits</v>
          </cell>
          <cell r="F58">
            <v>-301964106.73000002</v>
          </cell>
          <cell r="J58">
            <v>-301964106.73000002</v>
          </cell>
          <cell r="K58">
            <v>-301964106.73000002</v>
          </cell>
          <cell r="O58">
            <v>-301964106.73000002</v>
          </cell>
        </row>
        <row r="59">
          <cell r="D59" t="str">
            <v>BK_OVRDRFT</v>
          </cell>
          <cell r="E59" t="str">
            <v>Book Overdrafts</v>
          </cell>
          <cell r="F59">
            <v>-73735223.090000004</v>
          </cell>
          <cell r="J59">
            <v>-73735223.090000004</v>
          </cell>
          <cell r="K59">
            <v>-59675590.32</v>
          </cell>
          <cell r="O59">
            <v>-59675590.32</v>
          </cell>
          <cell r="P59">
            <v>-14059632.77</v>
          </cell>
          <cell r="S59">
            <v>-14059632.77</v>
          </cell>
        </row>
        <row r="60">
          <cell r="D60" t="str">
            <v>DIVID_PAY</v>
          </cell>
          <cell r="E60" t="str">
            <v>Dividends Payable</v>
          </cell>
          <cell r="F60">
            <v>-213378634.68000001</v>
          </cell>
          <cell r="J60">
            <v>-213378634.68000001</v>
          </cell>
          <cell r="K60">
            <v>-213378634.68000001</v>
          </cell>
          <cell r="O60">
            <v>-213378634.68000001</v>
          </cell>
        </row>
        <row r="61">
          <cell r="D61" t="str">
            <v>TR_PRM_LIAB</v>
          </cell>
          <cell r="E61" t="str">
            <v>Derivative Liabilities - Short-term</v>
          </cell>
          <cell r="F61">
            <v>-792736.38</v>
          </cell>
          <cell r="J61">
            <v>-792736.38</v>
          </cell>
          <cell r="K61">
            <v>-792736.38</v>
          </cell>
          <cell r="O61">
            <v>-792736.38</v>
          </cell>
        </row>
        <row r="62">
          <cell r="D62" t="str">
            <v>REG_LIAB _ST</v>
          </cell>
          <cell r="E62" t="str">
            <v>Regulatory Liabilities-Short-term</v>
          </cell>
          <cell r="F62">
            <v>-904274506.40999997</v>
          </cell>
          <cell r="G62">
            <v>-68754603.879999995</v>
          </cell>
          <cell r="H62">
            <v>693938.55</v>
          </cell>
          <cell r="J62">
            <v>-972335171.74000001</v>
          </cell>
          <cell r="K62">
            <v>-904274506.40999997</v>
          </cell>
          <cell r="L62">
            <v>-68754603.879999995</v>
          </cell>
          <cell r="M62">
            <v>693938.55</v>
          </cell>
          <cell r="O62">
            <v>-972335171.74000001</v>
          </cell>
        </row>
        <row r="63">
          <cell r="D63" t="str">
            <v>AC_LIAB</v>
          </cell>
          <cell r="E63" t="str">
            <v>Other Current Liabilities</v>
          </cell>
          <cell r="F63">
            <v>-836843189.07000005</v>
          </cell>
          <cell r="J63">
            <v>-836843189.07000005</v>
          </cell>
          <cell r="K63">
            <v>-834448528.30999994</v>
          </cell>
          <cell r="O63">
            <v>-834448528.30999994</v>
          </cell>
          <cell r="P63">
            <v>-2394660.7599999998</v>
          </cell>
          <cell r="S63">
            <v>-2394660.7599999998</v>
          </cell>
        </row>
        <row r="64">
          <cell r="D64" t="str">
            <v>LT_DEBT</v>
          </cell>
          <cell r="E64" t="str">
            <v>Long Term Debt</v>
          </cell>
          <cell r="F64">
            <v>-15131806671.68</v>
          </cell>
          <cell r="J64">
            <v>-15131806671.68</v>
          </cell>
          <cell r="K64">
            <v>-15131806671.68</v>
          </cell>
          <cell r="O64">
            <v>-15131806671.68</v>
          </cell>
        </row>
        <row r="65">
          <cell r="D65" t="str">
            <v>LT_DEBT_TOT</v>
          </cell>
          <cell r="E65" t="str">
            <v>Long Term Debt</v>
          </cell>
          <cell r="F65">
            <v>-15251176935.280001</v>
          </cell>
          <cell r="J65">
            <v>-15251176935.280001</v>
          </cell>
          <cell r="K65">
            <v>-15251176935.280001</v>
          </cell>
          <cell r="O65">
            <v>-15251176935.280001</v>
          </cell>
        </row>
        <row r="66">
          <cell r="D66" t="str">
            <v>UNAM_PREM</v>
          </cell>
          <cell r="E66" t="str">
            <v>Unamortized Premium (Discount)</v>
          </cell>
          <cell r="F66">
            <v>13422588.310000001</v>
          </cell>
          <cell r="J66">
            <v>13422588.310000001</v>
          </cell>
          <cell r="K66">
            <v>13422588.310000001</v>
          </cell>
          <cell r="O66">
            <v>13422588.310000001</v>
          </cell>
        </row>
        <row r="67">
          <cell r="D67" t="str">
            <v>UNAM_DFC</v>
          </cell>
          <cell r="E67" t="str">
            <v>Unamortized Debt Financing Cost</v>
          </cell>
          <cell r="F67">
            <v>105947675.29000001</v>
          </cell>
          <cell r="J67">
            <v>105947675.29000001</v>
          </cell>
          <cell r="K67">
            <v>105947675.29000001</v>
          </cell>
          <cell r="O67">
            <v>105947675.29000001</v>
          </cell>
        </row>
        <row r="68">
          <cell r="D68" t="str">
            <v>DEF_CR_OTH_LIAB</v>
          </cell>
          <cell r="E68" t="str">
            <v>Deferred Credits and Other Liabilities</v>
          </cell>
          <cell r="F68">
            <v>-23528343861.880001</v>
          </cell>
          <cell r="G68">
            <v>-14926942.359999999</v>
          </cell>
          <cell r="H68">
            <v>-2712374911.9899998</v>
          </cell>
          <cell r="J68">
            <v>-26255645716.23</v>
          </cell>
          <cell r="K68">
            <v>-23526966131.700001</v>
          </cell>
          <cell r="L68">
            <v>-14926942.359999999</v>
          </cell>
          <cell r="M68">
            <v>-2712374911.9899998</v>
          </cell>
          <cell r="O68">
            <v>-26254267986.049999</v>
          </cell>
          <cell r="P68">
            <v>-1377730.18</v>
          </cell>
          <cell r="S68">
            <v>-1377730.18</v>
          </cell>
          <cell r="T68">
            <v>0</v>
          </cell>
          <cell r="V68">
            <v>0</v>
          </cell>
          <cell r="AM68">
            <v>0</v>
          </cell>
          <cell r="AO68">
            <v>0</v>
          </cell>
        </row>
        <row r="69">
          <cell r="D69" t="str">
            <v>ADIT_LT_TOTAL</v>
          </cell>
          <cell r="E69" t="str">
            <v>ADIT LT Total</v>
          </cell>
          <cell r="F69">
            <v>-6384060204.9700003</v>
          </cell>
          <cell r="H69">
            <v>0</v>
          </cell>
          <cell r="J69">
            <v>-6384060204.9700003</v>
          </cell>
          <cell r="K69">
            <v>-6384060204.9700003</v>
          </cell>
          <cell r="M69">
            <v>0</v>
          </cell>
          <cell r="O69">
            <v>-6384060204.9700003</v>
          </cell>
          <cell r="T69">
            <v>0</v>
          </cell>
          <cell r="V69">
            <v>0</v>
          </cell>
          <cell r="AM69">
            <v>0</v>
          </cell>
          <cell r="AO69">
            <v>0</v>
          </cell>
        </row>
        <row r="70">
          <cell r="D70" t="str">
            <v>DEF_TAX_CRD</v>
          </cell>
          <cell r="E70" t="str">
            <v>Accum Deferred Investment Tax Credits</v>
          </cell>
          <cell r="F70">
            <v>-66459418.689999998</v>
          </cell>
          <cell r="J70">
            <v>-66459418.689999998</v>
          </cell>
          <cell r="K70">
            <v>-66459418.689999998</v>
          </cell>
          <cell r="O70">
            <v>-66459418.689999998</v>
          </cell>
        </row>
        <row r="71">
          <cell r="D71" t="str">
            <v>REG_LIAB_LT</v>
          </cell>
          <cell r="E71" t="str">
            <v>Regulatory Liabilities - LT</v>
          </cell>
          <cell r="F71">
            <v>-5657746304.5900002</v>
          </cell>
          <cell r="G71">
            <v>-14926942.359999999</v>
          </cell>
          <cell r="H71">
            <v>-2712374911.9899998</v>
          </cell>
          <cell r="J71">
            <v>-8385048158.9399996</v>
          </cell>
          <cell r="K71">
            <v>-5657746304.5900002</v>
          </cell>
          <cell r="L71">
            <v>-14926942.359999999</v>
          </cell>
          <cell r="M71">
            <v>-2712374911.9899998</v>
          </cell>
          <cell r="O71">
            <v>-8385048158.9399996</v>
          </cell>
        </row>
        <row r="72">
          <cell r="D72" t="str">
            <v>CUST_ADV</v>
          </cell>
          <cell r="E72" t="str">
            <v>Customer Advances</v>
          </cell>
          <cell r="F72">
            <v>-181075862.97</v>
          </cell>
          <cell r="J72">
            <v>-181075862.97</v>
          </cell>
          <cell r="K72">
            <v>-181075862.97</v>
          </cell>
          <cell r="O72">
            <v>-181075862.97</v>
          </cell>
        </row>
        <row r="73">
          <cell r="D73" t="str">
            <v>DERIV_LIAB_LT</v>
          </cell>
          <cell r="E73" t="str">
            <v>Derivative Liabilities - Long-term</v>
          </cell>
          <cell r="F73">
            <v>-7215.69</v>
          </cell>
          <cell r="J73">
            <v>-7215.69</v>
          </cell>
          <cell r="K73">
            <v>-7215.69</v>
          </cell>
          <cell r="O73">
            <v>-7215.69</v>
          </cell>
        </row>
        <row r="74">
          <cell r="D74" t="str">
            <v>PEN_BEN</v>
          </cell>
          <cell r="E74" t="str">
            <v>Accumulated Provision for Pensions &amp; Benefits</v>
          </cell>
          <cell r="F74">
            <v>-236578605.68000001</v>
          </cell>
          <cell r="J74">
            <v>-236578605.68000001</v>
          </cell>
          <cell r="K74">
            <v>-235200875.5</v>
          </cell>
          <cell r="O74">
            <v>-235200875.5</v>
          </cell>
          <cell r="P74">
            <v>-1377730.18</v>
          </cell>
          <cell r="S74">
            <v>-1377730.18</v>
          </cell>
        </row>
        <row r="75">
          <cell r="D75" t="str">
            <v>ARO</v>
          </cell>
          <cell r="E75" t="str">
            <v>Asset Retirement Obligations</v>
          </cell>
          <cell r="F75">
            <v>-3028944765.8299999</v>
          </cell>
          <cell r="J75">
            <v>-3028944765.8299999</v>
          </cell>
          <cell r="K75">
            <v>-3028944765.8299999</v>
          </cell>
          <cell r="O75">
            <v>-3028944765.8299999</v>
          </cell>
        </row>
        <row r="76">
          <cell r="D76" t="str">
            <v>OTH_DEF_OTH_LIAB</v>
          </cell>
          <cell r="E76" t="str">
            <v>Other Deferred Credits and LT Libilities</v>
          </cell>
          <cell r="F76">
            <v>-7973471483.46</v>
          </cell>
          <cell r="G76">
            <v>0</v>
          </cell>
          <cell r="H76">
            <v>0</v>
          </cell>
          <cell r="J76">
            <v>-7973471483.46</v>
          </cell>
          <cell r="K76">
            <v>-7973471483.46</v>
          </cell>
          <cell r="L76">
            <v>0</v>
          </cell>
          <cell r="M76">
            <v>0</v>
          </cell>
          <cell r="O76">
            <v>-7973471483.46</v>
          </cell>
        </row>
        <row r="77">
          <cell r="D77" t="str">
            <v>EQUITY</v>
          </cell>
          <cell r="E77" t="str">
            <v>Total Equity</v>
          </cell>
          <cell r="F77">
            <v>-17926169126.529999</v>
          </cell>
          <cell r="H77">
            <v>0</v>
          </cell>
          <cell r="I77">
            <v>98898718.390000001</v>
          </cell>
          <cell r="J77">
            <v>-17827270408.139999</v>
          </cell>
          <cell r="K77">
            <v>-17827270408.009998</v>
          </cell>
          <cell r="M77">
            <v>0</v>
          </cell>
          <cell r="N77">
            <v>181646533.77000001</v>
          </cell>
          <cell r="O77">
            <v>-17645623874.240002</v>
          </cell>
          <cell r="P77">
            <v>-98754536.859999999</v>
          </cell>
          <cell r="R77">
            <v>72208484.799999997</v>
          </cell>
          <cell r="S77">
            <v>-26546052.059999999</v>
          </cell>
          <cell r="T77">
            <v>0</v>
          </cell>
          <cell r="U77">
            <v>-118946137.41</v>
          </cell>
          <cell r="V77">
            <v>-118946137.41</v>
          </cell>
          <cell r="W77">
            <v>0</v>
          </cell>
          <cell r="X77">
            <v>0</v>
          </cell>
          <cell r="Z77">
            <v>0</v>
          </cell>
          <cell r="AA77">
            <v>0</v>
          </cell>
          <cell r="AB77">
            <v>20673.12</v>
          </cell>
          <cell r="AC77">
            <v>20673.12</v>
          </cell>
          <cell r="AD77">
            <v>-75214.73</v>
          </cell>
          <cell r="AE77">
            <v>88135.86</v>
          </cell>
          <cell r="AF77">
            <v>12921.13</v>
          </cell>
          <cell r="AG77">
            <v>0</v>
          </cell>
          <cell r="AH77">
            <v>-28283999.829999998</v>
          </cell>
          <cell r="AI77">
            <v>-28283999.829999998</v>
          </cell>
          <cell r="AJ77">
            <v>0</v>
          </cell>
          <cell r="AK77">
            <v>-3607840.46</v>
          </cell>
          <cell r="AL77">
            <v>-3607840.46</v>
          </cell>
          <cell r="AM77">
            <v>-68966.929999999993</v>
          </cell>
          <cell r="AN77">
            <v>93870.96</v>
          </cell>
          <cell r="AO77">
            <v>24904.03</v>
          </cell>
          <cell r="AP77">
            <v>0</v>
          </cell>
          <cell r="AQ77">
            <v>-4321002.42</v>
          </cell>
          <cell r="AR77">
            <v>-4321002.42</v>
          </cell>
        </row>
        <row r="78">
          <cell r="D78" t="str">
            <v>COMMON_EQUITY</v>
          </cell>
          <cell r="E78" t="str">
            <v>Total Common Shareholders' Equity</v>
          </cell>
          <cell r="F78">
            <v>-15681114176.530001</v>
          </cell>
          <cell r="H78">
            <v>0</v>
          </cell>
          <cell r="I78">
            <v>98898718.390000001</v>
          </cell>
          <cell r="J78">
            <v>-15582215458.139999</v>
          </cell>
          <cell r="K78">
            <v>-15582215458.01</v>
          </cell>
          <cell r="M78">
            <v>0</v>
          </cell>
          <cell r="N78">
            <v>181646533.77000001</v>
          </cell>
          <cell r="O78">
            <v>-15400568924.24</v>
          </cell>
          <cell r="P78">
            <v>-98754536.859999999</v>
          </cell>
          <cell r="R78">
            <v>72208484.799999997</v>
          </cell>
          <cell r="S78">
            <v>-26546052.059999999</v>
          </cell>
          <cell r="T78">
            <v>0</v>
          </cell>
          <cell r="U78">
            <v>-118946137.41</v>
          </cell>
          <cell r="V78">
            <v>-118946137.41</v>
          </cell>
          <cell r="W78">
            <v>0</v>
          </cell>
          <cell r="X78">
            <v>0</v>
          </cell>
          <cell r="Z78">
            <v>0</v>
          </cell>
          <cell r="AA78">
            <v>0</v>
          </cell>
          <cell r="AB78">
            <v>20673.12</v>
          </cell>
          <cell r="AC78">
            <v>20673.12</v>
          </cell>
          <cell r="AD78">
            <v>-75214.73</v>
          </cell>
          <cell r="AE78">
            <v>88135.86</v>
          </cell>
          <cell r="AF78">
            <v>12921.13</v>
          </cell>
          <cell r="AG78">
            <v>0</v>
          </cell>
          <cell r="AH78">
            <v>-28283999.829999998</v>
          </cell>
          <cell r="AI78">
            <v>-28283999.829999998</v>
          </cell>
          <cell r="AJ78">
            <v>0</v>
          </cell>
          <cell r="AK78">
            <v>-3607840.46</v>
          </cell>
          <cell r="AL78">
            <v>-3607840.46</v>
          </cell>
          <cell r="AM78">
            <v>-68966.929999999993</v>
          </cell>
          <cell r="AN78">
            <v>93870.96</v>
          </cell>
          <cell r="AO78">
            <v>24904.03</v>
          </cell>
          <cell r="AP78">
            <v>0</v>
          </cell>
          <cell r="AQ78">
            <v>-4321002.42</v>
          </cell>
          <cell r="AR78">
            <v>-4321002.42</v>
          </cell>
        </row>
        <row r="79">
          <cell r="D79" t="str">
            <v>EIX_CS</v>
          </cell>
          <cell r="E79" t="str">
            <v>Common stock</v>
          </cell>
          <cell r="F79">
            <v>-2168059518.8200002</v>
          </cell>
          <cell r="I79">
            <v>5200</v>
          </cell>
          <cell r="J79">
            <v>-2168054318.8200002</v>
          </cell>
          <cell r="K79">
            <v>-2168054318.8200002</v>
          </cell>
          <cell r="O79">
            <v>-2168054318.8200002</v>
          </cell>
          <cell r="P79">
            <v>-5000</v>
          </cell>
          <cell r="R79">
            <v>5000</v>
          </cell>
          <cell r="S79">
            <v>0</v>
          </cell>
          <cell r="AD79">
            <v>-100</v>
          </cell>
          <cell r="AE79">
            <v>100</v>
          </cell>
          <cell r="AF79">
            <v>0</v>
          </cell>
          <cell r="AM79">
            <v>-100</v>
          </cell>
          <cell r="AN79">
            <v>100</v>
          </cell>
          <cell r="AO79">
            <v>0</v>
          </cell>
        </row>
        <row r="80">
          <cell r="D80" t="str">
            <v>PIC</v>
          </cell>
          <cell r="E80" t="str">
            <v>Paid in Capital</v>
          </cell>
          <cell r="F80">
            <v>-3993053806.9499998</v>
          </cell>
          <cell r="I80">
            <v>53605181.140000001</v>
          </cell>
          <cell r="J80">
            <v>-3939448625.8099999</v>
          </cell>
          <cell r="K80">
            <v>-3939448625.8099999</v>
          </cell>
          <cell r="O80">
            <v>-3939448625.8099999</v>
          </cell>
          <cell r="P80">
            <v>-50856030.880000003</v>
          </cell>
          <cell r="R80">
            <v>50856030.880000003</v>
          </cell>
          <cell r="S80">
            <v>0</v>
          </cell>
          <cell r="AD80">
            <v>-2749150.26</v>
          </cell>
          <cell r="AE80">
            <v>2749150.26</v>
          </cell>
          <cell r="AF80">
            <v>0</v>
          </cell>
        </row>
        <row r="81">
          <cell r="D81" t="str">
            <v>OCI</v>
          </cell>
          <cell r="E81" t="str">
            <v>Accumulated other comprehensive income</v>
          </cell>
          <cell r="F81">
            <v>38811870.149999999</v>
          </cell>
          <cell r="J81">
            <v>38811870.149999999</v>
          </cell>
          <cell r="K81">
            <v>38811870.149999999</v>
          </cell>
          <cell r="O81">
            <v>38811870.149999999</v>
          </cell>
        </row>
        <row r="82">
          <cell r="D82" t="str">
            <v>RET_EARN</v>
          </cell>
          <cell r="E82" t="str">
            <v>Retained Earnings</v>
          </cell>
          <cell r="F82">
            <v>-9558812720.9099998</v>
          </cell>
          <cell r="H82">
            <v>0</v>
          </cell>
          <cell r="I82">
            <v>45288337.25</v>
          </cell>
          <cell r="J82">
            <v>-9513524383.6599998</v>
          </cell>
          <cell r="K82">
            <v>-9513524383.5300007</v>
          </cell>
          <cell r="M82">
            <v>0</v>
          </cell>
          <cell r="N82">
            <v>181646533.77000001</v>
          </cell>
          <cell r="O82">
            <v>-9331877849.7600002</v>
          </cell>
          <cell r="P82">
            <v>-47893505.979999997</v>
          </cell>
          <cell r="R82">
            <v>21347453.920000002</v>
          </cell>
          <cell r="S82">
            <v>-26546052.059999999</v>
          </cell>
          <cell r="T82">
            <v>0</v>
          </cell>
          <cell r="U82">
            <v>-118946137.41</v>
          </cell>
          <cell r="V82">
            <v>-118946137.41</v>
          </cell>
          <cell r="W82">
            <v>0</v>
          </cell>
          <cell r="X82">
            <v>0</v>
          </cell>
          <cell r="Z82">
            <v>0</v>
          </cell>
          <cell r="AA82">
            <v>0</v>
          </cell>
          <cell r="AB82">
            <v>20673.12</v>
          </cell>
          <cell r="AC82">
            <v>20673.12</v>
          </cell>
          <cell r="AD82">
            <v>2674035.5299999998</v>
          </cell>
          <cell r="AE82">
            <v>-2661114.4</v>
          </cell>
          <cell r="AF82">
            <v>12921.13</v>
          </cell>
          <cell r="AG82">
            <v>0</v>
          </cell>
          <cell r="AH82">
            <v>-28283999.829999998</v>
          </cell>
          <cell r="AI82">
            <v>-28283999.829999998</v>
          </cell>
          <cell r="AJ82">
            <v>0</v>
          </cell>
          <cell r="AK82">
            <v>-3607840.46</v>
          </cell>
          <cell r="AL82">
            <v>-3607840.46</v>
          </cell>
          <cell r="AM82">
            <v>-68866.929999999993</v>
          </cell>
          <cell r="AN82">
            <v>93770.96</v>
          </cell>
          <cell r="AO82">
            <v>24904.03</v>
          </cell>
          <cell r="AP82">
            <v>0</v>
          </cell>
          <cell r="AQ82">
            <v>-4321002.42</v>
          </cell>
          <cell r="AR82">
            <v>-4321002.42</v>
          </cell>
        </row>
        <row r="83">
          <cell r="D83" t="str">
            <v>MI</v>
          </cell>
          <cell r="E83" t="str">
            <v>Noncontrolling interests - other</v>
          </cell>
          <cell r="F83">
            <v>0</v>
          </cell>
          <cell r="J83">
            <v>0</v>
          </cell>
          <cell r="AG83">
            <v>0</v>
          </cell>
          <cell r="AI83">
            <v>0</v>
          </cell>
        </row>
        <row r="84">
          <cell r="D84" t="str">
            <v>PREF_STK_NOT</v>
          </cell>
          <cell r="E84" t="str">
            <v>Preferred and Preference Stock of Utility not Subject to Man</v>
          </cell>
          <cell r="F84">
            <v>-2245054950</v>
          </cell>
          <cell r="J84">
            <v>-2245054950</v>
          </cell>
          <cell r="K84">
            <v>-2245054950</v>
          </cell>
          <cell r="O84">
            <v>-2245054950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psheet"/>
      <sheetName val="Query"/>
      <sheetName val="BExRepositorySheet"/>
    </sheetNames>
    <sheetDataSet>
      <sheetData sheetId="0"/>
      <sheetData sheetId="1">
        <row r="7">
          <cell r="D7" t="str">
            <v>*BS</v>
          </cell>
          <cell r="E7" t="str">
            <v>BS</v>
          </cell>
          <cell r="F7" t="str">
            <v>Balance Sheet</v>
          </cell>
          <cell r="G7">
            <v>0</v>
          </cell>
          <cell r="H7">
            <v>0</v>
          </cell>
          <cell r="I7">
            <v>0</v>
          </cell>
          <cell r="J7">
            <v>0</v>
          </cell>
        </row>
        <row r="8">
          <cell r="D8" t="str">
            <v>*ASSETS</v>
          </cell>
          <cell r="E8" t="str">
            <v>ASSETS</v>
          </cell>
          <cell r="F8" t="str">
            <v>Assets</v>
          </cell>
          <cell r="G8">
            <v>63663971620.470001</v>
          </cell>
          <cell r="H8">
            <v>7699382673.9799995</v>
          </cell>
          <cell r="I8">
            <v>56574112971.339996</v>
          </cell>
          <cell r="J8">
            <v>64273495645.319992</v>
          </cell>
        </row>
        <row r="9">
          <cell r="D9" t="str">
            <v>*CURR_ASSETS</v>
          </cell>
          <cell r="E9" t="str">
            <v>CURR_ASSETS</v>
          </cell>
          <cell r="F9" t="str">
            <v>Current Assets</v>
          </cell>
          <cell r="G9">
            <v>3515981803.02</v>
          </cell>
          <cell r="H9">
            <v>204867700.71000001</v>
          </cell>
          <cell r="I9">
            <v>3325473521.3400002</v>
          </cell>
          <cell r="J9">
            <v>3530341222.0500002</v>
          </cell>
        </row>
        <row r="10">
          <cell r="D10" t="str">
            <v>*CASH</v>
          </cell>
          <cell r="E10" t="str">
            <v>CASH</v>
          </cell>
          <cell r="F10" t="str">
            <v>Cash and Equivalents</v>
          </cell>
          <cell r="G10">
            <v>15968105.359999999</v>
          </cell>
          <cell r="H10">
            <v>2547648.27</v>
          </cell>
          <cell r="I10">
            <v>21171215.460000001</v>
          </cell>
          <cell r="J10">
            <v>23718863.73</v>
          </cell>
        </row>
        <row r="11">
          <cell r="D11" t="str">
            <v>*REST_CASH</v>
          </cell>
          <cell r="E11" t="str">
            <v>REST_CASH</v>
          </cell>
          <cell r="F11" t="str">
            <v>Restricted Cash</v>
          </cell>
          <cell r="G11">
            <v>364533.69</v>
          </cell>
          <cell r="H11">
            <v>17421.34</v>
          </cell>
          <cell r="I11">
            <v>348714.91</v>
          </cell>
          <cell r="J11">
            <v>366136.25</v>
          </cell>
        </row>
        <row r="12">
          <cell r="D12" t="str">
            <v>*1023320</v>
          </cell>
          <cell r="E12" t="str">
            <v>1023320</v>
          </cell>
          <cell r="F12" t="str">
            <v>BOTW SCE SONGS Decom Unit 1 - 5242</v>
          </cell>
          <cell r="G12">
            <v>100747.65</v>
          </cell>
          <cell r="H12">
            <v>368.41</v>
          </cell>
          <cell r="I12">
            <v>100393.38</v>
          </cell>
          <cell r="J12">
            <v>100761.79000000001</v>
          </cell>
        </row>
        <row r="13">
          <cell r="D13" t="str">
            <v>*1023329</v>
          </cell>
          <cell r="E13" t="str">
            <v>1023329</v>
          </cell>
          <cell r="F13" t="str">
            <v>BOTW SCE SONGS Decom Unit 1 Misc - 5242</v>
          </cell>
          <cell r="G13">
            <v>-24.42</v>
          </cell>
          <cell r="H13">
            <v>-14.14</v>
          </cell>
          <cell r="J13">
            <v>-14.14</v>
          </cell>
        </row>
        <row r="14">
          <cell r="D14" t="str">
            <v>*1023330</v>
          </cell>
          <cell r="E14" t="str">
            <v>1023330</v>
          </cell>
          <cell r="F14" t="str">
            <v>BOTW SCE SONGS Decom Unit 2 - 5226</v>
          </cell>
          <cell r="G14">
            <v>17953.38</v>
          </cell>
          <cell r="H14">
            <v>12591.87</v>
          </cell>
          <cell r="I14">
            <v>5525.03</v>
          </cell>
          <cell r="J14">
            <v>18116.900000000001</v>
          </cell>
        </row>
        <row r="15">
          <cell r="D15" t="str">
            <v>*1023339</v>
          </cell>
          <cell r="E15" t="str">
            <v>1023339</v>
          </cell>
          <cell r="F15" t="str">
            <v>BOTW SCE SONGS Decom Unit 2 Misc - 5226</v>
          </cell>
          <cell r="G15">
            <v>-152.22999999999999</v>
          </cell>
          <cell r="H15">
            <v>-163.52000000000001</v>
          </cell>
          <cell r="J15">
            <v>-163.52000000000001</v>
          </cell>
        </row>
        <row r="16">
          <cell r="D16" t="str">
            <v>*1023340</v>
          </cell>
          <cell r="E16" t="str">
            <v>1023340</v>
          </cell>
          <cell r="F16" t="str">
            <v>BOTW SCE SONGS Decom Unit 3 - 5234</v>
          </cell>
          <cell r="G16">
            <v>19125.73</v>
          </cell>
          <cell r="H16">
            <v>13454.18</v>
          </cell>
          <cell r="I16">
            <v>5891.01</v>
          </cell>
          <cell r="J16">
            <v>19345.190000000002</v>
          </cell>
        </row>
        <row r="17">
          <cell r="D17" t="str">
            <v>*1023349</v>
          </cell>
          <cell r="E17" t="str">
            <v>1023349</v>
          </cell>
          <cell r="F17" t="str">
            <v>BOTW SCE SONGS Decom Unit 3 Misc - 5234</v>
          </cell>
          <cell r="G17">
            <v>-158.19999999999999</v>
          </cell>
          <cell r="H17">
            <v>-219.46</v>
          </cell>
          <cell r="J17">
            <v>-219.46</v>
          </cell>
        </row>
        <row r="18">
          <cell r="D18" t="str">
            <v>*1023350</v>
          </cell>
          <cell r="E18" t="str">
            <v>1023350</v>
          </cell>
          <cell r="F18" t="str">
            <v>BOTW SCE SONGS Decom Unit 1 Consolidated  - 5143</v>
          </cell>
          <cell r="G18">
            <v>42470.58</v>
          </cell>
          <cell r="H18">
            <v>-74172.09</v>
          </cell>
          <cell r="I18">
            <v>116617.92</v>
          </cell>
          <cell r="J18">
            <v>42445.83</v>
          </cell>
        </row>
        <row r="19">
          <cell r="D19" t="str">
            <v>*1023359</v>
          </cell>
          <cell r="E19" t="str">
            <v>1023359</v>
          </cell>
          <cell r="F19" t="str">
            <v>BOTW SCE SONGS Decom Unit 1 Cnsldtd Misc - 5143</v>
          </cell>
          <cell r="G19">
            <v>-3.36</v>
          </cell>
          <cell r="H19">
            <v>24.75</v>
          </cell>
          <cell r="J19">
            <v>24.75</v>
          </cell>
        </row>
        <row r="20">
          <cell r="D20" t="str">
            <v>*1023360</v>
          </cell>
          <cell r="E20" t="str">
            <v>1023360</v>
          </cell>
          <cell r="F20" t="str">
            <v>BOTW SCE SONGS Decom Unit 2 Consolidated - 5192</v>
          </cell>
          <cell r="G20">
            <v>85981.24</v>
          </cell>
          <cell r="H20">
            <v>31695.69</v>
          </cell>
          <cell r="I20">
            <v>54931.199999999997</v>
          </cell>
          <cell r="J20">
            <v>86626.89</v>
          </cell>
        </row>
        <row r="21">
          <cell r="D21" t="str">
            <v>*1023369</v>
          </cell>
          <cell r="E21" t="str">
            <v>1023369</v>
          </cell>
          <cell r="F21" t="str">
            <v>BOTW SCE SONGS Decom Unit 2 Cnsldtd Misc - 5192</v>
          </cell>
          <cell r="G21">
            <v>-496.46</v>
          </cell>
          <cell r="H21">
            <v>-645.65</v>
          </cell>
          <cell r="J21">
            <v>-645.65</v>
          </cell>
        </row>
        <row r="22">
          <cell r="D22" t="str">
            <v>*1023370</v>
          </cell>
          <cell r="E22" t="str">
            <v>1023370</v>
          </cell>
          <cell r="F22" t="str">
            <v>BOTW SCE SONGS Decom Unit 3 Consolidated - 5218</v>
          </cell>
          <cell r="G22">
            <v>99857.68</v>
          </cell>
          <cell r="H22">
            <v>35682.17</v>
          </cell>
          <cell r="I22">
            <v>65356.37</v>
          </cell>
          <cell r="J22">
            <v>101038.54000000001</v>
          </cell>
        </row>
        <row r="23">
          <cell r="D23" t="str">
            <v>*1023379</v>
          </cell>
          <cell r="E23" t="str">
            <v>1023379</v>
          </cell>
          <cell r="F23" t="str">
            <v>BOTW SCE SONGS Decom Unit 3 Cnsldtd Misc - 5218</v>
          </cell>
          <cell r="G23">
            <v>-767.9</v>
          </cell>
          <cell r="H23">
            <v>-1180.8699999999999</v>
          </cell>
          <cell r="J23">
            <v>-1180.8699999999999</v>
          </cell>
        </row>
        <row r="24">
          <cell r="D24" t="str">
            <v>*DEPOSITS</v>
          </cell>
          <cell r="E24" t="str">
            <v>DEPOSITS</v>
          </cell>
          <cell r="F24" t="str">
            <v>Margin and Collateral Deposits</v>
          </cell>
          <cell r="G24">
            <v>31126546.5</v>
          </cell>
          <cell r="H24">
            <v>28422359.5</v>
          </cell>
          <cell r="I24">
            <v>0</v>
          </cell>
          <cell r="J24">
            <v>28422359.5</v>
          </cell>
        </row>
        <row r="25">
          <cell r="D25" t="str">
            <v>*RECEIV_NET</v>
          </cell>
          <cell r="E25" t="str">
            <v>RECEIV_NET</v>
          </cell>
          <cell r="F25" t="str">
            <v>Receivables (Net)</v>
          </cell>
          <cell r="G25">
            <v>1054410896.58</v>
          </cell>
          <cell r="H25">
            <v>72650466.620000005</v>
          </cell>
          <cell r="I25">
            <v>1192405374.79</v>
          </cell>
          <cell r="J25">
            <v>1265055841.4099998</v>
          </cell>
        </row>
        <row r="26">
          <cell r="D26" t="str">
            <v>*RECEIV</v>
          </cell>
          <cell r="E26" t="str">
            <v>RECEIV</v>
          </cell>
          <cell r="F26" t="str">
            <v>Receivables</v>
          </cell>
          <cell r="G26">
            <v>1106681643.51</v>
          </cell>
          <cell r="H26">
            <v>70932641.030000001</v>
          </cell>
          <cell r="I26">
            <v>1243549861.51</v>
          </cell>
          <cell r="J26">
            <v>1314482502.54</v>
          </cell>
        </row>
        <row r="27">
          <cell r="D27" t="str">
            <v>*CUST_AR</v>
          </cell>
          <cell r="E27" t="str">
            <v>CUST_AR</v>
          </cell>
          <cell r="F27" t="str">
            <v>Customer Accounts Receivable</v>
          </cell>
          <cell r="G27">
            <v>574629199.42999995</v>
          </cell>
          <cell r="H27">
            <v>54659687.189999998</v>
          </cell>
          <cell r="I27">
            <v>584678989.11000001</v>
          </cell>
          <cell r="J27">
            <v>639338676.29999995</v>
          </cell>
        </row>
        <row r="28">
          <cell r="D28" t="str">
            <v>*UNBIL_REV</v>
          </cell>
          <cell r="E28" t="str">
            <v>UNBIL_REV</v>
          </cell>
          <cell r="F28" t="str">
            <v>Accrued Unbilled Revenue</v>
          </cell>
          <cell r="G28">
            <v>341999998.06999999</v>
          </cell>
          <cell r="H28">
            <v>5853000</v>
          </cell>
          <cell r="I28">
            <v>481805998.06999999</v>
          </cell>
          <cell r="J28">
            <v>487658998.06999999</v>
          </cell>
        </row>
        <row r="29">
          <cell r="D29" t="str">
            <v>*OAR_TOTAL</v>
          </cell>
          <cell r="E29" t="str">
            <v>OAR_TOTAL</v>
          </cell>
          <cell r="F29" t="str">
            <v>Other Accounts Receivable</v>
          </cell>
          <cell r="G29">
            <v>190052446.00999999</v>
          </cell>
          <cell r="H29">
            <v>10419953.84</v>
          </cell>
          <cell r="I29">
            <v>177064874.33000001</v>
          </cell>
          <cell r="J29">
            <v>187484828.17000002</v>
          </cell>
        </row>
        <row r="30">
          <cell r="D30" t="str">
            <v>*ACC_PROV_DA</v>
          </cell>
          <cell r="E30" t="str">
            <v>ACC_PROV_DA</v>
          </cell>
          <cell r="F30" t="str">
            <v>Accum Provision for Doubtful Accounts - Trade</v>
          </cell>
          <cell r="G30">
            <v>-52270746.93</v>
          </cell>
          <cell r="H30">
            <v>1717825.59</v>
          </cell>
          <cell r="I30">
            <v>-51144486.719999999</v>
          </cell>
          <cell r="J30">
            <v>-49426661.129999995</v>
          </cell>
        </row>
        <row r="31">
          <cell r="D31" t="str">
            <v>*INVENTORY</v>
          </cell>
          <cell r="E31" t="str">
            <v>INVENTORY</v>
          </cell>
          <cell r="F31" t="str">
            <v>Inventory</v>
          </cell>
          <cell r="G31">
            <v>357866956.05000001</v>
          </cell>
          <cell r="H31">
            <v>81527164.019999996</v>
          </cell>
          <cell r="I31">
            <v>282349081.93000001</v>
          </cell>
          <cell r="J31">
            <v>363876245.94999999</v>
          </cell>
        </row>
        <row r="32">
          <cell r="D32" t="str">
            <v>*TRD_PR_AST</v>
          </cell>
          <cell r="E32" t="str">
            <v>TRD_PR_AST</v>
          </cell>
          <cell r="F32" t="str">
            <v>Derivative Assets - Short-term</v>
          </cell>
          <cell r="G32">
            <v>77263373.329999998</v>
          </cell>
          <cell r="H32">
            <v>-89799719.450000003</v>
          </cell>
          <cell r="I32">
            <v>171010373.68000001</v>
          </cell>
          <cell r="J32">
            <v>81210654.230000004</v>
          </cell>
        </row>
        <row r="33">
          <cell r="D33" t="str">
            <v>*REG_ASSET</v>
          </cell>
          <cell r="E33" t="str">
            <v>REG_ASSET</v>
          </cell>
          <cell r="F33" t="str">
            <v>Regulatory Assets - ST</v>
          </cell>
          <cell r="G33">
            <v>1158420374.6099999</v>
          </cell>
          <cell r="H33">
            <v>-124483738.59999999</v>
          </cell>
          <cell r="I33">
            <v>1133187218.8299999</v>
          </cell>
          <cell r="J33">
            <v>1008703480.2299999</v>
          </cell>
        </row>
        <row r="34">
          <cell r="D34" t="str">
            <v>*INVES_ST</v>
          </cell>
          <cell r="E34" t="str">
            <v>INVES_ST</v>
          </cell>
          <cell r="F34" t="str">
            <v>Short-term Investments</v>
          </cell>
          <cell r="G34">
            <v>14000000</v>
          </cell>
          <cell r="H34">
            <v>-7000000</v>
          </cell>
          <cell r="I34">
            <v>21000000</v>
          </cell>
          <cell r="J34">
            <v>14000000</v>
          </cell>
        </row>
        <row r="35">
          <cell r="D35" t="str">
            <v>*PR_CUR_AST_TOT</v>
          </cell>
          <cell r="E35" t="str">
            <v>PR_CUR_AST_TOT</v>
          </cell>
          <cell r="F35" t="str">
            <v>Prepayments and other current assets</v>
          </cell>
          <cell r="G35">
            <v>806561017.25</v>
          </cell>
          <cell r="H35">
            <v>240986099.00999999</v>
          </cell>
          <cell r="I35">
            <v>504001542.08999997</v>
          </cell>
          <cell r="J35">
            <v>744987641.0999999</v>
          </cell>
        </row>
        <row r="36">
          <cell r="D36" t="str">
            <v>*MISC_CUR_AST</v>
          </cell>
          <cell r="E36" t="str">
            <v>MISC_CUR_AST</v>
          </cell>
          <cell r="F36" t="str">
            <v>Miscellaneous current and accrued assets</v>
          </cell>
          <cell r="G36">
            <v>200742808.28</v>
          </cell>
          <cell r="H36">
            <v>-150955537.63</v>
          </cell>
          <cell r="I36">
            <v>359647596.81</v>
          </cell>
          <cell r="J36">
            <v>208692059.18000001</v>
          </cell>
        </row>
        <row r="37">
          <cell r="D37" t="str">
            <v>*B108700</v>
          </cell>
          <cell r="E37" t="str">
            <v>B108700</v>
          </cell>
          <cell r="F37" t="str">
            <v>Miscellaneous current and accrued assets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</row>
        <row r="38">
          <cell r="D38" t="str">
            <v>*1171030</v>
          </cell>
          <cell r="E38" t="str">
            <v>1171030</v>
          </cell>
          <cell r="F38" t="str">
            <v>Renewable Energy Credits Inventory</v>
          </cell>
          <cell r="G38">
            <v>9137642.9499999993</v>
          </cell>
          <cell r="H38">
            <v>-256380.05</v>
          </cell>
          <cell r="I38">
            <v>9394023</v>
          </cell>
          <cell r="J38">
            <v>9137642.9499999993</v>
          </cell>
        </row>
        <row r="39">
          <cell r="D39" t="str">
            <v>*1181010</v>
          </cell>
          <cell r="E39" t="str">
            <v>1181010</v>
          </cell>
          <cell r="F39" t="str">
            <v>Miscellaneous Current Assets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</row>
        <row r="40">
          <cell r="D40" t="str">
            <v>*1181040</v>
          </cell>
          <cell r="E40" t="str">
            <v>1181040</v>
          </cell>
          <cell r="F40" t="str">
            <v>Current Portion of Reclaim Trading Credits (RTC)</v>
          </cell>
          <cell r="G40">
            <v>254688.44</v>
          </cell>
          <cell r="H40">
            <v>470785.71</v>
          </cell>
          <cell r="I40">
            <v>1061892.42</v>
          </cell>
          <cell r="J40">
            <v>1532678.13</v>
          </cell>
        </row>
        <row r="41">
          <cell r="D41" t="str">
            <v>*1181045</v>
          </cell>
          <cell r="E41" t="str">
            <v>1181045</v>
          </cell>
          <cell r="F41" t="str">
            <v>GHG Allowance Inventory</v>
          </cell>
          <cell r="G41">
            <v>60716354.329999998</v>
          </cell>
          <cell r="H41">
            <v>12168021.92</v>
          </cell>
          <cell r="I41">
            <v>37593269.43</v>
          </cell>
          <cell r="J41">
            <v>49761291.350000001</v>
          </cell>
        </row>
        <row r="42">
          <cell r="D42" t="str">
            <v>*1181050</v>
          </cell>
          <cell r="E42" t="str">
            <v>1181050</v>
          </cell>
          <cell r="F42" t="str">
            <v>Prepaid IncomeTaxes - Acct 2512020</v>
          </cell>
          <cell r="G42">
            <v>130630654.78</v>
          </cell>
          <cell r="H42">
            <v>-163343734.06</v>
          </cell>
          <cell r="I42">
            <v>311593919.76999998</v>
          </cell>
          <cell r="J42">
            <v>148250185.70999998</v>
          </cell>
        </row>
        <row r="43">
          <cell r="D43" t="str">
            <v>*1181065</v>
          </cell>
          <cell r="E43" t="str">
            <v>1181065</v>
          </cell>
          <cell r="F43" t="str">
            <v>FIN 48 Presentation</v>
          </cell>
          <cell r="G43">
            <v>0</v>
          </cell>
          <cell r="I43">
            <v>0</v>
          </cell>
          <cell r="J43">
            <v>0</v>
          </cell>
        </row>
        <row r="44">
          <cell r="D44" t="str">
            <v>*1181066</v>
          </cell>
          <cell r="E44" t="str">
            <v>1181066</v>
          </cell>
          <cell r="F44" t="str">
            <v>income Tax Reserve - FERC Reporting</v>
          </cell>
          <cell r="G44">
            <v>0</v>
          </cell>
          <cell r="I44">
            <v>0</v>
          </cell>
          <cell r="J44">
            <v>0</v>
          </cell>
        </row>
        <row r="45">
          <cell r="D45" t="str">
            <v>*1181070</v>
          </cell>
          <cell r="E45" t="str">
            <v>1181070</v>
          </cell>
          <cell r="F45" t="str">
            <v>Suspense - Catalina Fuel</v>
          </cell>
          <cell r="G45">
            <v>35.340000000000003</v>
          </cell>
          <cell r="H45">
            <v>-955.7</v>
          </cell>
          <cell r="I45">
            <v>991.04</v>
          </cell>
          <cell r="J45">
            <v>35.339999999999918</v>
          </cell>
        </row>
        <row r="46">
          <cell r="D46" t="str">
            <v>*1181075</v>
          </cell>
          <cell r="E46" t="str">
            <v>1181075</v>
          </cell>
          <cell r="F46" t="str">
            <v>Suspense - Labor Error</v>
          </cell>
          <cell r="G46">
            <v>2798.31</v>
          </cell>
          <cell r="H46">
            <v>-48.41</v>
          </cell>
          <cell r="I46">
            <v>2867.72</v>
          </cell>
          <cell r="J46">
            <v>2819.31</v>
          </cell>
        </row>
        <row r="47">
          <cell r="D47" t="str">
            <v>*1181085</v>
          </cell>
          <cell r="E47" t="str">
            <v>1181085</v>
          </cell>
          <cell r="F47" t="str">
            <v>On-Bill Finance Loan Payment (2010-2012)</v>
          </cell>
          <cell r="G47">
            <v>0</v>
          </cell>
          <cell r="H47">
            <v>7407.09</v>
          </cell>
          <cell r="I47">
            <v>-0.7</v>
          </cell>
          <cell r="J47">
            <v>7406.39</v>
          </cell>
        </row>
        <row r="48">
          <cell r="D48" t="str">
            <v>*1181100</v>
          </cell>
          <cell r="E48" t="str">
            <v>1181100</v>
          </cell>
          <cell r="F48" t="str">
            <v>Deferred Debits-ISGD DOE Billing</v>
          </cell>
          <cell r="G48">
            <v>634.13</v>
          </cell>
          <cell r="H48">
            <v>-634.13</v>
          </cell>
          <cell r="I48">
            <v>634.13</v>
          </cell>
          <cell r="J48">
            <v>0</v>
          </cell>
        </row>
        <row r="49">
          <cell r="D49" t="str">
            <v>*WILDFIRE_INS_FUND</v>
          </cell>
          <cell r="E49" t="str">
            <v>WILDFIRE_INS_FUND</v>
          </cell>
          <cell r="F49" t="str">
            <v>Wildfire Insurance Fund</v>
          </cell>
          <cell r="G49">
            <v>323101189.61000001</v>
          </cell>
          <cell r="H49">
            <v>323101189.61000001</v>
          </cell>
          <cell r="J49">
            <v>323101189.61000001</v>
          </cell>
        </row>
        <row r="50">
          <cell r="D50" t="str">
            <v>*1181950</v>
          </cell>
          <cell r="E50" t="str">
            <v>1181950</v>
          </cell>
          <cell r="F50" t="str">
            <v>Wildfire Insurance Fund Contributions</v>
          </cell>
          <cell r="G50">
            <v>323101189.61000001</v>
          </cell>
          <cell r="H50">
            <v>323101189.61000001</v>
          </cell>
          <cell r="J50">
            <v>323101189.61000001</v>
          </cell>
        </row>
        <row r="51">
          <cell r="D51" t="str">
            <v>*PR_PD_EXP</v>
          </cell>
          <cell r="E51" t="str">
            <v>PR_PD_EXP</v>
          </cell>
          <cell r="F51" t="str">
            <v>Prepaid Expenses-ST</v>
          </cell>
          <cell r="G51">
            <v>282717019.36000001</v>
          </cell>
          <cell r="H51">
            <v>68840447.030000001</v>
          </cell>
          <cell r="I51">
            <v>144353945.28</v>
          </cell>
          <cell r="J51">
            <v>213194392.31</v>
          </cell>
        </row>
        <row r="52">
          <cell r="D52" t="str">
            <v>*ADIT_ST_TOTAL</v>
          </cell>
          <cell r="E52" t="str">
            <v>ADIT_ST_TOTAL</v>
          </cell>
          <cell r="F52" t="str">
            <v>ADIT ST Total</v>
          </cell>
          <cell r="G52">
            <v>-0.35</v>
          </cell>
          <cell r="I52">
            <v>-0.35</v>
          </cell>
          <cell r="J52">
            <v>-0.35</v>
          </cell>
        </row>
        <row r="53">
          <cell r="D53" t="str">
            <v>*INV_OTHER</v>
          </cell>
          <cell r="E53" t="str">
            <v>INV_OTHER</v>
          </cell>
          <cell r="F53" t="str">
            <v>Investments and Other Assets</v>
          </cell>
          <cell r="G53">
            <v>4589048416.8100004</v>
          </cell>
          <cell r="H53">
            <v>442902251.63</v>
          </cell>
          <cell r="I53">
            <v>4165227051.0799999</v>
          </cell>
          <cell r="J53">
            <v>4608129302.71</v>
          </cell>
        </row>
        <row r="54">
          <cell r="D54" t="str">
            <v>*INVEST</v>
          </cell>
          <cell r="E54" t="str">
            <v>INVEST</v>
          </cell>
          <cell r="F54" t="str">
            <v>Investments</v>
          </cell>
          <cell r="G54">
            <v>38032608.140000001</v>
          </cell>
          <cell r="H54">
            <v>1010700.86</v>
          </cell>
          <cell r="I54">
            <v>45404497.170000002</v>
          </cell>
          <cell r="J54">
            <v>46415198.030000001</v>
          </cell>
        </row>
        <row r="55">
          <cell r="D55" t="str">
            <v>*INVCONS</v>
          </cell>
          <cell r="E55" t="str">
            <v>INVCONS</v>
          </cell>
          <cell r="F55" t="str">
            <v>Investments in Consolidated Subsidiaries</v>
          </cell>
          <cell r="G55">
            <v>0</v>
          </cell>
          <cell r="H55">
            <v>0</v>
          </cell>
          <cell r="I55">
            <v>0</v>
          </cell>
          <cell r="J55">
            <v>0</v>
          </cell>
        </row>
        <row r="56">
          <cell r="D56" t="str">
            <v>*INV_UNCONS</v>
          </cell>
          <cell r="E56" t="str">
            <v>INV_UNCONS</v>
          </cell>
          <cell r="F56" t="str">
            <v>Investments in Unconsolidated Subsidiaries</v>
          </cell>
          <cell r="G56">
            <v>50000</v>
          </cell>
          <cell r="I56">
            <v>50000</v>
          </cell>
          <cell r="J56">
            <v>50000</v>
          </cell>
        </row>
        <row r="57">
          <cell r="D57" t="str">
            <v>*EQ_INV</v>
          </cell>
          <cell r="E57" t="str">
            <v>EQ_INV</v>
          </cell>
          <cell r="F57" t="str">
            <v>Equity Investments</v>
          </cell>
          <cell r="G57">
            <v>50000</v>
          </cell>
          <cell r="I57">
            <v>50000</v>
          </cell>
          <cell r="J57">
            <v>50000</v>
          </cell>
        </row>
        <row r="58">
          <cell r="D58" t="str">
            <v>*1330010</v>
          </cell>
          <cell r="E58" t="str">
            <v>1330010</v>
          </cell>
          <cell r="F58" t="str">
            <v>Equity Investment - Contributions</v>
          </cell>
          <cell r="G58">
            <v>50000</v>
          </cell>
          <cell r="I58">
            <v>50000</v>
          </cell>
          <cell r="J58">
            <v>50000</v>
          </cell>
        </row>
        <row r="59">
          <cell r="D59" t="str">
            <v>*SPL_FUNDS_OTH</v>
          </cell>
          <cell r="E59" t="str">
            <v>SPL_FUNDS_OTH</v>
          </cell>
          <cell r="F59" t="str">
            <v>Special Funds and Other Investments</v>
          </cell>
          <cell r="G59">
            <v>37982608.140000001</v>
          </cell>
          <cell r="H59">
            <v>1010700.86</v>
          </cell>
          <cell r="I59">
            <v>45354497.170000002</v>
          </cell>
          <cell r="J59">
            <v>46365198.030000001</v>
          </cell>
        </row>
        <row r="60">
          <cell r="D60" t="str">
            <v>*NUC_DEC</v>
          </cell>
          <cell r="E60" t="str">
            <v>NUC_DEC</v>
          </cell>
          <cell r="F60" t="str">
            <v>Nuclear Decommissioning Trusts</v>
          </cell>
          <cell r="G60">
            <v>4551015808.6700001</v>
          </cell>
          <cell r="H60">
            <v>441891550.76999998</v>
          </cell>
          <cell r="I60">
            <v>4119822553.9099998</v>
          </cell>
          <cell r="J60">
            <v>4561714104.6800003</v>
          </cell>
        </row>
        <row r="61">
          <cell r="D61" t="str">
            <v>*UTIL_PLANT</v>
          </cell>
          <cell r="E61" t="str">
            <v>UTIL_PLANT</v>
          </cell>
          <cell r="F61" t="str">
            <v>Utility Plant</v>
          </cell>
          <cell r="G61">
            <v>43747150967.349998</v>
          </cell>
          <cell r="H61">
            <v>2928179598.3000002</v>
          </cell>
          <cell r="I61">
            <v>41269467070.470001</v>
          </cell>
          <cell r="J61">
            <v>44197646668.770004</v>
          </cell>
        </row>
        <row r="62">
          <cell r="D62" t="str">
            <v>*ELECT_PIS</v>
          </cell>
          <cell r="E62" t="str">
            <v>ELECT_PIS</v>
          </cell>
          <cell r="F62" t="str">
            <v>Utility Plant, at Original cost</v>
          </cell>
          <cell r="G62">
            <v>49178939355.669998</v>
          </cell>
          <cell r="H62">
            <v>3073753449.9200001</v>
          </cell>
          <cell r="I62">
            <v>46822166253.650002</v>
          </cell>
          <cell r="J62">
            <v>49895919703.57</v>
          </cell>
        </row>
        <row r="63">
          <cell r="D63" t="str">
            <v>*PIS_TOT</v>
          </cell>
          <cell r="E63" t="str">
            <v>PIS_TOT</v>
          </cell>
          <cell r="F63" t="str">
            <v>Plant in Service</v>
          </cell>
          <cell r="G63">
            <v>45401150228.93</v>
          </cell>
          <cell r="H63">
            <v>2770308382.5100002</v>
          </cell>
          <cell r="I63">
            <v>42919698247.449997</v>
          </cell>
          <cell r="J63">
            <v>45690006629.959999</v>
          </cell>
        </row>
        <row r="64">
          <cell r="D64" t="str">
            <v>*PHFFU</v>
          </cell>
          <cell r="E64" t="str">
            <v>PHFFU</v>
          </cell>
          <cell r="F64" t="str">
            <v>Prop Held Future Use</v>
          </cell>
          <cell r="G64">
            <v>30786583.870000001</v>
          </cell>
          <cell r="H64">
            <v>-3.5</v>
          </cell>
          <cell r="I64">
            <v>30786587.370000001</v>
          </cell>
          <cell r="J64">
            <v>30786583.870000001</v>
          </cell>
        </row>
        <row r="65">
          <cell r="D65" t="str">
            <v>*CCNC</v>
          </cell>
          <cell r="E65" t="str">
            <v>CCNC</v>
          </cell>
          <cell r="F65" t="str">
            <v>Comp. Const. Not Classified</v>
          </cell>
          <cell r="G65">
            <v>3747002542.8699999</v>
          </cell>
          <cell r="H65">
            <v>303445070.91000003</v>
          </cell>
          <cell r="I65">
            <v>3871681418.8299999</v>
          </cell>
          <cell r="J65">
            <v>4175126489.7399998</v>
          </cell>
        </row>
        <row r="66">
          <cell r="D66" t="str">
            <v>*AC_DEPR</v>
          </cell>
          <cell r="E66" t="str">
            <v>AC_DEPR</v>
          </cell>
          <cell r="F66" t="str">
            <v>Accum Prov for Depreciation</v>
          </cell>
          <cell r="G66">
            <v>-9953266291.7800007</v>
          </cell>
          <cell r="H66">
            <v>-391684079.63999999</v>
          </cell>
          <cell r="I66">
            <v>-9566395073.3500004</v>
          </cell>
          <cell r="J66">
            <v>-9958079152.9899998</v>
          </cell>
        </row>
        <row r="67">
          <cell r="D67" t="str">
            <v>*CWIP_TOTAL</v>
          </cell>
          <cell r="E67" t="str">
            <v>CWIP_TOTAL</v>
          </cell>
          <cell r="F67" t="str">
            <v>CWIP Total</v>
          </cell>
          <cell r="G67">
            <v>4392572275.6099997</v>
          </cell>
          <cell r="H67">
            <v>248323300.66999999</v>
          </cell>
          <cell r="I67">
            <v>3882962827.52</v>
          </cell>
          <cell r="J67">
            <v>4131286128.1900001</v>
          </cell>
        </row>
        <row r="68">
          <cell r="D68" t="str">
            <v>*NUC_FUEL</v>
          </cell>
          <cell r="E68" t="str">
            <v>NUC_FUEL</v>
          </cell>
          <cell r="F68" t="str">
            <v>Nuclear Fuel, at Amortized Cost</v>
          </cell>
          <cell r="G68">
            <v>128905627.84999999</v>
          </cell>
          <cell r="H68">
            <v>-2213072.65</v>
          </cell>
          <cell r="I68">
            <v>130733062.65000001</v>
          </cell>
          <cell r="J68">
            <v>128519990</v>
          </cell>
        </row>
        <row r="69">
          <cell r="D69" t="str">
            <v>*NU_PROP_NET</v>
          </cell>
          <cell r="E69" t="str">
            <v>NU_PROP_NET</v>
          </cell>
          <cell r="F69" t="str">
            <v>NonUtility Property - Net</v>
          </cell>
          <cell r="G69">
            <v>82551916.180000007</v>
          </cell>
          <cell r="H69">
            <v>8475504.1500000004</v>
          </cell>
          <cell r="I69">
            <v>74578962.540000007</v>
          </cell>
          <cell r="J69">
            <v>83054466.690000013</v>
          </cell>
        </row>
        <row r="70">
          <cell r="D70" t="str">
            <v>*NU_PROP</v>
          </cell>
          <cell r="E70" t="str">
            <v>NU_PROP</v>
          </cell>
          <cell r="F70" t="str">
            <v>NonUtility Property</v>
          </cell>
          <cell r="G70">
            <v>161962352.56999999</v>
          </cell>
          <cell r="H70">
            <v>11297693.369999999</v>
          </cell>
          <cell r="I70">
            <v>151662536.52000001</v>
          </cell>
          <cell r="J70">
            <v>162960229.89000002</v>
          </cell>
        </row>
        <row r="71">
          <cell r="D71" t="str">
            <v>*NU_AD</v>
          </cell>
          <cell r="E71" t="str">
            <v>NU_AD</v>
          </cell>
          <cell r="F71" t="str">
            <v>Accum Depr - Non Utility Property</v>
          </cell>
          <cell r="G71">
            <v>-79410436.390000001</v>
          </cell>
          <cell r="H71">
            <v>-2822189.22</v>
          </cell>
          <cell r="I71">
            <v>-77083573.980000004</v>
          </cell>
          <cell r="J71">
            <v>-79905763.200000003</v>
          </cell>
        </row>
        <row r="72">
          <cell r="D72" t="str">
            <v>*LT_ASSETS</v>
          </cell>
          <cell r="E72" t="str">
            <v>LT_ASSETS</v>
          </cell>
          <cell r="F72" t="str">
            <v>Long Term Assets</v>
          </cell>
          <cell r="G72">
            <v>11729238517.110001</v>
          </cell>
          <cell r="H72">
            <v>4114957619.1900001</v>
          </cell>
          <cell r="I72">
            <v>7739366365.9099998</v>
          </cell>
          <cell r="J72">
            <v>11854323985.1</v>
          </cell>
        </row>
        <row r="73">
          <cell r="D73" t="str">
            <v>*REG_ASSET_LT_TOT</v>
          </cell>
          <cell r="E73" t="str">
            <v>REG_ASSET_LT_TOT</v>
          </cell>
          <cell r="F73" t="str">
            <v>Regulatory Assets -LT Total</v>
          </cell>
          <cell r="G73">
            <v>5874940207.1999998</v>
          </cell>
          <cell r="H73">
            <v>707771307.77999997</v>
          </cell>
          <cell r="I73">
            <v>5380390705.2700005</v>
          </cell>
          <cell r="J73">
            <v>6088162013.0500002</v>
          </cell>
        </row>
        <row r="74">
          <cell r="D74" t="str">
            <v>*UNAM_DEBT_EXP</v>
          </cell>
          <cell r="E74" t="str">
            <v>UNAM_DEBT_EXP</v>
          </cell>
          <cell r="F74" t="str">
            <v>Unamortized Debt Expense</v>
          </cell>
          <cell r="G74">
            <v>6319533.4800000004</v>
          </cell>
          <cell r="H74">
            <v>-1674206.57</v>
          </cell>
          <cell r="I74">
            <v>7716279.7300000004</v>
          </cell>
          <cell r="J74">
            <v>6042073.1600000001</v>
          </cell>
        </row>
        <row r="75">
          <cell r="D75" t="str">
            <v>*ROU ASSET</v>
          </cell>
          <cell r="E75" t="str">
            <v>ROU ASSET</v>
          </cell>
          <cell r="F75" t="str">
            <v>ROU Assets</v>
          </cell>
          <cell r="G75">
            <v>688084366.26999998</v>
          </cell>
          <cell r="H75">
            <v>689337831.01999998</v>
          </cell>
          <cell r="J75">
            <v>689337831.01999998</v>
          </cell>
        </row>
        <row r="76">
          <cell r="D76" t="str">
            <v>*1185990</v>
          </cell>
          <cell r="E76" t="str">
            <v>1185990</v>
          </cell>
          <cell r="F76" t="str">
            <v>Right-of-Use Asset Non-EP</v>
          </cell>
          <cell r="G76">
            <v>186118477.96000001</v>
          </cell>
          <cell r="H76">
            <v>195043833.09</v>
          </cell>
          <cell r="J76">
            <v>195043833.09</v>
          </cell>
        </row>
        <row r="77">
          <cell r="D77" t="str">
            <v>*1185991</v>
          </cell>
          <cell r="E77" t="str">
            <v>1185991</v>
          </cell>
          <cell r="F77" t="str">
            <v>Right-of-Use Asset - Contra Non-EP</v>
          </cell>
          <cell r="G77">
            <v>-32163413.57</v>
          </cell>
          <cell r="H77">
            <v>-34805841.729999997</v>
          </cell>
          <cell r="J77">
            <v>-34805841.729999997</v>
          </cell>
        </row>
        <row r="78">
          <cell r="D78" t="str">
            <v>*1185995</v>
          </cell>
          <cell r="E78" t="str">
            <v>1185995</v>
          </cell>
          <cell r="F78" t="str">
            <v>Right-of-Use Asset EP</v>
          </cell>
          <cell r="G78">
            <v>599595087.24000001</v>
          </cell>
          <cell r="H78">
            <v>595363263.51999998</v>
          </cell>
          <cell r="J78">
            <v>595363263.51999998</v>
          </cell>
        </row>
        <row r="79">
          <cell r="D79" t="str">
            <v>*1185996</v>
          </cell>
          <cell r="E79" t="str">
            <v>1185996</v>
          </cell>
          <cell r="F79" t="str">
            <v>Right-of-Use Asset - Contra EP</v>
          </cell>
          <cell r="G79">
            <v>-65465785.359999999</v>
          </cell>
          <cell r="H79">
            <v>-66263423.859999999</v>
          </cell>
          <cell r="J79">
            <v>-66263423.859999999</v>
          </cell>
        </row>
        <row r="80">
          <cell r="D80" t="str">
            <v>*OTH_DEF_CHGS</v>
          </cell>
          <cell r="E80" t="str">
            <v>OTH_DEF_CHGS</v>
          </cell>
          <cell r="F80" t="str">
            <v>Other deferred charges</v>
          </cell>
          <cell r="G80">
            <v>5148878749.0200005</v>
          </cell>
          <cell r="H80">
            <v>2715064444.4899998</v>
          </cell>
          <cell r="I80">
            <v>2349511163.6999998</v>
          </cell>
          <cell r="J80">
            <v>5064575608.1899996</v>
          </cell>
        </row>
        <row r="81">
          <cell r="D81" t="str">
            <v>*RCASH</v>
          </cell>
          <cell r="E81" t="str">
            <v>RCASH</v>
          </cell>
          <cell r="F81" t="str">
            <v>Restricted Cash - LT</v>
          </cell>
          <cell r="G81">
            <v>0</v>
          </cell>
          <cell r="I81">
            <v>0</v>
          </cell>
          <cell r="J81">
            <v>0</v>
          </cell>
        </row>
        <row r="82">
          <cell r="D82" t="str">
            <v>*WILDFIRE_INS_FUND_LT</v>
          </cell>
          <cell r="E82" t="str">
            <v>WILDFIRE_INS_FUND_LT</v>
          </cell>
          <cell r="F82" t="str">
            <v>Wildfire Insurance Fund-LT</v>
          </cell>
          <cell r="G82">
            <v>2794678441.9899998</v>
          </cell>
          <cell r="H82">
            <v>2767255002.9400001</v>
          </cell>
          <cell r="J82">
            <v>2767255002.9400001</v>
          </cell>
        </row>
        <row r="83">
          <cell r="D83" t="str">
            <v>*OTH_LT_ASST</v>
          </cell>
          <cell r="E83" t="str">
            <v>OTH_LT_ASST</v>
          </cell>
          <cell r="F83" t="str">
            <v>Other Long-Term Assets</v>
          </cell>
          <cell r="G83">
            <v>2354200307.0300002</v>
          </cell>
          <cell r="H83">
            <v>-52190558.450000003</v>
          </cell>
          <cell r="I83">
            <v>2349511163.6999998</v>
          </cell>
          <cell r="J83">
            <v>2297320605.25</v>
          </cell>
        </row>
        <row r="84">
          <cell r="D84" t="str">
            <v>*B108504</v>
          </cell>
          <cell r="E84" t="str">
            <v>B108504</v>
          </cell>
          <cell r="F84" t="str">
            <v>Other Long-Term Assets</v>
          </cell>
          <cell r="G84">
            <v>0</v>
          </cell>
          <cell r="I84">
            <v>0</v>
          </cell>
          <cell r="J84">
            <v>0</v>
          </cell>
        </row>
        <row r="85">
          <cell r="D85" t="str">
            <v>*1155005</v>
          </cell>
          <cell r="E85" t="str">
            <v>1155005</v>
          </cell>
          <cell r="F85" t="str">
            <v>On-Bill Financing (2010-2012) - L/T Deferred A/R.</v>
          </cell>
          <cell r="G85">
            <v>775167.52</v>
          </cell>
          <cell r="H85">
            <v>-412754.12</v>
          </cell>
          <cell r="I85">
            <v>1088784.47</v>
          </cell>
          <cell r="J85">
            <v>676030.35</v>
          </cell>
        </row>
        <row r="86">
          <cell r="D86" t="str">
            <v>*1155006</v>
          </cell>
          <cell r="E86" t="str">
            <v>1155006</v>
          </cell>
          <cell r="F86" t="str">
            <v>On-Bill Financing (2013-2014) - L/T Deferred A/R.</v>
          </cell>
          <cell r="G86">
            <v>20313967.039999999</v>
          </cell>
          <cell r="H86">
            <v>1950488.53</v>
          </cell>
          <cell r="I86">
            <v>20055170.969999999</v>
          </cell>
          <cell r="J86">
            <v>22005659.5</v>
          </cell>
        </row>
        <row r="87">
          <cell r="D87" t="str">
            <v>*1155025</v>
          </cell>
          <cell r="E87" t="str">
            <v>1155025</v>
          </cell>
          <cell r="F87" t="str">
            <v>Long Term Accounts Receivable - Non-Recon</v>
          </cell>
          <cell r="G87">
            <v>57370308.5</v>
          </cell>
          <cell r="H87">
            <v>7663200.5999999996</v>
          </cell>
          <cell r="I87">
            <v>48087261.100000001</v>
          </cell>
          <cell r="J87">
            <v>55750461.700000003</v>
          </cell>
        </row>
        <row r="88">
          <cell r="D88" t="str">
            <v>*1155031</v>
          </cell>
          <cell r="E88" t="str">
            <v>1155031</v>
          </cell>
          <cell r="F88" t="str">
            <v>Long-Term Accounts Receivable - Energy Procurement</v>
          </cell>
          <cell r="G88">
            <v>0</v>
          </cell>
          <cell r="H88">
            <v>-285422.61</v>
          </cell>
          <cell r="I88">
            <v>285422.61</v>
          </cell>
          <cell r="J88">
            <v>0</v>
          </cell>
        </row>
        <row r="89">
          <cell r="D89" t="str">
            <v>*1155032</v>
          </cell>
          <cell r="E89" t="str">
            <v>1155032</v>
          </cell>
          <cell r="F89" t="str">
            <v>LT A/R - Energy Settlements</v>
          </cell>
          <cell r="G89">
            <v>3480844.05</v>
          </cell>
          <cell r="I89">
            <v>3480844.05</v>
          </cell>
          <cell r="J89">
            <v>3480844.05</v>
          </cell>
        </row>
        <row r="90">
          <cell r="D90" t="str">
            <v>*1155050</v>
          </cell>
          <cell r="E90" t="str">
            <v>1155050</v>
          </cell>
          <cell r="F90" t="str">
            <v>T&amp;D AR Settlement</v>
          </cell>
          <cell r="G90">
            <v>344898.88</v>
          </cell>
          <cell r="H90">
            <v>-517348.32</v>
          </cell>
          <cell r="I90">
            <v>776022.48</v>
          </cell>
          <cell r="J90">
            <v>258674.15999999997</v>
          </cell>
        </row>
        <row r="91">
          <cell r="D91" t="str">
            <v>*1155061</v>
          </cell>
          <cell r="E91" t="str">
            <v>1155061</v>
          </cell>
          <cell r="F91" t="str">
            <v>EEFPBA Finance Programs Receivable</v>
          </cell>
          <cell r="G91">
            <v>600000</v>
          </cell>
          <cell r="H91">
            <v>600000</v>
          </cell>
          <cell r="J91">
            <v>600000</v>
          </cell>
        </row>
        <row r="92">
          <cell r="D92" t="str">
            <v>*1155065</v>
          </cell>
          <cell r="E92" t="str">
            <v>1155065</v>
          </cell>
          <cell r="F92" t="str">
            <v>Wildfire-related Insurance Receivable</v>
          </cell>
          <cell r="G92">
            <v>1000000000</v>
          </cell>
          <cell r="H92">
            <v>-87500000</v>
          </cell>
          <cell r="I92">
            <v>1000000000</v>
          </cell>
          <cell r="J92">
            <v>912500000</v>
          </cell>
        </row>
        <row r="93">
          <cell r="D93" t="str">
            <v>*1155070</v>
          </cell>
          <cell r="E93" t="str">
            <v>1155070</v>
          </cell>
          <cell r="F93" t="str">
            <v>Wildfire-related Insurance Receivable - IC</v>
          </cell>
          <cell r="G93">
            <v>1000000000</v>
          </cell>
          <cell r="H93">
            <v>-197408144.00999999</v>
          </cell>
          <cell r="I93">
            <v>1000000000</v>
          </cell>
          <cell r="J93">
            <v>802591855.99000001</v>
          </cell>
        </row>
        <row r="94">
          <cell r="D94" t="str">
            <v>*1165010</v>
          </cell>
          <cell r="E94" t="str">
            <v>1165010</v>
          </cell>
          <cell r="F94" t="str">
            <v>Prepaid Software License Expense-LT</v>
          </cell>
          <cell r="G94">
            <v>2534675.5099999998</v>
          </cell>
          <cell r="H94">
            <v>-2932235.22</v>
          </cell>
          <cell r="I94">
            <v>5202877.08</v>
          </cell>
          <cell r="J94">
            <v>2270641.86</v>
          </cell>
        </row>
        <row r="95">
          <cell r="D95" t="str">
            <v>*1165020</v>
          </cell>
          <cell r="E95" t="str">
            <v>1165020</v>
          </cell>
          <cell r="F95" t="str">
            <v>Prepaid insurance LT</v>
          </cell>
          <cell r="G95">
            <v>0</v>
          </cell>
          <cell r="H95">
            <v>0</v>
          </cell>
          <cell r="J95">
            <v>0</v>
          </cell>
        </row>
        <row r="96">
          <cell r="D96" t="str">
            <v>*1165025</v>
          </cell>
          <cell r="E96" t="str">
            <v>1165025</v>
          </cell>
          <cell r="F96" t="str">
            <v>Prepaid insurance LT - IC</v>
          </cell>
          <cell r="G96">
            <v>0</v>
          </cell>
          <cell r="H96">
            <v>0</v>
          </cell>
          <cell r="J96">
            <v>0</v>
          </cell>
        </row>
        <row r="97">
          <cell r="D97" t="str">
            <v>*1185010</v>
          </cell>
          <cell r="E97" t="str">
            <v>1185010</v>
          </cell>
          <cell r="F97" t="str">
            <v>Other Assets - LT</v>
          </cell>
          <cell r="G97">
            <v>17328119.710000001</v>
          </cell>
          <cell r="H97">
            <v>826597.84</v>
          </cell>
          <cell r="I97">
            <v>16501521.869999999</v>
          </cell>
          <cell r="J97">
            <v>17328119.710000001</v>
          </cell>
        </row>
        <row r="98">
          <cell r="D98" t="str">
            <v>*1185020</v>
          </cell>
          <cell r="E98" t="str">
            <v>1185020</v>
          </cell>
          <cell r="F98" t="str">
            <v>Temporary Facilities</v>
          </cell>
          <cell r="G98">
            <v>74538.05</v>
          </cell>
          <cell r="H98">
            <v>-2973.02</v>
          </cell>
          <cell r="I98">
            <v>74538.05</v>
          </cell>
          <cell r="J98">
            <v>71565.03</v>
          </cell>
        </row>
        <row r="99">
          <cell r="D99" t="str">
            <v>*1185025</v>
          </cell>
          <cell r="E99" t="str">
            <v>1185025</v>
          </cell>
          <cell r="F99" t="str">
            <v>Other Work in Progress</v>
          </cell>
          <cell r="G99">
            <v>50273986.350000001</v>
          </cell>
          <cell r="H99">
            <v>-10426318.65</v>
          </cell>
          <cell r="I99">
            <v>61157502.869999997</v>
          </cell>
          <cell r="J99">
            <v>50731184.219999999</v>
          </cell>
        </row>
        <row r="100">
          <cell r="D100" t="str">
            <v>*1185027</v>
          </cell>
          <cell r="E100" t="str">
            <v>1185027</v>
          </cell>
          <cell r="F100" t="str">
            <v>Other Work in Progress - ECS Deferred Expense</v>
          </cell>
          <cell r="G100">
            <v>12671056.02</v>
          </cell>
          <cell r="H100">
            <v>3787184.12</v>
          </cell>
          <cell r="I100">
            <v>9299984.4399999995</v>
          </cell>
          <cell r="J100">
            <v>13087168.559999999</v>
          </cell>
        </row>
        <row r="101">
          <cell r="D101" t="str">
            <v>*1185030</v>
          </cell>
          <cell r="E101" t="str">
            <v>1185030</v>
          </cell>
          <cell r="F101" t="str">
            <v>Preliminary Engineering Costs</v>
          </cell>
          <cell r="G101">
            <v>2196938.64</v>
          </cell>
          <cell r="H101">
            <v>-25633.61</v>
          </cell>
          <cell r="I101">
            <v>2492147.73</v>
          </cell>
          <cell r="J101">
            <v>2466514.12</v>
          </cell>
        </row>
        <row r="102">
          <cell r="D102" t="str">
            <v>*1185040</v>
          </cell>
          <cell r="E102" t="str">
            <v>1185040</v>
          </cell>
          <cell r="F102" t="str">
            <v>LT Portion of Reclaim Trading Credits (RTC)</v>
          </cell>
          <cell r="G102">
            <v>3975182.36</v>
          </cell>
          <cell r="H102">
            <v>-535533.75</v>
          </cell>
          <cell r="I102">
            <v>3975182.36</v>
          </cell>
          <cell r="J102">
            <v>3439648.61</v>
          </cell>
        </row>
        <row r="103">
          <cell r="D103" t="str">
            <v>*1185050</v>
          </cell>
          <cell r="E103" t="str">
            <v>1185050</v>
          </cell>
          <cell r="F103" t="str">
            <v>Miscellaneous Deferred Debits</v>
          </cell>
          <cell r="G103">
            <v>923277.3</v>
          </cell>
          <cell r="H103">
            <v>-675705.68</v>
          </cell>
          <cell r="I103">
            <v>1238435.5900000001</v>
          </cell>
          <cell r="J103">
            <v>562729.91</v>
          </cell>
        </row>
        <row r="104">
          <cell r="D104" t="str">
            <v>*1185055</v>
          </cell>
          <cell r="E104" t="str">
            <v>1185055</v>
          </cell>
          <cell r="F104" t="str">
            <v>CSBU Design &amp; Engineering Deferred Expense</v>
          </cell>
          <cell r="G104">
            <v>140.13</v>
          </cell>
          <cell r="I104">
            <v>140.13</v>
          </cell>
          <cell r="J104">
            <v>140.13</v>
          </cell>
        </row>
        <row r="105">
          <cell r="D105" t="str">
            <v>*1185060</v>
          </cell>
          <cell r="E105" t="str">
            <v>1185060</v>
          </cell>
          <cell r="F105" t="str">
            <v>CSBU DWR Administration Fees Deferred Expense</v>
          </cell>
          <cell r="G105">
            <v>597.24</v>
          </cell>
          <cell r="H105">
            <v>-131.24</v>
          </cell>
          <cell r="I105">
            <v>985.8</v>
          </cell>
          <cell r="J105">
            <v>854.56</v>
          </cell>
        </row>
        <row r="106">
          <cell r="D106" t="str">
            <v>*1185070</v>
          </cell>
          <cell r="E106" t="str">
            <v>1185070</v>
          </cell>
          <cell r="F106" t="str">
            <v>Construction Plant I&amp;D Claims Pending</v>
          </cell>
          <cell r="G106">
            <v>7103057.8899999997</v>
          </cell>
          <cell r="H106">
            <v>-922849.31</v>
          </cell>
          <cell r="I106">
            <v>8052511.29</v>
          </cell>
          <cell r="J106">
            <v>7129661.9800000004</v>
          </cell>
        </row>
        <row r="107">
          <cell r="D107" t="str">
            <v>*1185075</v>
          </cell>
          <cell r="E107" t="str">
            <v>1185075</v>
          </cell>
          <cell r="F107" t="str">
            <v>LT Benefits - SFAS 158</v>
          </cell>
          <cell r="G107">
            <v>0</v>
          </cell>
          <cell r="I107">
            <v>0</v>
          </cell>
          <cell r="J107">
            <v>0</v>
          </cell>
        </row>
        <row r="108">
          <cell r="D108" t="str">
            <v>*1185076</v>
          </cell>
          <cell r="E108" t="str">
            <v>1185076</v>
          </cell>
          <cell r="F108" t="str">
            <v>PBOP other LT asset fas158 psc/nagl</v>
          </cell>
          <cell r="G108">
            <v>174248677</v>
          </cell>
          <cell r="H108">
            <v>234627020</v>
          </cell>
          <cell r="I108">
            <v>167756840</v>
          </cell>
          <cell r="J108">
            <v>402383860</v>
          </cell>
        </row>
        <row r="109">
          <cell r="D109" t="str">
            <v>*1185085</v>
          </cell>
          <cell r="E109" t="str">
            <v>1185085</v>
          </cell>
          <cell r="F109" t="str">
            <v>Second Land Use Deferred Project Costs</v>
          </cell>
          <cell r="G109">
            <v>35698.14</v>
          </cell>
          <cell r="I109">
            <v>35698.14</v>
          </cell>
          <cell r="J109">
            <v>35698.14</v>
          </cell>
        </row>
        <row r="110">
          <cell r="D110" t="str">
            <v>*1185110</v>
          </cell>
          <cell r="E110" t="str">
            <v>1185110</v>
          </cell>
          <cell r="F110" t="str">
            <v>Pension Fund Excess of FASB 87</v>
          </cell>
          <cell r="G110">
            <v>0</v>
          </cell>
          <cell r="I110">
            <v>0</v>
          </cell>
          <cell r="J110">
            <v>0</v>
          </cell>
        </row>
        <row r="111">
          <cell r="D111" t="str">
            <v>*1185115</v>
          </cell>
          <cell r="E111" t="str">
            <v>1185115</v>
          </cell>
          <cell r="F111" t="str">
            <v>Deferred Prepaid Pension Costs</v>
          </cell>
          <cell r="G111">
            <v>0</v>
          </cell>
          <cell r="I111">
            <v>0</v>
          </cell>
          <cell r="J111">
            <v>0</v>
          </cell>
        </row>
        <row r="112">
          <cell r="D112" t="str">
            <v>*B118500</v>
          </cell>
          <cell r="E112" t="str">
            <v>B118500</v>
          </cell>
          <cell r="F112" t="str">
            <v>Misc Other Assets-LT</v>
          </cell>
          <cell r="G112">
            <v>0</v>
          </cell>
          <cell r="I112">
            <v>0</v>
          </cell>
          <cell r="J112">
            <v>0</v>
          </cell>
        </row>
        <row r="113">
          <cell r="D113" t="str">
            <v>*1515010</v>
          </cell>
          <cell r="E113" t="str">
            <v>1515010</v>
          </cell>
          <cell r="F113" t="str">
            <v>Taxes Receivable-LT</v>
          </cell>
          <cell r="G113">
            <v>0</v>
          </cell>
          <cell r="I113">
            <v>0</v>
          </cell>
          <cell r="J113">
            <v>0</v>
          </cell>
        </row>
        <row r="114">
          <cell r="D114" t="str">
            <v>*1991010</v>
          </cell>
          <cell r="E114" t="str">
            <v>1991010</v>
          </cell>
          <cell r="F114" t="str">
            <v>Fixed Asset Clearing Account</v>
          </cell>
          <cell r="G114">
            <v>-2.95</v>
          </cell>
          <cell r="H114">
            <v>0</v>
          </cell>
          <cell r="I114">
            <v>0.02</v>
          </cell>
          <cell r="J114">
            <v>0.02</v>
          </cell>
        </row>
        <row r="115">
          <cell r="D115" t="str">
            <v>*1991015</v>
          </cell>
          <cell r="E115" t="str">
            <v>1991015</v>
          </cell>
          <cell r="F115" t="str">
            <v>Fixed Asset Conversion Account</v>
          </cell>
          <cell r="G115">
            <v>0</v>
          </cell>
          <cell r="I115">
            <v>0</v>
          </cell>
          <cell r="J115">
            <v>0</v>
          </cell>
        </row>
        <row r="116">
          <cell r="D116" t="str">
            <v>*1991020</v>
          </cell>
          <cell r="E116" t="str">
            <v>1991020</v>
          </cell>
          <cell r="F116" t="str">
            <v>Payroll Clearing Technical Account</v>
          </cell>
          <cell r="G116">
            <v>-54499.21</v>
          </cell>
          <cell r="H116">
            <v>0</v>
          </cell>
          <cell r="I116">
            <v>-54386.21</v>
          </cell>
          <cell r="J116">
            <v>-54386.21</v>
          </cell>
        </row>
        <row r="117">
          <cell r="D117" t="str">
            <v>*1999996</v>
          </cell>
          <cell r="E117" t="str">
            <v>1999996</v>
          </cell>
          <cell r="F117" t="str">
            <v>Zero Balance Account / GL Upload</v>
          </cell>
          <cell r="G117">
            <v>1126.26</v>
          </cell>
          <cell r="H117">
            <v>0</v>
          </cell>
          <cell r="I117">
            <v>1126.26</v>
          </cell>
          <cell r="J117">
            <v>1126.26</v>
          </cell>
        </row>
        <row r="118">
          <cell r="D118" t="str">
            <v>*1999998</v>
          </cell>
          <cell r="E118" t="str">
            <v>1999998</v>
          </cell>
          <cell r="F118" t="str">
            <v>Zero Balance Account / Power Plant</v>
          </cell>
          <cell r="G118">
            <v>2552.6</v>
          </cell>
          <cell r="I118">
            <v>2552.6</v>
          </cell>
          <cell r="J118">
            <v>2552.6</v>
          </cell>
        </row>
        <row r="119">
          <cell r="D119" t="str">
            <v>*DERIV_LT</v>
          </cell>
          <cell r="E119" t="str">
            <v>DERIV_LT</v>
          </cell>
          <cell r="F119" t="str">
            <v>Derivative Assets - Long-term</v>
          </cell>
          <cell r="G119">
            <v>11015661.140000001</v>
          </cell>
          <cell r="H119">
            <v>4458242.47</v>
          </cell>
          <cell r="I119">
            <v>1748217.21</v>
          </cell>
          <cell r="J119">
            <v>6206459.6799999997</v>
          </cell>
        </row>
        <row r="120">
          <cell r="D120" t="str">
            <v>*LIABS</v>
          </cell>
          <cell r="E120" t="str">
            <v>LIABS</v>
          </cell>
          <cell r="F120" t="str">
            <v>Liabilities and Shareholders' Equity</v>
          </cell>
          <cell r="G120">
            <v>-63663971620.470001</v>
          </cell>
          <cell r="H120">
            <v>-7699382673.9799995</v>
          </cell>
          <cell r="I120">
            <v>-56574112971.339996</v>
          </cell>
          <cell r="J120">
            <v>-64273495645.319992</v>
          </cell>
        </row>
        <row r="121">
          <cell r="D121" t="str">
            <v>*CURLIABS</v>
          </cell>
          <cell r="E121" t="str">
            <v>CURLIABS</v>
          </cell>
          <cell r="F121" t="str">
            <v>Current Liabilities</v>
          </cell>
          <cell r="G121">
            <v>-4280369297.7600002</v>
          </cell>
          <cell r="H121">
            <v>87285561.019999996</v>
          </cell>
          <cell r="I121">
            <v>-5146058410.29</v>
          </cell>
          <cell r="J121">
            <v>-5058772849.2699995</v>
          </cell>
        </row>
        <row r="122">
          <cell r="D122" t="str">
            <v>*ST_DEBT</v>
          </cell>
          <cell r="E122" t="str">
            <v>ST_DEBT</v>
          </cell>
          <cell r="F122" t="str">
            <v>Short-term debt</v>
          </cell>
          <cell r="G122">
            <v>-243790838.34</v>
          </cell>
          <cell r="H122">
            <v>170256161.13</v>
          </cell>
          <cell r="I122">
            <v>-719968054.37</v>
          </cell>
          <cell r="J122">
            <v>-549711893.24000001</v>
          </cell>
        </row>
        <row r="123">
          <cell r="D123" t="str">
            <v>*CUR_MAT</v>
          </cell>
          <cell r="E123" t="str">
            <v>CUR_MAT</v>
          </cell>
          <cell r="F123" t="str">
            <v>LT Debt Due Within One Year</v>
          </cell>
          <cell r="G123">
            <v>-78571428.579999998</v>
          </cell>
          <cell r="I123">
            <v>-78571428.579999998</v>
          </cell>
          <cell r="J123">
            <v>-78571428.579999998</v>
          </cell>
        </row>
        <row r="124">
          <cell r="D124" t="str">
            <v>*AP</v>
          </cell>
          <cell r="E124" t="str">
            <v>AP</v>
          </cell>
          <cell r="F124" t="str">
            <v>Accounts payable</v>
          </cell>
          <cell r="G124">
            <v>-1474702546.9000001</v>
          </cell>
          <cell r="H124">
            <v>-251514904.22999999</v>
          </cell>
          <cell r="I124">
            <v>-1453671598.9100001</v>
          </cell>
          <cell r="J124">
            <v>-1705186503.1400001</v>
          </cell>
        </row>
        <row r="125">
          <cell r="D125" t="str">
            <v>*AC_TAX</v>
          </cell>
          <cell r="E125" t="str">
            <v>AC_TAX</v>
          </cell>
          <cell r="F125" t="str">
            <v>Accrued Taxes</v>
          </cell>
          <cell r="G125">
            <v>-23365099.309999999</v>
          </cell>
          <cell r="H125">
            <v>-14784042.5</v>
          </cell>
          <cell r="I125">
            <v>-22208842.420000002</v>
          </cell>
          <cell r="J125">
            <v>-36992884.920000002</v>
          </cell>
        </row>
        <row r="126">
          <cell r="D126" t="str">
            <v>*INT_PAY</v>
          </cell>
          <cell r="E126" t="str">
            <v>INT_PAY</v>
          </cell>
          <cell r="F126" t="str">
            <v>Accrued Interest</v>
          </cell>
          <cell r="G126">
            <v>-205255704.44999999</v>
          </cell>
          <cell r="H126">
            <v>-28638366.890000001</v>
          </cell>
          <cell r="I126">
            <v>-212389941.53999999</v>
          </cell>
          <cell r="J126">
            <v>-241028308.43000001</v>
          </cell>
        </row>
        <row r="127">
          <cell r="D127" t="str">
            <v>*COLLAT</v>
          </cell>
          <cell r="E127" t="str">
            <v>COLLAT</v>
          </cell>
          <cell r="F127" t="str">
            <v>Counterparty Collateral</v>
          </cell>
          <cell r="G127">
            <v>-47359435.93</v>
          </cell>
          <cell r="H127">
            <v>-33050355.289999999</v>
          </cell>
          <cell r="I127">
            <v>-15182413.98</v>
          </cell>
          <cell r="J127">
            <v>-48232769.269999996</v>
          </cell>
        </row>
        <row r="128">
          <cell r="D128" t="str">
            <v>*CUST_DEP</v>
          </cell>
          <cell r="E128" t="str">
            <v>CUST_DEP</v>
          </cell>
          <cell r="F128" t="str">
            <v>Customer Deposits</v>
          </cell>
          <cell r="G128">
            <v>-302565411.87</v>
          </cell>
          <cell r="H128">
            <v>-3131397.85</v>
          </cell>
          <cell r="I128">
            <v>-298832708.88</v>
          </cell>
          <cell r="J128">
            <v>-301964106.73000002</v>
          </cell>
        </row>
        <row r="129">
          <cell r="D129" t="str">
            <v>*BK_OVRDRFT</v>
          </cell>
          <cell r="E129" t="str">
            <v>BK_OVRDRFT</v>
          </cell>
          <cell r="F129" t="str">
            <v>Book Overdrafts</v>
          </cell>
          <cell r="G129">
            <v>-126560516.45</v>
          </cell>
          <cell r="H129">
            <v>-8751670.6099999994</v>
          </cell>
          <cell r="I129">
            <v>-64983552.479999997</v>
          </cell>
          <cell r="J129">
            <v>-73735223.090000004</v>
          </cell>
        </row>
        <row r="130">
          <cell r="D130" t="str">
            <v>*DIVID_PAY</v>
          </cell>
          <cell r="E130" t="str">
            <v>DIVID_PAY</v>
          </cell>
          <cell r="F130" t="str">
            <v>Dividends Payable</v>
          </cell>
          <cell r="G130">
            <v>-27193156.989999998</v>
          </cell>
          <cell r="H130">
            <v>-199999999.91999999</v>
          </cell>
          <cell r="I130">
            <v>-13378634.76</v>
          </cell>
          <cell r="J130">
            <v>-213378634.67999998</v>
          </cell>
        </row>
        <row r="131">
          <cell r="D131" t="str">
            <v>*TR_PRM_LIAB</v>
          </cell>
          <cell r="E131" t="str">
            <v>TR_PRM_LIAB</v>
          </cell>
          <cell r="F131" t="str">
            <v>Derivative Liabilities - Short-term</v>
          </cell>
          <cell r="G131">
            <v>-785418.23</v>
          </cell>
          <cell r="H131">
            <v>5282545.97</v>
          </cell>
          <cell r="I131">
            <v>-6075282.3499999996</v>
          </cell>
          <cell r="J131">
            <v>-792736.37999999989</v>
          </cell>
        </row>
        <row r="132">
          <cell r="D132" t="str">
            <v>*REG_LIAB _ST</v>
          </cell>
          <cell r="E132" t="str">
            <v>REG_LIAB _ST</v>
          </cell>
          <cell r="F132" t="str">
            <v>Regulatory Liabilities-Short-term</v>
          </cell>
          <cell r="G132">
            <v>-829721488.50999999</v>
          </cell>
          <cell r="H132">
            <v>560116964.80999994</v>
          </cell>
          <cell r="I132">
            <v>-1532452136.55</v>
          </cell>
          <cell r="J132">
            <v>-972335171.74000001</v>
          </cell>
        </row>
        <row r="133">
          <cell r="D133" t="str">
            <v>*AC_LIAB</v>
          </cell>
          <cell r="E133" t="str">
            <v>AC_LIAB</v>
          </cell>
          <cell r="F133" t="str">
            <v>Other Current Liabilities</v>
          </cell>
          <cell r="G133">
            <v>-920498252.20000005</v>
          </cell>
          <cell r="H133">
            <v>-108499373.59999999</v>
          </cell>
          <cell r="I133">
            <v>-728343815.47000003</v>
          </cell>
          <cell r="J133">
            <v>-836843189.07000005</v>
          </cell>
        </row>
        <row r="134">
          <cell r="D134" t="str">
            <v>*OTH_CURR_LIAB</v>
          </cell>
          <cell r="E134" t="str">
            <v>OTH_CURR_LIAB</v>
          </cell>
          <cell r="F134" t="str">
            <v>Other Current Liabilities</v>
          </cell>
          <cell r="G134">
            <v>-835003434.45000005</v>
          </cell>
          <cell r="H134">
            <v>-28894348.34</v>
          </cell>
          <cell r="I134">
            <v>-725013355.71000004</v>
          </cell>
          <cell r="J134">
            <v>-753907704.05000007</v>
          </cell>
        </row>
        <row r="135">
          <cell r="D135" t="str">
            <v>*OBL_CAP_LS</v>
          </cell>
          <cell r="E135" t="str">
            <v>OBL_CAP_LS</v>
          </cell>
          <cell r="F135" t="str">
            <v>Obiligation under Capital Lease</v>
          </cell>
          <cell r="G135">
            <v>-2965572.54</v>
          </cell>
          <cell r="H135">
            <v>-100896.87</v>
          </cell>
          <cell r="I135">
            <v>-3330459.76</v>
          </cell>
          <cell r="J135">
            <v>-3431356.63</v>
          </cell>
        </row>
        <row r="136">
          <cell r="D136" t="str">
            <v>*OBL_OPR_LS</v>
          </cell>
          <cell r="E136" t="str">
            <v>OBL_OPR_LS</v>
          </cell>
          <cell r="F136" t="str">
            <v>Obiligation under Operating Lease</v>
          </cell>
          <cell r="G136">
            <v>-82529245.209999993</v>
          </cell>
          <cell r="H136">
            <v>-79504128.390000001</v>
          </cell>
          <cell r="J136">
            <v>-79504128.390000001</v>
          </cell>
        </row>
        <row r="137">
          <cell r="D137" t="str">
            <v>*LT_DEBT</v>
          </cell>
          <cell r="E137" t="str">
            <v>LT_DEBT</v>
          </cell>
          <cell r="F137" t="str">
            <v>Long Term Debt</v>
          </cell>
          <cell r="G137">
            <v>-15130986525.040001</v>
          </cell>
          <cell r="H137">
            <v>-2239361209.1399999</v>
          </cell>
          <cell r="I137">
            <v>-12892445462.540001</v>
          </cell>
          <cell r="J137">
            <v>-15131806671.68</v>
          </cell>
        </row>
        <row r="138">
          <cell r="D138" t="str">
            <v>*LT_DEBT_TOT</v>
          </cell>
          <cell r="E138" t="str">
            <v>LT_DEBT_TOT</v>
          </cell>
          <cell r="F138" t="str">
            <v>Long Term Debt</v>
          </cell>
          <cell r="G138">
            <v>-15251182960.85</v>
          </cell>
          <cell r="H138">
            <v>-2221357911.3200002</v>
          </cell>
          <cell r="I138">
            <v>-13029819023.959999</v>
          </cell>
          <cell r="J138">
            <v>-15251176935.279999</v>
          </cell>
        </row>
        <row r="139">
          <cell r="D139" t="str">
            <v>*F_R_MTG_BONDS</v>
          </cell>
          <cell r="E139" t="str">
            <v>F_R_MTG_BONDS</v>
          </cell>
          <cell r="F139" t="str">
            <v>First and refunding mortgage bonds</v>
          </cell>
          <cell r="G139">
            <v>-14192857142.809999</v>
          </cell>
          <cell r="H139">
            <v>-2221428571.4200001</v>
          </cell>
          <cell r="I139">
            <v>-11971428571.389999</v>
          </cell>
          <cell r="J139">
            <v>-14192857142.809999</v>
          </cell>
        </row>
        <row r="140">
          <cell r="D140" t="str">
            <v>*2663070</v>
          </cell>
          <cell r="E140" t="str">
            <v>2663070</v>
          </cell>
          <cell r="F140" t="str">
            <v>First and Refunding Mortgage Bonds</v>
          </cell>
          <cell r="G140">
            <v>-14192857142.809999</v>
          </cell>
          <cell r="H140">
            <v>-2221428571.4200001</v>
          </cell>
          <cell r="I140">
            <v>-11971428571.389999</v>
          </cell>
          <cell r="J140">
            <v>-14192857142.809999</v>
          </cell>
        </row>
        <row r="141">
          <cell r="D141" t="str">
            <v>*OTH_LT_DEBT</v>
          </cell>
          <cell r="E141" t="str">
            <v>OTH_LT_DEBT</v>
          </cell>
          <cell r="F141" t="str">
            <v>Other Long Term Debt</v>
          </cell>
          <cell r="G141">
            <v>-1058325818.04</v>
          </cell>
          <cell r="H141">
            <v>70660.100000000006</v>
          </cell>
          <cell r="I141">
            <v>-1058390452.5700001</v>
          </cell>
          <cell r="J141">
            <v>-1058319792.47</v>
          </cell>
        </row>
        <row r="142">
          <cell r="D142" t="str">
            <v>*UNAM_PREM</v>
          </cell>
          <cell r="E142" t="str">
            <v>UNAM_PREM</v>
          </cell>
          <cell r="F142" t="str">
            <v>Unamortized Premium (Discount)</v>
          </cell>
          <cell r="G142">
            <v>13566504.689999999</v>
          </cell>
          <cell r="H142">
            <v>-30606691.68</v>
          </cell>
          <cell r="I142">
            <v>44029279.990000002</v>
          </cell>
          <cell r="J142">
            <v>13422588.310000002</v>
          </cell>
        </row>
        <row r="143">
          <cell r="D143" t="str">
            <v>*2667005</v>
          </cell>
          <cell r="E143" t="str">
            <v>2667005</v>
          </cell>
          <cell r="F143" t="str">
            <v>Unamortized Premium</v>
          </cell>
          <cell r="G143">
            <v>-51293748.670000002</v>
          </cell>
          <cell r="H143">
            <v>-30255507.91</v>
          </cell>
          <cell r="I143">
            <v>-20878713.699999999</v>
          </cell>
          <cell r="J143">
            <v>-51134221.609999999</v>
          </cell>
        </row>
        <row r="144">
          <cell r="D144" t="str">
            <v>*2667010</v>
          </cell>
          <cell r="E144" t="str">
            <v>2667010</v>
          </cell>
          <cell r="F144" t="str">
            <v>Unamortized Premium (Discount) - LT</v>
          </cell>
          <cell r="G144">
            <v>64860253.359999999</v>
          </cell>
          <cell r="H144">
            <v>-351183.77</v>
          </cell>
          <cell r="I144">
            <v>64907993.689999998</v>
          </cell>
          <cell r="J144">
            <v>64556809.919999994</v>
          </cell>
        </row>
        <row r="145">
          <cell r="D145" t="str">
            <v>*UNAM_DFC</v>
          </cell>
          <cell r="E145" t="str">
            <v>UNAM_DFC</v>
          </cell>
          <cell r="F145" t="str">
            <v>Unamortized Debt Financing Cost</v>
          </cell>
          <cell r="G145">
            <v>106629931.12</v>
          </cell>
          <cell r="H145">
            <v>12603393.859999999</v>
          </cell>
          <cell r="I145">
            <v>93344281.430000007</v>
          </cell>
          <cell r="J145">
            <v>105947675.29000001</v>
          </cell>
        </row>
        <row r="146">
          <cell r="D146" t="str">
            <v>*2667110</v>
          </cell>
          <cell r="E146" t="str">
            <v>2667110</v>
          </cell>
          <cell r="F146" t="str">
            <v>Debt Issuance Costs</v>
          </cell>
          <cell r="G146">
            <v>150319615.97</v>
          </cell>
          <cell r="H146">
            <v>20172513.98</v>
          </cell>
          <cell r="I146">
            <v>130147101.98999999</v>
          </cell>
          <cell r="J146">
            <v>150319615.97</v>
          </cell>
        </row>
        <row r="147">
          <cell r="D147" t="str">
            <v>*2667120</v>
          </cell>
          <cell r="E147" t="str">
            <v>2667120</v>
          </cell>
          <cell r="F147" t="str">
            <v>Amortized Debt Issuance Costs</v>
          </cell>
          <cell r="G147">
            <v>-43917556.090000004</v>
          </cell>
          <cell r="H147">
            <v>-7377560.54</v>
          </cell>
          <cell r="I147">
            <v>-37207091.07</v>
          </cell>
          <cell r="J147">
            <v>-44584651.609999999</v>
          </cell>
        </row>
        <row r="148">
          <cell r="D148" t="str">
            <v>*2667130</v>
          </cell>
          <cell r="E148" t="str">
            <v>2667130</v>
          </cell>
          <cell r="F148" t="str">
            <v>Debt Issuance Costs - ERRA</v>
          </cell>
          <cell r="G148">
            <v>544638.07999999996</v>
          </cell>
          <cell r="I148">
            <v>544638.07999999996</v>
          </cell>
          <cell r="J148">
            <v>544638.07999999996</v>
          </cell>
        </row>
        <row r="149">
          <cell r="D149" t="str">
            <v>*2667140</v>
          </cell>
          <cell r="E149" t="str">
            <v>2667140</v>
          </cell>
          <cell r="F149" t="str">
            <v>Amortized Debt Issuance Costs - ERRA</v>
          </cell>
          <cell r="G149">
            <v>-316766.84000000003</v>
          </cell>
          <cell r="H149">
            <v>-191559.58</v>
          </cell>
          <cell r="I149">
            <v>-140367.57</v>
          </cell>
          <cell r="J149">
            <v>-331927.15000000002</v>
          </cell>
        </row>
        <row r="150">
          <cell r="D150" t="str">
            <v>*DEF_CR_OTH_LIAB</v>
          </cell>
          <cell r="E150" t="str">
            <v>DEF_CR_OTH_LIAB</v>
          </cell>
          <cell r="F150" t="str">
            <v>Deferred Credits and Other Liabilities</v>
          </cell>
          <cell r="G150">
            <v>-26366859026.400002</v>
          </cell>
          <cell r="H150">
            <v>-1505851082.72</v>
          </cell>
          <cell r="I150">
            <v>-24749794633.509998</v>
          </cell>
          <cell r="J150">
            <v>-26255645716.23</v>
          </cell>
        </row>
        <row r="151">
          <cell r="D151" t="str">
            <v>*ADIT_LT_TOTAL</v>
          </cell>
          <cell r="E151" t="str">
            <v>ADIT_LT_TOTAL</v>
          </cell>
          <cell r="F151" t="str">
            <v>ADIT LT Total</v>
          </cell>
          <cell r="G151">
            <v>-6277572278.0200005</v>
          </cell>
          <cell r="H151">
            <v>-557066607.25999999</v>
          </cell>
          <cell r="I151">
            <v>-5826993597.71</v>
          </cell>
          <cell r="J151">
            <v>-6384060204.9700003</v>
          </cell>
        </row>
        <row r="152">
          <cell r="D152" t="str">
            <v>*DEF_TAX_CRD</v>
          </cell>
          <cell r="E152" t="str">
            <v>DEF_TAX_CRD</v>
          </cell>
          <cell r="F152" t="str">
            <v>Accum Deferred Investment Tax Credits</v>
          </cell>
          <cell r="G152">
            <v>-68455848.689999998</v>
          </cell>
          <cell r="H152">
            <v>4864703</v>
          </cell>
          <cell r="I152">
            <v>-71324121.689999998</v>
          </cell>
          <cell r="J152">
            <v>-66459418.689999998</v>
          </cell>
        </row>
        <row r="153">
          <cell r="D153" t="str">
            <v>*REG_LIAB_LT</v>
          </cell>
          <cell r="E153" t="str">
            <v>REG_LIAB_LT</v>
          </cell>
          <cell r="F153" t="str">
            <v>Regulatory Liabilities - LT</v>
          </cell>
          <cell r="G153">
            <v>-8461681376.3599997</v>
          </cell>
          <cell r="H153">
            <v>-56475961.82</v>
          </cell>
          <cell r="I153">
            <v>-8328572197.1199999</v>
          </cell>
          <cell r="J153">
            <v>-8385048158.9399996</v>
          </cell>
        </row>
        <row r="154">
          <cell r="D154" t="str">
            <v>*CUST_ADV</v>
          </cell>
          <cell r="E154" t="str">
            <v>CUST_ADV</v>
          </cell>
          <cell r="F154" t="str">
            <v>Customer Advances</v>
          </cell>
          <cell r="G154">
            <v>-180147954.78999999</v>
          </cell>
          <cell r="H154">
            <v>-5682545.7999999998</v>
          </cell>
          <cell r="I154">
            <v>-175393317.16999999</v>
          </cell>
          <cell r="J154">
            <v>-181075862.97</v>
          </cell>
        </row>
        <row r="155">
          <cell r="D155" t="str">
            <v>*DERIV_LIAB_LT</v>
          </cell>
          <cell r="E155" t="str">
            <v>DERIV_LIAB_LT</v>
          </cell>
          <cell r="F155" t="str">
            <v>Derivative Liabilities - Long-term</v>
          </cell>
          <cell r="G155">
            <v>-48259.85</v>
          </cell>
          <cell r="H155">
            <v>-7215.69</v>
          </cell>
          <cell r="I155">
            <v>0</v>
          </cell>
          <cell r="J155">
            <v>-7215.69</v>
          </cell>
        </row>
        <row r="156">
          <cell r="D156" t="str">
            <v>*PEN_BEN</v>
          </cell>
          <cell r="E156" t="str">
            <v>PEN_BEN</v>
          </cell>
          <cell r="F156" t="str">
            <v>Accumulated Provision for Pensions &amp; Benefits</v>
          </cell>
          <cell r="G156">
            <v>-427972391.18000001</v>
          </cell>
          <cell r="H156">
            <v>196421785.34999999</v>
          </cell>
          <cell r="I156">
            <v>-433000391.02999997</v>
          </cell>
          <cell r="J156">
            <v>-236578605.67999998</v>
          </cell>
        </row>
        <row r="157">
          <cell r="D157" t="str">
            <v>*ARO</v>
          </cell>
          <cell r="E157" t="str">
            <v>ARO</v>
          </cell>
          <cell r="F157" t="str">
            <v>Asset Retirement Obligations</v>
          </cell>
          <cell r="G157">
            <v>-3029809926.27</v>
          </cell>
          <cell r="H157">
            <v>1591088.27</v>
          </cell>
          <cell r="I157">
            <v>-3030535854.0999999</v>
          </cell>
          <cell r="J157">
            <v>-3028944765.8299999</v>
          </cell>
        </row>
        <row r="158">
          <cell r="D158" t="str">
            <v>*OTH_DEF_OTH_LIAB</v>
          </cell>
          <cell r="E158" t="str">
            <v>OTH_DEF_OTH_LIAB</v>
          </cell>
          <cell r="F158" t="str">
            <v>Other Deferred Credits and LT Libilities</v>
          </cell>
          <cell r="G158">
            <v>-7921170991.2399998</v>
          </cell>
          <cell r="H158">
            <v>-1089496328.77</v>
          </cell>
          <cell r="I158">
            <v>-6883975154.6899996</v>
          </cell>
          <cell r="J158">
            <v>-7973471483.4599991</v>
          </cell>
        </row>
        <row r="159">
          <cell r="D159" t="str">
            <v>*CAP_LSE</v>
          </cell>
          <cell r="E159" t="str">
            <v>CAP_LSE</v>
          </cell>
          <cell r="F159" t="str">
            <v>Capital Lease Obligation</v>
          </cell>
          <cell r="G159">
            <v>-40425443.460000001</v>
          </cell>
          <cell r="H159">
            <v>3431356.62</v>
          </cell>
          <cell r="I159">
            <v>-43110641.880000003</v>
          </cell>
          <cell r="J159">
            <v>-39679285.260000005</v>
          </cell>
        </row>
        <row r="160">
          <cell r="D160" t="str">
            <v>*OPR_LSE</v>
          </cell>
          <cell r="E160" t="str">
            <v>OPR_LSE</v>
          </cell>
          <cell r="F160" t="str">
            <v>Operating Lease Obligation</v>
          </cell>
          <cell r="G160">
            <v>-605555121.05999994</v>
          </cell>
          <cell r="H160">
            <v>-609833702.63</v>
          </cell>
          <cell r="J160">
            <v>-609833702.63</v>
          </cell>
        </row>
        <row r="161">
          <cell r="D161" t="str">
            <v>*PUR_PWR</v>
          </cell>
          <cell r="E161" t="str">
            <v>PUR_PWR</v>
          </cell>
          <cell r="F161" t="str">
            <v>Power Purchase Contracts</v>
          </cell>
          <cell r="G161">
            <v>-28812500</v>
          </cell>
          <cell r="H161">
            <v>77562500</v>
          </cell>
          <cell r="I161">
            <v>-106375000</v>
          </cell>
          <cell r="J161">
            <v>-28812500</v>
          </cell>
        </row>
        <row r="162">
          <cell r="D162" t="str">
            <v>*OTH_LT_LIAB</v>
          </cell>
          <cell r="E162" t="str">
            <v>OTH_LT_LIAB</v>
          </cell>
          <cell r="F162" t="str">
            <v>Other Long Term Liabilities</v>
          </cell>
          <cell r="G162">
            <v>-7246377926.7200003</v>
          </cell>
          <cell r="H162">
            <v>-560656482.75999999</v>
          </cell>
          <cell r="I162">
            <v>-6734489512.8100004</v>
          </cell>
          <cell r="J162">
            <v>-7295145995.5700006</v>
          </cell>
        </row>
        <row r="163">
          <cell r="D163" t="str">
            <v>*ENV_REM</v>
          </cell>
          <cell r="E163" t="str">
            <v>ENV_REM</v>
          </cell>
          <cell r="F163" t="str">
            <v>Environmental Remediation</v>
          </cell>
          <cell r="G163">
            <v>-137075266</v>
          </cell>
          <cell r="H163">
            <v>-102911061</v>
          </cell>
          <cell r="I163">
            <v>-139294338</v>
          </cell>
          <cell r="J163">
            <v>-242205399</v>
          </cell>
        </row>
        <row r="164">
          <cell r="D164" t="str">
            <v>*PROV_INJ_DAM</v>
          </cell>
          <cell r="E164" t="str">
            <v>PROV_INJ_DAM</v>
          </cell>
          <cell r="F164" t="str">
            <v>Provision for Injuries &amp; Damages</v>
          </cell>
          <cell r="G164">
            <v>-4830634284.1999998</v>
          </cell>
          <cell r="H164">
            <v>92777462.420000002</v>
          </cell>
          <cell r="I164">
            <v>-4820045139.8400002</v>
          </cell>
          <cell r="J164">
            <v>-4727267677.4200001</v>
          </cell>
        </row>
        <row r="165">
          <cell r="D165" t="str">
            <v>*2251010</v>
          </cell>
          <cell r="E165" t="str">
            <v>2251010</v>
          </cell>
          <cell r="F165" t="str">
            <v>Provision for Injuries &amp; Damages</v>
          </cell>
          <cell r="G165">
            <v>-104263975.7</v>
          </cell>
          <cell r="H165">
            <v>-74336.98</v>
          </cell>
          <cell r="I165">
            <v>-102957878.73999999</v>
          </cell>
          <cell r="J165">
            <v>-103032215.72</v>
          </cell>
        </row>
        <row r="166">
          <cell r="D166" t="str">
            <v>*2251015</v>
          </cell>
          <cell r="E166" t="str">
            <v>2251015</v>
          </cell>
          <cell r="F166" t="str">
            <v>Injuries &amp; Damages Provision-Current Year Accrual</v>
          </cell>
          <cell r="G166">
            <v>-57370308.5</v>
          </cell>
          <cell r="H166">
            <v>-7663200.5999999996</v>
          </cell>
          <cell r="I166">
            <v>-48087261.100000001</v>
          </cell>
          <cell r="J166">
            <v>-55750461.700000003</v>
          </cell>
        </row>
        <row r="167">
          <cell r="D167" t="str">
            <v>*2251020</v>
          </cell>
          <cell r="E167" t="str">
            <v>2251020</v>
          </cell>
          <cell r="F167" t="str">
            <v>Wildfire-related Claims</v>
          </cell>
          <cell r="G167">
            <v>-2669000000</v>
          </cell>
          <cell r="H167">
            <v>-2853393144.0100002</v>
          </cell>
          <cell r="J167">
            <v>-2853393144.0100002</v>
          </cell>
        </row>
        <row r="168">
          <cell r="D168" t="str">
            <v>*2251025</v>
          </cell>
          <cell r="E168" t="str">
            <v>2251025</v>
          </cell>
          <cell r="F168" t="str">
            <v>Wildfire-related Claims - Gross Up</v>
          </cell>
          <cell r="G168">
            <v>-2000000000</v>
          </cell>
          <cell r="H168">
            <v>2953908144.0100002</v>
          </cell>
          <cell r="I168">
            <v>-4669000000</v>
          </cell>
          <cell r="J168">
            <v>-1715091855.9899998</v>
          </cell>
        </row>
        <row r="169">
          <cell r="D169" t="str">
            <v>*OTH_LIAB</v>
          </cell>
          <cell r="E169" t="str">
            <v>OTH_LIAB</v>
          </cell>
          <cell r="F169" t="str">
            <v>Other Long-Term Liabilities</v>
          </cell>
          <cell r="G169">
            <v>-1407026299.4200001</v>
          </cell>
          <cell r="H169">
            <v>-572166467.17999995</v>
          </cell>
          <cell r="I169">
            <v>-841085128.95000005</v>
          </cell>
          <cell r="J169">
            <v>-1413251596.1300001</v>
          </cell>
        </row>
        <row r="170">
          <cell r="D170" t="str">
            <v>*2225605</v>
          </cell>
          <cell r="E170" t="str">
            <v>2225605</v>
          </cell>
          <cell r="F170" t="str">
            <v>CSBU - L/T Programs Customer Deposits</v>
          </cell>
          <cell r="G170">
            <v>-3940078.12</v>
          </cell>
          <cell r="H170">
            <v>-360187.3</v>
          </cell>
          <cell r="I170">
            <v>-3589971.22</v>
          </cell>
          <cell r="J170">
            <v>-3950158.52</v>
          </cell>
        </row>
        <row r="171">
          <cell r="D171" t="str">
            <v>*2249995</v>
          </cell>
          <cell r="E171" t="str">
            <v>2249995</v>
          </cell>
          <cell r="F171" t="str">
            <v>Intercompany AP Executive Plans - LT</v>
          </cell>
          <cell r="G171">
            <v>-67177528.120000005</v>
          </cell>
          <cell r="H171">
            <v>-204407.46</v>
          </cell>
          <cell r="I171">
            <v>-72569284.969999999</v>
          </cell>
          <cell r="J171">
            <v>-72773692.429999992</v>
          </cell>
        </row>
        <row r="172">
          <cell r="D172" t="str">
            <v>*B236000</v>
          </cell>
          <cell r="E172" t="str">
            <v>B236000</v>
          </cell>
          <cell r="F172" t="str">
            <v>Other LT Liability</v>
          </cell>
          <cell r="G172">
            <v>0</v>
          </cell>
          <cell r="I172">
            <v>0</v>
          </cell>
          <cell r="J172">
            <v>0</v>
          </cell>
        </row>
        <row r="173">
          <cell r="D173" t="str">
            <v>*2360010</v>
          </cell>
          <cell r="E173" t="str">
            <v>2360010</v>
          </cell>
          <cell r="F173" t="str">
            <v>Miscellaneous Long Term Liabilities</v>
          </cell>
          <cell r="G173">
            <v>-4035264.55</v>
          </cell>
          <cell r="H173">
            <v>913644</v>
          </cell>
          <cell r="I173">
            <v>-4872771.55</v>
          </cell>
          <cell r="J173">
            <v>-3959127.55</v>
          </cell>
        </row>
        <row r="174">
          <cell r="D174" t="str">
            <v>*2360015</v>
          </cell>
          <cell r="E174" t="str">
            <v>2360015</v>
          </cell>
          <cell r="F174" t="str">
            <v>Wildfire Insurance Fund Contributions Payable - LT</v>
          </cell>
          <cell r="G174">
            <v>-784254411.30999994</v>
          </cell>
          <cell r="H174">
            <v>-785316622.13</v>
          </cell>
          <cell r="J174">
            <v>-785316622.13</v>
          </cell>
        </row>
        <row r="175">
          <cell r="D175" t="str">
            <v>*2360020</v>
          </cell>
          <cell r="E175" t="str">
            <v>2360020</v>
          </cell>
          <cell r="F175" t="str">
            <v>SDG&amp;E LT Liability</v>
          </cell>
          <cell r="G175">
            <v>-47010826.18</v>
          </cell>
          <cell r="H175">
            <v>36154923.020000003</v>
          </cell>
          <cell r="I175">
            <v>-83373903.329999998</v>
          </cell>
          <cell r="J175">
            <v>-47218980.309999995</v>
          </cell>
        </row>
        <row r="176">
          <cell r="D176" t="str">
            <v>*2360080</v>
          </cell>
          <cell r="E176" t="str">
            <v>2360080</v>
          </cell>
          <cell r="F176" t="str">
            <v>Derivative Conversion Liability - LT</v>
          </cell>
          <cell r="G176">
            <v>-411911686.33999997</v>
          </cell>
          <cell r="H176">
            <v>189306267.81999999</v>
          </cell>
          <cell r="I176">
            <v>-594296271.14999998</v>
          </cell>
          <cell r="J176">
            <v>-404990003.32999998</v>
          </cell>
        </row>
        <row r="177">
          <cell r="D177" t="str">
            <v>*2360120</v>
          </cell>
          <cell r="E177" t="str">
            <v>2360120</v>
          </cell>
          <cell r="F177" t="str">
            <v>Accrued Tax Liability - Fin48 Fed LT</v>
          </cell>
          <cell r="G177">
            <v>20160882.870000001</v>
          </cell>
          <cell r="H177">
            <v>-9590784.0800000001</v>
          </cell>
          <cell r="I177">
            <v>19172965.690000001</v>
          </cell>
          <cell r="J177">
            <v>9582181.6100000013</v>
          </cell>
        </row>
        <row r="178">
          <cell r="D178" t="str">
            <v>*2360130</v>
          </cell>
          <cell r="E178" t="str">
            <v>2360130</v>
          </cell>
          <cell r="F178" t="str">
            <v>Accrued Tax Liability - Fin48 State LT</v>
          </cell>
          <cell r="G178">
            <v>-101313905.51000001</v>
          </cell>
          <cell r="H178">
            <v>-4858996.55</v>
          </cell>
          <cell r="I178">
            <v>-92222714.760000005</v>
          </cell>
          <cell r="J178">
            <v>-97081711.310000002</v>
          </cell>
        </row>
        <row r="179">
          <cell r="D179" t="str">
            <v>*2360155</v>
          </cell>
          <cell r="E179" t="str">
            <v>2360155</v>
          </cell>
          <cell r="F179" t="str">
            <v>Bilateral Contracts Collateral LT</v>
          </cell>
          <cell r="G179">
            <v>-7543482.1600000001</v>
          </cell>
          <cell r="H179">
            <v>1789695.5</v>
          </cell>
          <cell r="I179">
            <v>-9333177.6600000001</v>
          </cell>
          <cell r="J179">
            <v>-7543482.1600000001</v>
          </cell>
        </row>
        <row r="180">
          <cell r="D180" t="str">
            <v>*OTH_DEF_CR</v>
          </cell>
          <cell r="E180" t="str">
            <v>OTH_DEF_CR</v>
          </cell>
          <cell r="F180" t="str">
            <v>Other Deferred Credits</v>
          </cell>
          <cell r="G180">
            <v>-871642077.10000002</v>
          </cell>
          <cell r="H180">
            <v>21643583</v>
          </cell>
          <cell r="I180">
            <v>-934064906.01999998</v>
          </cell>
          <cell r="J180">
            <v>-912421323.01999998</v>
          </cell>
        </row>
        <row r="181">
          <cell r="D181" t="str">
            <v>*EQUITY</v>
          </cell>
          <cell r="E181" t="str">
            <v>EQUITY</v>
          </cell>
          <cell r="F181" t="str">
            <v>Total Equity</v>
          </cell>
          <cell r="G181">
            <v>-17885756771.27</v>
          </cell>
          <cell r="H181">
            <v>-4041455943.1399999</v>
          </cell>
          <cell r="I181">
            <v>-13785814465</v>
          </cell>
          <cell r="J181">
            <v>-17827270408.139999</v>
          </cell>
        </row>
        <row r="182">
          <cell r="D182" t="str">
            <v>*COMMON_EQUITY</v>
          </cell>
          <cell r="E182" t="str">
            <v>COMMON_EQUITY</v>
          </cell>
          <cell r="F182" t="str">
            <v>Total Common Shareholders' Equity</v>
          </cell>
          <cell r="G182">
            <v>-15640701821.27</v>
          </cell>
          <cell r="H182">
            <v>-4041455943.1399999</v>
          </cell>
          <cell r="I182">
            <v>-11540759515</v>
          </cell>
          <cell r="J182">
            <v>-15582215458.139999</v>
          </cell>
        </row>
        <row r="183">
          <cell r="D183" t="str">
            <v>*EIX_CS</v>
          </cell>
          <cell r="E183" t="str">
            <v>EIX_CS</v>
          </cell>
          <cell r="F183" t="str">
            <v>Common stock</v>
          </cell>
          <cell r="G183">
            <v>-2168054318.8200002</v>
          </cell>
          <cell r="H183">
            <v>0</v>
          </cell>
          <cell r="I183">
            <v>-2168054318.8200002</v>
          </cell>
          <cell r="J183">
            <v>-2168054318.8200002</v>
          </cell>
        </row>
        <row r="184">
          <cell r="D184" t="str">
            <v>*PIC</v>
          </cell>
          <cell r="E184" t="str">
            <v>PIC</v>
          </cell>
          <cell r="F184" t="str">
            <v>Paid in Capital</v>
          </cell>
          <cell r="G184">
            <v>-3736946605.1700001</v>
          </cell>
          <cell r="H184">
            <v>-3258992918.3499999</v>
          </cell>
          <cell r="I184">
            <v>-680455707.46000004</v>
          </cell>
          <cell r="J184">
            <v>-3939448625.8099999</v>
          </cell>
        </row>
        <row r="185">
          <cell r="D185" t="str">
            <v>*OCI</v>
          </cell>
          <cell r="E185" t="str">
            <v>OCI</v>
          </cell>
          <cell r="F185" t="str">
            <v>Accumulated other comprehensive income</v>
          </cell>
          <cell r="G185">
            <v>23703097.09</v>
          </cell>
          <cell r="H185">
            <v>16237675.699999999</v>
          </cell>
          <cell r="I185">
            <v>22574194.449999999</v>
          </cell>
          <cell r="J185">
            <v>38811870.149999999</v>
          </cell>
        </row>
        <row r="186">
          <cell r="D186" t="str">
            <v>*RET_EARN</v>
          </cell>
          <cell r="E186" t="str">
            <v>RET_EARN</v>
          </cell>
          <cell r="F186" t="str">
            <v>Retained Earnings</v>
          </cell>
          <cell r="G186">
            <v>-9759403994.3700008</v>
          </cell>
          <cell r="H186">
            <v>-798700700.49000001</v>
          </cell>
          <cell r="I186">
            <v>-8714823683.1700001</v>
          </cell>
          <cell r="J186">
            <v>-9513524383.6599998</v>
          </cell>
        </row>
        <row r="187">
          <cell r="D187" t="str">
            <v>*MI</v>
          </cell>
          <cell r="E187" t="str">
            <v>MI</v>
          </cell>
          <cell r="F187" t="str">
            <v>Noncontrolling interests - other</v>
          </cell>
          <cell r="G187">
            <v>0</v>
          </cell>
          <cell r="I187">
            <v>0</v>
          </cell>
          <cell r="J187">
            <v>0</v>
          </cell>
        </row>
        <row r="188">
          <cell r="D188" t="str">
            <v>*PREF_STK_NOT</v>
          </cell>
          <cell r="E188" t="str">
            <v>PREF_STK_NOT</v>
          </cell>
          <cell r="F188" t="str">
            <v>Preferred and Preference Stock of Utility not Subject to Man</v>
          </cell>
          <cell r="G188">
            <v>-2245054950</v>
          </cell>
          <cell r="I188">
            <v>-2245054950</v>
          </cell>
          <cell r="J188">
            <v>-2245054950</v>
          </cell>
        </row>
        <row r="189">
          <cell r="D189" t="str">
            <v>*</v>
          </cell>
          <cell r="J189">
            <v>0</v>
          </cell>
        </row>
        <row r="190">
          <cell r="D190" t="str">
            <v>*</v>
          </cell>
          <cell r="J190">
            <v>0</v>
          </cell>
        </row>
        <row r="191">
          <cell r="D191" t="str">
            <v>*</v>
          </cell>
          <cell r="J191">
            <v>0</v>
          </cell>
        </row>
        <row r="192">
          <cell r="D192" t="str">
            <v>*</v>
          </cell>
          <cell r="J192">
            <v>0</v>
          </cell>
        </row>
        <row r="193">
          <cell r="D193" t="str">
            <v>*</v>
          </cell>
          <cell r="J193">
            <v>0</v>
          </cell>
        </row>
        <row r="194">
          <cell r="D194" t="str">
            <v>*</v>
          </cell>
          <cell r="J194">
            <v>0</v>
          </cell>
        </row>
        <row r="195">
          <cell r="D195" t="str">
            <v>*</v>
          </cell>
          <cell r="J195">
            <v>0</v>
          </cell>
        </row>
        <row r="196">
          <cell r="D196" t="str">
            <v>*</v>
          </cell>
          <cell r="J196">
            <v>0</v>
          </cell>
        </row>
        <row r="197">
          <cell r="D197" t="str">
            <v>*</v>
          </cell>
          <cell r="J197">
            <v>0</v>
          </cell>
        </row>
        <row r="198">
          <cell r="D198" t="str">
            <v>*</v>
          </cell>
          <cell r="J198">
            <v>0</v>
          </cell>
        </row>
        <row r="199">
          <cell r="D199" t="str">
            <v>*</v>
          </cell>
          <cell r="J199">
            <v>0</v>
          </cell>
        </row>
        <row r="200">
          <cell r="D200" t="str">
            <v>*</v>
          </cell>
          <cell r="J200">
            <v>0</v>
          </cell>
        </row>
        <row r="201">
          <cell r="D201" t="str">
            <v>*</v>
          </cell>
          <cell r="J201">
            <v>0</v>
          </cell>
        </row>
        <row r="202">
          <cell r="D202" t="str">
            <v>*</v>
          </cell>
          <cell r="J202">
            <v>0</v>
          </cell>
        </row>
        <row r="203">
          <cell r="D203" t="str">
            <v>*</v>
          </cell>
          <cell r="J203">
            <v>0</v>
          </cell>
        </row>
        <row r="204">
          <cell r="D204" t="str">
            <v>*</v>
          </cell>
          <cell r="J204">
            <v>0</v>
          </cell>
        </row>
        <row r="205">
          <cell r="D205" t="str">
            <v>*</v>
          </cell>
          <cell r="J205">
            <v>0</v>
          </cell>
        </row>
        <row r="206">
          <cell r="D206" t="str">
            <v>*</v>
          </cell>
          <cell r="J206">
            <v>0</v>
          </cell>
        </row>
        <row r="207">
          <cell r="D207" t="str">
            <v>*</v>
          </cell>
          <cell r="J207">
            <v>0</v>
          </cell>
        </row>
        <row r="208">
          <cell r="D208" t="str">
            <v>*</v>
          </cell>
          <cell r="J208">
            <v>0</v>
          </cell>
        </row>
        <row r="209">
          <cell r="D209" t="str">
            <v>*</v>
          </cell>
          <cell r="J209">
            <v>0</v>
          </cell>
        </row>
        <row r="210">
          <cell r="D210" t="str">
            <v>*</v>
          </cell>
          <cell r="J210">
            <v>0</v>
          </cell>
        </row>
        <row r="211">
          <cell r="D211" t="str">
            <v>*</v>
          </cell>
          <cell r="J211">
            <v>0</v>
          </cell>
        </row>
        <row r="212">
          <cell r="D212" t="str">
            <v>*</v>
          </cell>
          <cell r="J212">
            <v>0</v>
          </cell>
        </row>
        <row r="213">
          <cell r="D213" t="str">
            <v>*</v>
          </cell>
          <cell r="J213">
            <v>0</v>
          </cell>
        </row>
        <row r="214">
          <cell r="D214" t="str">
            <v>*</v>
          </cell>
          <cell r="J214">
            <v>0</v>
          </cell>
        </row>
        <row r="215">
          <cell r="D215" t="str">
            <v>*</v>
          </cell>
          <cell r="J215">
            <v>0</v>
          </cell>
        </row>
        <row r="216">
          <cell r="D216" t="str">
            <v>*</v>
          </cell>
          <cell r="J216">
            <v>0</v>
          </cell>
        </row>
        <row r="217">
          <cell r="D217" t="str">
            <v>*</v>
          </cell>
          <cell r="J217">
            <v>0</v>
          </cell>
        </row>
        <row r="218">
          <cell r="D218" t="str">
            <v>*</v>
          </cell>
          <cell r="J218">
            <v>0</v>
          </cell>
        </row>
        <row r="219">
          <cell r="D219" t="str">
            <v>*</v>
          </cell>
          <cell r="J219">
            <v>0</v>
          </cell>
        </row>
        <row r="220">
          <cell r="D220" t="str">
            <v>*</v>
          </cell>
          <cell r="J220">
            <v>0</v>
          </cell>
        </row>
        <row r="221">
          <cell r="D221" t="str">
            <v>*</v>
          </cell>
          <cell r="J221">
            <v>0</v>
          </cell>
        </row>
        <row r="222">
          <cell r="D222" t="str">
            <v>*</v>
          </cell>
          <cell r="J222">
            <v>0</v>
          </cell>
        </row>
        <row r="223">
          <cell r="D223" t="str">
            <v>*</v>
          </cell>
          <cell r="J223">
            <v>0</v>
          </cell>
        </row>
        <row r="224">
          <cell r="D224" t="str">
            <v>*</v>
          </cell>
          <cell r="J224">
            <v>0</v>
          </cell>
        </row>
        <row r="225">
          <cell r="D225" t="str">
            <v>*</v>
          </cell>
          <cell r="J225">
            <v>0</v>
          </cell>
        </row>
        <row r="226">
          <cell r="D226" t="str">
            <v>*</v>
          </cell>
          <cell r="J226">
            <v>0</v>
          </cell>
        </row>
        <row r="227">
          <cell r="D227" t="str">
            <v>*</v>
          </cell>
          <cell r="J227">
            <v>0</v>
          </cell>
        </row>
        <row r="228">
          <cell r="D228" t="str">
            <v>*</v>
          </cell>
          <cell r="J228">
            <v>0</v>
          </cell>
        </row>
        <row r="229">
          <cell r="D229" t="str">
            <v>*</v>
          </cell>
          <cell r="J229">
            <v>0</v>
          </cell>
        </row>
        <row r="230">
          <cell r="D230" t="str">
            <v>*</v>
          </cell>
          <cell r="J230">
            <v>0</v>
          </cell>
        </row>
        <row r="231">
          <cell r="D231" t="str">
            <v>*</v>
          </cell>
          <cell r="J231">
            <v>0</v>
          </cell>
        </row>
        <row r="232">
          <cell r="D232" t="str">
            <v>*</v>
          </cell>
          <cell r="J232">
            <v>0</v>
          </cell>
        </row>
        <row r="233">
          <cell r="D233" t="str">
            <v>*</v>
          </cell>
          <cell r="J233">
            <v>0</v>
          </cell>
        </row>
        <row r="234">
          <cell r="D234" t="str">
            <v>*</v>
          </cell>
          <cell r="J234">
            <v>0</v>
          </cell>
        </row>
        <row r="235">
          <cell r="D235" t="str">
            <v>*</v>
          </cell>
          <cell r="J235">
            <v>0</v>
          </cell>
        </row>
        <row r="236">
          <cell r="D236" t="str">
            <v>*</v>
          </cell>
          <cell r="J236">
            <v>0</v>
          </cell>
        </row>
        <row r="237">
          <cell r="D237" t="str">
            <v>*</v>
          </cell>
          <cell r="J237">
            <v>0</v>
          </cell>
        </row>
        <row r="238">
          <cell r="D238" t="str">
            <v>*</v>
          </cell>
          <cell r="J238">
            <v>0</v>
          </cell>
        </row>
        <row r="239">
          <cell r="D239" t="str">
            <v>*</v>
          </cell>
          <cell r="J239">
            <v>0</v>
          </cell>
        </row>
        <row r="240">
          <cell r="D240" t="str">
            <v>*</v>
          </cell>
          <cell r="J240">
            <v>0</v>
          </cell>
        </row>
        <row r="241">
          <cell r="D241" t="str">
            <v>*</v>
          </cell>
          <cell r="J241">
            <v>0</v>
          </cell>
        </row>
        <row r="242">
          <cell r="D242" t="str">
            <v>*</v>
          </cell>
          <cell r="J242">
            <v>0</v>
          </cell>
        </row>
        <row r="243">
          <cell r="D243" t="str">
            <v>*</v>
          </cell>
          <cell r="J243">
            <v>0</v>
          </cell>
        </row>
        <row r="244">
          <cell r="D244" t="str">
            <v>*</v>
          </cell>
          <cell r="J244">
            <v>0</v>
          </cell>
        </row>
        <row r="245">
          <cell r="D245" t="str">
            <v>*</v>
          </cell>
          <cell r="J245">
            <v>0</v>
          </cell>
        </row>
        <row r="246">
          <cell r="D246" t="str">
            <v>*</v>
          </cell>
          <cell r="J246">
            <v>0</v>
          </cell>
        </row>
        <row r="247">
          <cell r="D247" t="str">
            <v>*</v>
          </cell>
          <cell r="J247">
            <v>0</v>
          </cell>
        </row>
        <row r="248">
          <cell r="D248" t="str">
            <v>*</v>
          </cell>
          <cell r="J248">
            <v>0</v>
          </cell>
        </row>
        <row r="249">
          <cell r="D249" t="str">
            <v>*</v>
          </cell>
          <cell r="J249">
            <v>0</v>
          </cell>
        </row>
        <row r="250">
          <cell r="D250" t="str">
            <v>*</v>
          </cell>
          <cell r="J250">
            <v>0</v>
          </cell>
        </row>
        <row r="251">
          <cell r="D251" t="str">
            <v>*</v>
          </cell>
          <cell r="J251">
            <v>0</v>
          </cell>
        </row>
        <row r="252">
          <cell r="D252" t="str">
            <v>*</v>
          </cell>
          <cell r="J252">
            <v>0</v>
          </cell>
        </row>
        <row r="253">
          <cell r="D253" t="str">
            <v>*</v>
          </cell>
          <cell r="J253">
            <v>0</v>
          </cell>
        </row>
        <row r="254">
          <cell r="D254" t="str">
            <v>*</v>
          </cell>
          <cell r="J254">
            <v>0</v>
          </cell>
        </row>
        <row r="255">
          <cell r="D255" t="str">
            <v>*</v>
          </cell>
          <cell r="J255">
            <v>0</v>
          </cell>
        </row>
        <row r="256">
          <cell r="D256" t="str">
            <v>*</v>
          </cell>
          <cell r="J256">
            <v>0</v>
          </cell>
        </row>
        <row r="257">
          <cell r="D257" t="str">
            <v>*</v>
          </cell>
          <cell r="J257">
            <v>0</v>
          </cell>
        </row>
        <row r="258">
          <cell r="D258" t="str">
            <v>*</v>
          </cell>
          <cell r="J258">
            <v>0</v>
          </cell>
        </row>
        <row r="259">
          <cell r="D259" t="str">
            <v>*</v>
          </cell>
          <cell r="J259">
            <v>0</v>
          </cell>
        </row>
        <row r="260">
          <cell r="D260" t="str">
            <v>*</v>
          </cell>
          <cell r="J260">
            <v>0</v>
          </cell>
        </row>
        <row r="261">
          <cell r="D261" t="str">
            <v>*</v>
          </cell>
          <cell r="J261">
            <v>0</v>
          </cell>
        </row>
        <row r="262">
          <cell r="D262" t="str">
            <v>*</v>
          </cell>
          <cell r="J262">
            <v>0</v>
          </cell>
        </row>
        <row r="263">
          <cell r="D263" t="str">
            <v>*</v>
          </cell>
          <cell r="J263">
            <v>0</v>
          </cell>
        </row>
        <row r="264">
          <cell r="D264" t="str">
            <v>*</v>
          </cell>
          <cell r="J264">
            <v>0</v>
          </cell>
        </row>
        <row r="265">
          <cell r="D265" t="str">
            <v>*</v>
          </cell>
          <cell r="J265">
            <v>0</v>
          </cell>
        </row>
        <row r="266">
          <cell r="D266" t="str">
            <v>*</v>
          </cell>
          <cell r="J266">
            <v>0</v>
          </cell>
        </row>
        <row r="267">
          <cell r="D267" t="str">
            <v>*</v>
          </cell>
          <cell r="J267">
            <v>0</v>
          </cell>
        </row>
        <row r="268">
          <cell r="D268" t="str">
            <v>*</v>
          </cell>
          <cell r="J268">
            <v>0</v>
          </cell>
        </row>
        <row r="269">
          <cell r="D269" t="str">
            <v>*</v>
          </cell>
          <cell r="J269">
            <v>0</v>
          </cell>
        </row>
        <row r="270">
          <cell r="D270" t="str">
            <v>*</v>
          </cell>
          <cell r="J270">
            <v>0</v>
          </cell>
        </row>
        <row r="271">
          <cell r="D271" t="str">
            <v>*</v>
          </cell>
          <cell r="J271">
            <v>0</v>
          </cell>
        </row>
        <row r="272">
          <cell r="D272" t="str">
            <v>*</v>
          </cell>
          <cell r="J272">
            <v>0</v>
          </cell>
        </row>
        <row r="273">
          <cell r="D273" t="str">
            <v>*</v>
          </cell>
          <cell r="J273">
            <v>0</v>
          </cell>
        </row>
        <row r="274">
          <cell r="D274" t="str">
            <v>*</v>
          </cell>
          <cell r="J274">
            <v>0</v>
          </cell>
        </row>
        <row r="275">
          <cell r="D275" t="str">
            <v>*</v>
          </cell>
          <cell r="J275">
            <v>0</v>
          </cell>
        </row>
        <row r="276">
          <cell r="D276" t="str">
            <v>*</v>
          </cell>
          <cell r="J276">
            <v>0</v>
          </cell>
        </row>
        <row r="277">
          <cell r="D277" t="str">
            <v>*</v>
          </cell>
          <cell r="J277">
            <v>0</v>
          </cell>
        </row>
        <row r="278">
          <cell r="D278" t="str">
            <v>*</v>
          </cell>
          <cell r="J278">
            <v>0</v>
          </cell>
        </row>
        <row r="279">
          <cell r="D279" t="str">
            <v>*</v>
          </cell>
          <cell r="J279">
            <v>0</v>
          </cell>
        </row>
        <row r="280">
          <cell r="D280" t="str">
            <v>*</v>
          </cell>
          <cell r="J280">
            <v>0</v>
          </cell>
        </row>
        <row r="281">
          <cell r="D281" t="str">
            <v>*</v>
          </cell>
          <cell r="J281">
            <v>0</v>
          </cell>
        </row>
        <row r="282">
          <cell r="D282" t="str">
            <v>*</v>
          </cell>
          <cell r="J282">
            <v>0</v>
          </cell>
        </row>
        <row r="283">
          <cell r="D283" t="str">
            <v>*</v>
          </cell>
          <cell r="J283">
            <v>0</v>
          </cell>
        </row>
        <row r="284">
          <cell r="D284" t="str">
            <v>*</v>
          </cell>
          <cell r="J284">
            <v>0</v>
          </cell>
        </row>
        <row r="285">
          <cell r="D285" t="str">
            <v>*</v>
          </cell>
          <cell r="J285">
            <v>0</v>
          </cell>
        </row>
        <row r="286">
          <cell r="D286" t="str">
            <v>*</v>
          </cell>
          <cell r="J286">
            <v>0</v>
          </cell>
        </row>
        <row r="287">
          <cell r="D287" t="str">
            <v>*</v>
          </cell>
          <cell r="J287">
            <v>0</v>
          </cell>
        </row>
        <row r="288">
          <cell r="D288" t="str">
            <v>*</v>
          </cell>
          <cell r="J288">
            <v>0</v>
          </cell>
        </row>
        <row r="289">
          <cell r="D289" t="str">
            <v>*</v>
          </cell>
          <cell r="J289">
            <v>0</v>
          </cell>
        </row>
        <row r="290">
          <cell r="D290" t="str">
            <v>*</v>
          </cell>
          <cell r="J290">
            <v>0</v>
          </cell>
        </row>
        <row r="291">
          <cell r="D291" t="str">
            <v>*</v>
          </cell>
          <cell r="J291">
            <v>0</v>
          </cell>
        </row>
        <row r="292">
          <cell r="D292" t="str">
            <v>*</v>
          </cell>
          <cell r="J292">
            <v>0</v>
          </cell>
        </row>
        <row r="293">
          <cell r="D293" t="str">
            <v>*</v>
          </cell>
          <cell r="J293">
            <v>0</v>
          </cell>
        </row>
        <row r="294">
          <cell r="D294" t="str">
            <v>*</v>
          </cell>
        </row>
        <row r="295">
          <cell r="D295" t="str">
            <v>*</v>
          </cell>
        </row>
        <row r="296">
          <cell r="D296" t="str">
            <v>*</v>
          </cell>
        </row>
        <row r="297">
          <cell r="D297" t="str">
            <v>*</v>
          </cell>
        </row>
        <row r="298">
          <cell r="D298" t="str">
            <v>*</v>
          </cell>
        </row>
        <row r="299">
          <cell r="D299" t="str">
            <v>*</v>
          </cell>
        </row>
        <row r="300">
          <cell r="D300" t="str">
            <v>*</v>
          </cell>
        </row>
        <row r="301">
          <cell r="D301" t="str">
            <v>*</v>
          </cell>
        </row>
        <row r="302">
          <cell r="D302" t="str">
            <v>*</v>
          </cell>
        </row>
        <row r="303">
          <cell r="D303" t="str">
            <v>*</v>
          </cell>
        </row>
        <row r="304">
          <cell r="D304" t="str">
            <v>*</v>
          </cell>
        </row>
        <row r="305">
          <cell r="D305" t="str">
            <v>*</v>
          </cell>
        </row>
        <row r="306">
          <cell r="D306" t="str">
            <v>*</v>
          </cell>
        </row>
        <row r="307">
          <cell r="D307" t="str">
            <v>*</v>
          </cell>
        </row>
        <row r="308">
          <cell r="D308" t="str">
            <v>*</v>
          </cell>
        </row>
        <row r="309">
          <cell r="D309" t="str">
            <v>*</v>
          </cell>
        </row>
        <row r="310">
          <cell r="D310" t="str">
            <v>*</v>
          </cell>
        </row>
        <row r="311">
          <cell r="D311" t="str">
            <v>*</v>
          </cell>
        </row>
        <row r="312">
          <cell r="D312" t="str">
            <v>*</v>
          </cell>
        </row>
        <row r="313">
          <cell r="D313" t="str">
            <v>*</v>
          </cell>
        </row>
        <row r="314">
          <cell r="D314" t="str">
            <v>*</v>
          </cell>
        </row>
        <row r="315">
          <cell r="D315" t="str">
            <v>*</v>
          </cell>
        </row>
        <row r="316">
          <cell r="D316" t="str">
            <v>*</v>
          </cell>
        </row>
        <row r="317">
          <cell r="D317" t="str">
            <v>*</v>
          </cell>
        </row>
        <row r="318">
          <cell r="D318" t="str">
            <v>*</v>
          </cell>
        </row>
        <row r="319">
          <cell r="D319" t="str">
            <v>*</v>
          </cell>
        </row>
        <row r="320">
          <cell r="D320" t="str">
            <v>*</v>
          </cell>
        </row>
        <row r="321">
          <cell r="D321" t="str">
            <v>*</v>
          </cell>
        </row>
        <row r="322">
          <cell r="D322" t="str">
            <v>*</v>
          </cell>
        </row>
        <row r="323">
          <cell r="D323" t="str">
            <v>*</v>
          </cell>
        </row>
        <row r="324">
          <cell r="D324" t="str">
            <v>*</v>
          </cell>
        </row>
        <row r="325">
          <cell r="D325" t="str">
            <v>*</v>
          </cell>
        </row>
        <row r="326">
          <cell r="D326" t="str">
            <v>*</v>
          </cell>
        </row>
        <row r="327">
          <cell r="D327" t="str">
            <v>*</v>
          </cell>
        </row>
        <row r="328">
          <cell r="D328" t="str">
            <v>*</v>
          </cell>
        </row>
        <row r="329">
          <cell r="D329" t="str">
            <v>*</v>
          </cell>
        </row>
        <row r="330">
          <cell r="D330" t="str">
            <v>*</v>
          </cell>
        </row>
        <row r="331">
          <cell r="D331" t="str">
            <v>*</v>
          </cell>
        </row>
        <row r="332">
          <cell r="D332" t="str">
            <v>*</v>
          </cell>
        </row>
        <row r="333">
          <cell r="D333" t="str">
            <v>*</v>
          </cell>
        </row>
        <row r="334">
          <cell r="D334" t="str">
            <v>*</v>
          </cell>
        </row>
        <row r="335">
          <cell r="D335" t="str">
            <v>*</v>
          </cell>
        </row>
        <row r="336">
          <cell r="D336" t="str">
            <v>*</v>
          </cell>
        </row>
        <row r="337">
          <cell r="D337" t="str">
            <v>*</v>
          </cell>
        </row>
        <row r="338">
          <cell r="D338" t="str">
            <v>*</v>
          </cell>
        </row>
        <row r="339">
          <cell r="D339" t="str">
            <v>*</v>
          </cell>
        </row>
        <row r="340">
          <cell r="D340" t="str">
            <v>*</v>
          </cell>
        </row>
        <row r="341">
          <cell r="D341" t="str">
            <v>*</v>
          </cell>
        </row>
        <row r="342">
          <cell r="D342" t="str">
            <v>*</v>
          </cell>
        </row>
        <row r="343">
          <cell r="D343" t="str">
            <v>*</v>
          </cell>
        </row>
        <row r="344">
          <cell r="D344" t="str">
            <v>*</v>
          </cell>
        </row>
        <row r="345">
          <cell r="D345" t="str">
            <v>*</v>
          </cell>
        </row>
        <row r="346">
          <cell r="D346" t="str">
            <v>*</v>
          </cell>
        </row>
        <row r="347">
          <cell r="D347" t="str">
            <v>*</v>
          </cell>
        </row>
        <row r="348">
          <cell r="D348" t="str">
            <v>*</v>
          </cell>
        </row>
        <row r="349">
          <cell r="D349" t="str">
            <v>*</v>
          </cell>
        </row>
        <row r="350">
          <cell r="D350" t="str">
            <v>*</v>
          </cell>
        </row>
        <row r="351">
          <cell r="D351" t="str">
            <v>*</v>
          </cell>
        </row>
        <row r="352">
          <cell r="D352" t="str">
            <v>*</v>
          </cell>
        </row>
        <row r="353">
          <cell r="D353" t="str">
            <v>*</v>
          </cell>
        </row>
        <row r="354">
          <cell r="D354" t="str">
            <v>*</v>
          </cell>
        </row>
        <row r="355">
          <cell r="D355" t="str">
            <v>*</v>
          </cell>
        </row>
        <row r="356">
          <cell r="D356" t="str">
            <v>*</v>
          </cell>
        </row>
        <row r="357">
          <cell r="D357" t="str">
            <v>*</v>
          </cell>
        </row>
        <row r="358">
          <cell r="D358" t="str">
            <v>*</v>
          </cell>
        </row>
        <row r="359">
          <cell r="D359" t="str">
            <v>*</v>
          </cell>
        </row>
        <row r="360">
          <cell r="D360" t="str">
            <v>*</v>
          </cell>
        </row>
        <row r="361">
          <cell r="D361" t="str">
            <v>*</v>
          </cell>
        </row>
        <row r="362">
          <cell r="D362" t="str">
            <v>*</v>
          </cell>
        </row>
        <row r="363">
          <cell r="D363" t="str">
            <v>*</v>
          </cell>
        </row>
        <row r="364">
          <cell r="D364" t="str">
            <v>*</v>
          </cell>
        </row>
        <row r="365">
          <cell r="D365" t="str">
            <v>*</v>
          </cell>
        </row>
        <row r="366">
          <cell r="D366" t="str">
            <v>*</v>
          </cell>
        </row>
        <row r="367">
          <cell r="D367" t="str">
            <v>*</v>
          </cell>
        </row>
        <row r="368">
          <cell r="D368" t="str">
            <v>*</v>
          </cell>
        </row>
        <row r="369">
          <cell r="D369" t="str">
            <v>*</v>
          </cell>
        </row>
        <row r="370">
          <cell r="D370" t="str">
            <v>*</v>
          </cell>
        </row>
        <row r="371">
          <cell r="D371" t="str">
            <v>*</v>
          </cell>
        </row>
        <row r="372">
          <cell r="D372" t="str">
            <v>*</v>
          </cell>
        </row>
        <row r="373">
          <cell r="D373" t="str">
            <v>*</v>
          </cell>
        </row>
        <row r="374">
          <cell r="D374" t="str">
            <v>*</v>
          </cell>
        </row>
        <row r="375">
          <cell r="D375" t="str">
            <v>*</v>
          </cell>
        </row>
        <row r="376">
          <cell r="D376" t="str">
            <v>*</v>
          </cell>
        </row>
        <row r="377">
          <cell r="D377" t="str">
            <v>*</v>
          </cell>
        </row>
        <row r="378">
          <cell r="D378" t="str">
            <v>*</v>
          </cell>
        </row>
        <row r="379">
          <cell r="D379" t="str">
            <v>*</v>
          </cell>
        </row>
        <row r="380">
          <cell r="D380" t="str">
            <v>*</v>
          </cell>
        </row>
        <row r="381">
          <cell r="D381" t="str">
            <v>*</v>
          </cell>
        </row>
        <row r="382">
          <cell r="D382" t="str">
            <v>*</v>
          </cell>
        </row>
        <row r="383">
          <cell r="D383" t="str">
            <v>*</v>
          </cell>
        </row>
        <row r="384">
          <cell r="D384" t="str">
            <v>*</v>
          </cell>
        </row>
        <row r="385">
          <cell r="D385" t="str">
            <v>*</v>
          </cell>
        </row>
        <row r="386">
          <cell r="D386" t="str">
            <v>*</v>
          </cell>
        </row>
        <row r="387">
          <cell r="D387" t="str">
            <v>*</v>
          </cell>
        </row>
        <row r="388">
          <cell r="D388" t="str">
            <v>*</v>
          </cell>
        </row>
        <row r="389">
          <cell r="D389" t="str">
            <v>*</v>
          </cell>
        </row>
        <row r="390">
          <cell r="D390" t="str">
            <v>*</v>
          </cell>
        </row>
        <row r="391">
          <cell r="D391" t="str">
            <v>*</v>
          </cell>
        </row>
        <row r="392">
          <cell r="D392" t="str">
            <v>*</v>
          </cell>
        </row>
        <row r="393">
          <cell r="D393" t="str">
            <v>*</v>
          </cell>
        </row>
        <row r="394">
          <cell r="D394" t="str">
            <v>*</v>
          </cell>
        </row>
        <row r="395">
          <cell r="D395" t="str">
            <v>*</v>
          </cell>
        </row>
        <row r="396">
          <cell r="D396" t="str">
            <v>*</v>
          </cell>
        </row>
        <row r="397">
          <cell r="D397" t="str">
            <v>*</v>
          </cell>
        </row>
        <row r="398">
          <cell r="D398" t="str">
            <v>*</v>
          </cell>
        </row>
        <row r="399">
          <cell r="D399" t="str">
            <v>*</v>
          </cell>
        </row>
        <row r="400">
          <cell r="D400" t="str">
            <v>*</v>
          </cell>
        </row>
        <row r="401">
          <cell r="D401" t="str">
            <v>*</v>
          </cell>
        </row>
        <row r="402">
          <cell r="D402" t="str">
            <v>*</v>
          </cell>
        </row>
        <row r="403">
          <cell r="D403" t="str">
            <v>*</v>
          </cell>
        </row>
        <row r="404">
          <cell r="D404" t="str">
            <v>*</v>
          </cell>
        </row>
        <row r="405">
          <cell r="D405" t="str">
            <v>*</v>
          </cell>
        </row>
        <row r="406">
          <cell r="D406" t="str">
            <v>*</v>
          </cell>
        </row>
        <row r="407">
          <cell r="D407" t="str">
            <v>*</v>
          </cell>
        </row>
        <row r="408">
          <cell r="D408" t="str">
            <v>*</v>
          </cell>
        </row>
        <row r="409">
          <cell r="D409" t="str">
            <v>*</v>
          </cell>
        </row>
        <row r="410">
          <cell r="D410" t="str">
            <v>*</v>
          </cell>
        </row>
        <row r="411">
          <cell r="D411" t="str">
            <v>*</v>
          </cell>
        </row>
        <row r="412">
          <cell r="D412" t="str">
            <v>*</v>
          </cell>
        </row>
        <row r="413">
          <cell r="D413" t="str">
            <v>*</v>
          </cell>
        </row>
        <row r="414">
          <cell r="D414" t="str">
            <v>*</v>
          </cell>
        </row>
        <row r="415">
          <cell r="D415" t="str">
            <v>*</v>
          </cell>
        </row>
        <row r="416">
          <cell r="D416" t="str">
            <v>*</v>
          </cell>
        </row>
        <row r="417">
          <cell r="D417" t="str">
            <v>*</v>
          </cell>
        </row>
        <row r="418">
          <cell r="D418" t="str">
            <v>*</v>
          </cell>
        </row>
        <row r="419">
          <cell r="D419" t="str">
            <v>*</v>
          </cell>
        </row>
        <row r="420">
          <cell r="D420" t="str">
            <v>*</v>
          </cell>
        </row>
        <row r="421">
          <cell r="D421" t="str">
            <v>*</v>
          </cell>
        </row>
        <row r="422">
          <cell r="D422" t="str">
            <v>*</v>
          </cell>
        </row>
        <row r="423">
          <cell r="D423" t="str">
            <v>*</v>
          </cell>
        </row>
        <row r="424">
          <cell r="D424" t="str">
            <v>*</v>
          </cell>
        </row>
        <row r="425">
          <cell r="D425" t="str">
            <v>*</v>
          </cell>
        </row>
        <row r="426">
          <cell r="D426" t="str">
            <v>*</v>
          </cell>
        </row>
        <row r="427">
          <cell r="D427" t="str">
            <v>*</v>
          </cell>
        </row>
        <row r="428">
          <cell r="D428" t="str">
            <v>*</v>
          </cell>
        </row>
        <row r="429">
          <cell r="D429" t="str">
            <v>*</v>
          </cell>
        </row>
        <row r="430">
          <cell r="D430" t="str">
            <v>*</v>
          </cell>
        </row>
        <row r="431">
          <cell r="D431" t="str">
            <v>*</v>
          </cell>
        </row>
        <row r="432">
          <cell r="D432" t="str">
            <v>*</v>
          </cell>
        </row>
        <row r="433">
          <cell r="D433" t="str">
            <v>*</v>
          </cell>
        </row>
        <row r="434">
          <cell r="D434" t="str">
            <v>*</v>
          </cell>
        </row>
        <row r="435">
          <cell r="D435" t="str">
            <v>*</v>
          </cell>
        </row>
        <row r="436">
          <cell r="D436" t="str">
            <v>*</v>
          </cell>
        </row>
        <row r="437">
          <cell r="D437" t="str">
            <v>*</v>
          </cell>
        </row>
        <row r="438">
          <cell r="D438" t="str">
            <v>*</v>
          </cell>
        </row>
        <row r="439">
          <cell r="D439" t="str">
            <v>*</v>
          </cell>
        </row>
        <row r="440">
          <cell r="D440" t="str">
            <v>*</v>
          </cell>
        </row>
        <row r="441">
          <cell r="D441" t="str">
            <v>*</v>
          </cell>
        </row>
        <row r="442">
          <cell r="D442" t="str">
            <v>*</v>
          </cell>
        </row>
        <row r="443">
          <cell r="D443" t="str">
            <v>*</v>
          </cell>
        </row>
        <row r="444">
          <cell r="D444" t="str">
            <v>*</v>
          </cell>
        </row>
        <row r="445">
          <cell r="D445" t="str">
            <v>*</v>
          </cell>
        </row>
        <row r="446">
          <cell r="D446" t="str">
            <v>*</v>
          </cell>
        </row>
        <row r="447">
          <cell r="D447" t="str">
            <v>*</v>
          </cell>
        </row>
        <row r="448">
          <cell r="D448" t="str">
            <v>*</v>
          </cell>
        </row>
        <row r="449">
          <cell r="D449" t="str">
            <v>*</v>
          </cell>
        </row>
        <row r="450">
          <cell r="D450" t="str">
            <v>*</v>
          </cell>
        </row>
        <row r="451">
          <cell r="D451" t="str">
            <v>*</v>
          </cell>
        </row>
        <row r="452">
          <cell r="D452" t="str">
            <v>*</v>
          </cell>
        </row>
        <row r="453">
          <cell r="D453" t="str">
            <v>*</v>
          </cell>
        </row>
        <row r="454">
          <cell r="D454" t="str">
            <v>*</v>
          </cell>
        </row>
        <row r="455">
          <cell r="D455" t="str">
            <v>*</v>
          </cell>
        </row>
        <row r="456">
          <cell r="D456" t="str">
            <v>*</v>
          </cell>
        </row>
        <row r="457">
          <cell r="D457" t="str">
            <v>*</v>
          </cell>
        </row>
        <row r="458">
          <cell r="D458" t="str">
            <v>*</v>
          </cell>
        </row>
        <row r="459">
          <cell r="D459" t="str">
            <v>*</v>
          </cell>
        </row>
        <row r="460">
          <cell r="D460" t="str">
            <v>*</v>
          </cell>
        </row>
        <row r="461">
          <cell r="D461" t="str">
            <v>*</v>
          </cell>
        </row>
        <row r="462">
          <cell r="D462" t="str">
            <v>*</v>
          </cell>
        </row>
        <row r="463">
          <cell r="D463" t="str">
            <v>*</v>
          </cell>
        </row>
        <row r="464">
          <cell r="D464" t="str">
            <v>*</v>
          </cell>
        </row>
        <row r="465">
          <cell r="D465" t="str">
            <v>*</v>
          </cell>
        </row>
        <row r="466">
          <cell r="D466" t="str">
            <v>*</v>
          </cell>
        </row>
        <row r="467">
          <cell r="D467" t="str">
            <v>*</v>
          </cell>
        </row>
        <row r="468">
          <cell r="D468" t="str">
            <v>*</v>
          </cell>
        </row>
        <row r="469">
          <cell r="D469" t="str">
            <v>*</v>
          </cell>
        </row>
        <row r="470">
          <cell r="D470" t="str">
            <v>*</v>
          </cell>
        </row>
        <row r="471">
          <cell r="D471" t="str">
            <v>*</v>
          </cell>
        </row>
        <row r="472">
          <cell r="D472" t="str">
            <v>*</v>
          </cell>
        </row>
        <row r="473">
          <cell r="D473" t="str">
            <v>*</v>
          </cell>
        </row>
        <row r="474">
          <cell r="D474" t="str">
            <v>*</v>
          </cell>
        </row>
        <row r="475">
          <cell r="D475" t="str">
            <v>*</v>
          </cell>
        </row>
        <row r="476">
          <cell r="D476" t="str">
            <v>*</v>
          </cell>
        </row>
        <row r="477">
          <cell r="D477" t="str">
            <v>*</v>
          </cell>
        </row>
        <row r="478">
          <cell r="D478" t="str">
            <v>*</v>
          </cell>
        </row>
        <row r="479">
          <cell r="D479" t="str">
            <v>*</v>
          </cell>
        </row>
        <row r="480">
          <cell r="D480" t="str">
            <v>*</v>
          </cell>
        </row>
        <row r="481">
          <cell r="D481" t="str">
            <v>*</v>
          </cell>
        </row>
        <row r="482">
          <cell r="D482" t="str">
            <v>*</v>
          </cell>
        </row>
        <row r="483">
          <cell r="D483" t="str">
            <v>*</v>
          </cell>
        </row>
        <row r="484">
          <cell r="D484" t="str">
            <v>*</v>
          </cell>
        </row>
        <row r="485">
          <cell r="D485" t="str">
            <v>*</v>
          </cell>
        </row>
        <row r="486">
          <cell r="D486" t="str">
            <v>*</v>
          </cell>
        </row>
        <row r="487">
          <cell r="D487" t="str">
            <v>*</v>
          </cell>
        </row>
        <row r="488">
          <cell r="D488" t="str">
            <v>*</v>
          </cell>
        </row>
        <row r="489">
          <cell r="D489" t="str">
            <v>*</v>
          </cell>
        </row>
        <row r="490">
          <cell r="D490" t="str">
            <v>*</v>
          </cell>
        </row>
        <row r="491">
          <cell r="D491" t="str">
            <v>*</v>
          </cell>
        </row>
        <row r="492">
          <cell r="D492" t="str">
            <v>*</v>
          </cell>
        </row>
        <row r="493">
          <cell r="D493" t="str">
            <v>*</v>
          </cell>
        </row>
        <row r="494">
          <cell r="D494" t="str">
            <v>*</v>
          </cell>
        </row>
        <row r="495">
          <cell r="D495" t="str">
            <v>*</v>
          </cell>
        </row>
        <row r="496">
          <cell r="D496" t="str">
            <v>*</v>
          </cell>
        </row>
        <row r="497">
          <cell r="D497" t="str">
            <v>*</v>
          </cell>
        </row>
        <row r="498">
          <cell r="D498" t="str">
            <v>*</v>
          </cell>
        </row>
        <row r="499">
          <cell r="D499" t="str">
            <v>*</v>
          </cell>
        </row>
        <row r="500">
          <cell r="D500" t="str">
            <v>*</v>
          </cell>
        </row>
      </sheetData>
      <sheetData sheetId="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76B4C5-744A-42BD-AA81-0CDEE66E93A8}">
  <dimension ref="A1:P13"/>
  <sheetViews>
    <sheetView tabSelected="1" zoomScaleNormal="100" workbookViewId="0"/>
  </sheetViews>
  <sheetFormatPr defaultColWidth="8.7265625" defaultRowHeight="18.75" customHeight="1" x14ac:dyDescent="0.35"/>
  <cols>
    <col min="1" max="1" width="7" style="16" customWidth="1"/>
    <col min="2" max="2" width="24.1796875" style="16" customWidth="1"/>
    <col min="3" max="3" width="22.36328125" style="16" customWidth="1"/>
    <col min="4" max="16" width="22.90625" style="16" bestFit="1" customWidth="1"/>
    <col min="17" max="17" width="3.90625" style="16" customWidth="1"/>
    <col min="18" max="16384" width="8.7265625" style="16"/>
  </cols>
  <sheetData>
    <row r="1" spans="1:16" ht="15.5" x14ac:dyDescent="0.35">
      <c r="A1" s="25" t="s">
        <v>95</v>
      </c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  <c r="P1" s="24"/>
    </row>
    <row r="2" spans="1:16" ht="15.5" x14ac:dyDescent="0.35">
      <c r="A2" s="25" t="s">
        <v>0</v>
      </c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</row>
    <row r="3" spans="1:16" ht="15.5" x14ac:dyDescent="0.35">
      <c r="A3" s="26"/>
      <c r="C3" s="26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</row>
    <row r="4" spans="1:16" ht="15.5" x14ac:dyDescent="0.35">
      <c r="A4" s="72"/>
      <c r="B4" s="73" t="s">
        <v>1</v>
      </c>
      <c r="C4" s="66" t="s">
        <v>2</v>
      </c>
      <c r="D4" s="62">
        <v>2019</v>
      </c>
      <c r="E4" s="62">
        <v>2020</v>
      </c>
      <c r="F4" s="62">
        <v>2020</v>
      </c>
      <c r="G4" s="62">
        <v>2020</v>
      </c>
      <c r="H4" s="62">
        <v>2020</v>
      </c>
      <c r="I4" s="62">
        <v>2020</v>
      </c>
      <c r="J4" s="62">
        <v>2020</v>
      </c>
      <c r="K4" s="62">
        <v>2020</v>
      </c>
      <c r="L4" s="62">
        <v>2020</v>
      </c>
      <c r="M4" s="62">
        <v>2020</v>
      </c>
      <c r="N4" s="62">
        <v>2020</v>
      </c>
      <c r="O4" s="62">
        <v>2020</v>
      </c>
      <c r="P4" s="62">
        <v>2020</v>
      </c>
    </row>
    <row r="5" spans="1:16" ht="15.5" x14ac:dyDescent="0.35">
      <c r="A5" s="72"/>
      <c r="B5" s="73" t="s">
        <v>1</v>
      </c>
      <c r="C5" s="66" t="s">
        <v>3</v>
      </c>
      <c r="D5" s="63" t="s">
        <v>15</v>
      </c>
      <c r="E5" s="63" t="s">
        <v>4</v>
      </c>
      <c r="F5" s="63" t="s">
        <v>5</v>
      </c>
      <c r="G5" s="63" t="s">
        <v>6</v>
      </c>
      <c r="H5" s="63" t="s">
        <v>7</v>
      </c>
      <c r="I5" s="63" t="s">
        <v>8</v>
      </c>
      <c r="J5" s="63" t="s">
        <v>9</v>
      </c>
      <c r="K5" s="63" t="s">
        <v>10</v>
      </c>
      <c r="L5" s="63" t="s">
        <v>11</v>
      </c>
      <c r="M5" s="63" t="s">
        <v>12</v>
      </c>
      <c r="N5" s="63" t="s">
        <v>13</v>
      </c>
      <c r="O5" s="63" t="s">
        <v>14</v>
      </c>
      <c r="P5" s="63" t="s">
        <v>15</v>
      </c>
    </row>
    <row r="6" spans="1:16" ht="15.5" hidden="1" x14ac:dyDescent="0.35">
      <c r="A6" s="70"/>
      <c r="B6" s="71" t="s">
        <v>1</v>
      </c>
      <c r="C6" s="61" t="s">
        <v>16</v>
      </c>
      <c r="D6" s="61" t="s">
        <v>17</v>
      </c>
      <c r="E6" s="61" t="s">
        <v>17</v>
      </c>
      <c r="F6" s="61" t="s">
        <v>17</v>
      </c>
      <c r="G6" s="61" t="s">
        <v>17</v>
      </c>
      <c r="H6" s="61" t="s">
        <v>17</v>
      </c>
      <c r="I6" s="61" t="s">
        <v>17</v>
      </c>
      <c r="J6" s="61" t="s">
        <v>17</v>
      </c>
      <c r="K6" s="61" t="s">
        <v>17</v>
      </c>
      <c r="L6" s="61" t="s">
        <v>17</v>
      </c>
      <c r="M6" s="61" t="s">
        <v>17</v>
      </c>
      <c r="N6" s="61" t="s">
        <v>17</v>
      </c>
      <c r="O6" s="61" t="s">
        <v>17</v>
      </c>
      <c r="P6" s="61" t="s">
        <v>17</v>
      </c>
    </row>
    <row r="7" spans="1:16" ht="15.5" hidden="1" x14ac:dyDescent="0.35">
      <c r="A7" s="60"/>
      <c r="B7" s="61" t="s">
        <v>1</v>
      </c>
      <c r="C7" s="61" t="s">
        <v>1</v>
      </c>
      <c r="D7" s="64" t="s">
        <v>18</v>
      </c>
      <c r="E7" s="64" t="s">
        <v>18</v>
      </c>
      <c r="F7" s="64" t="s">
        <v>18</v>
      </c>
      <c r="G7" s="64" t="s">
        <v>18</v>
      </c>
      <c r="H7" s="64" t="s">
        <v>18</v>
      </c>
      <c r="I7" s="64" t="s">
        <v>18</v>
      </c>
      <c r="J7" s="64" t="s">
        <v>18</v>
      </c>
      <c r="K7" s="64" t="s">
        <v>18</v>
      </c>
      <c r="L7" s="64" t="s">
        <v>18</v>
      </c>
      <c r="M7" s="64" t="s">
        <v>18</v>
      </c>
      <c r="N7" s="64" t="s">
        <v>18</v>
      </c>
      <c r="O7" s="64" t="s">
        <v>18</v>
      </c>
      <c r="P7" s="64" t="s">
        <v>18</v>
      </c>
    </row>
    <row r="8" spans="1:16" ht="15.5" x14ac:dyDescent="0.35">
      <c r="A8" s="65" t="s">
        <v>19</v>
      </c>
      <c r="B8" s="66" t="s">
        <v>20</v>
      </c>
      <c r="C8" s="61" t="s">
        <v>1</v>
      </c>
      <c r="D8" s="64" t="s">
        <v>21</v>
      </c>
      <c r="E8" s="64" t="s">
        <v>21</v>
      </c>
      <c r="F8" s="64" t="s">
        <v>21</v>
      </c>
      <c r="G8" s="64" t="s">
        <v>21</v>
      </c>
      <c r="H8" s="64" t="s">
        <v>21</v>
      </c>
      <c r="I8" s="64" t="s">
        <v>21</v>
      </c>
      <c r="J8" s="64" t="s">
        <v>21</v>
      </c>
      <c r="K8" s="64" t="s">
        <v>21</v>
      </c>
      <c r="L8" s="64" t="s">
        <v>21</v>
      </c>
      <c r="M8" s="64" t="s">
        <v>21</v>
      </c>
      <c r="N8" s="64" t="s">
        <v>21</v>
      </c>
      <c r="O8" s="64" t="s">
        <v>21</v>
      </c>
      <c r="P8" s="64" t="s">
        <v>21</v>
      </c>
    </row>
    <row r="9" spans="1:16" ht="15.5" x14ac:dyDescent="0.35">
      <c r="A9" s="67">
        <v>1</v>
      </c>
      <c r="B9" s="64" t="s">
        <v>22</v>
      </c>
      <c r="C9" s="61" t="s">
        <v>23</v>
      </c>
      <c r="D9" s="68">
        <v>-15023328571.389999</v>
      </c>
      <c r="E9" s="68">
        <v>-15623328571.389999</v>
      </c>
      <c r="F9" s="68">
        <v>-15584042857.1</v>
      </c>
      <c r="G9" s="68">
        <v>-16684042857.1</v>
      </c>
      <c r="H9" s="68">
        <v>-17284042857.099998</v>
      </c>
      <c r="I9" s="68">
        <v>-17284042857.099998</v>
      </c>
      <c r="J9" s="68">
        <v>-17284042857.099998</v>
      </c>
      <c r="K9" s="68">
        <v>-17284042857.099998</v>
      </c>
      <c r="L9" s="68">
        <v>-17244757142.810001</v>
      </c>
      <c r="M9" s="68">
        <v>-17244757142.810001</v>
      </c>
      <c r="N9" s="68">
        <v>-17594757142.810001</v>
      </c>
      <c r="O9" s="68">
        <v>-17594757142.810001</v>
      </c>
      <c r="P9" s="68">
        <v>-17594757142.810001</v>
      </c>
    </row>
    <row r="10" spans="1:16" ht="15.5" x14ac:dyDescent="0.35">
      <c r="A10" s="67">
        <v>2</v>
      </c>
      <c r="B10" s="64" t="s">
        <v>24</v>
      </c>
      <c r="C10" s="61" t="s">
        <v>25</v>
      </c>
      <c r="D10" s="68">
        <v>0</v>
      </c>
      <c r="E10" s="68">
        <v>0</v>
      </c>
      <c r="F10" s="68">
        <v>0</v>
      </c>
      <c r="G10" s="68">
        <v>0</v>
      </c>
      <c r="H10" s="68">
        <v>372500000</v>
      </c>
      <c r="I10" s="68">
        <v>372500000</v>
      </c>
      <c r="J10" s="68">
        <v>372500000</v>
      </c>
      <c r="K10" s="68">
        <v>372500000</v>
      </c>
      <c r="L10" s="68">
        <v>372500000</v>
      </c>
      <c r="M10" s="68">
        <v>616900000</v>
      </c>
      <c r="N10" s="68">
        <v>616900000</v>
      </c>
      <c r="O10" s="68">
        <v>616900000</v>
      </c>
      <c r="P10" s="68">
        <v>616900000</v>
      </c>
    </row>
    <row r="11" spans="1:16" ht="46.5" x14ac:dyDescent="0.35">
      <c r="A11" s="69" t="s">
        <v>26</v>
      </c>
      <c r="B11" s="178" t="s">
        <v>27</v>
      </c>
      <c r="C11" s="60"/>
      <c r="D11" s="68">
        <v>0</v>
      </c>
      <c r="E11" s="68">
        <v>0</v>
      </c>
      <c r="F11" s="68">
        <v>0</v>
      </c>
      <c r="G11" s="68">
        <v>0</v>
      </c>
      <c r="H11" s="68">
        <v>0</v>
      </c>
      <c r="I11" s="68">
        <v>0</v>
      </c>
      <c r="J11" s="68">
        <v>0</v>
      </c>
      <c r="K11" s="68">
        <v>0</v>
      </c>
      <c r="L11" s="68">
        <v>0</v>
      </c>
      <c r="M11" s="68">
        <v>0</v>
      </c>
      <c r="N11" s="68">
        <v>0</v>
      </c>
      <c r="O11" s="68">
        <v>0</v>
      </c>
      <c r="P11" s="68">
        <v>0</v>
      </c>
    </row>
    <row r="12" spans="1:16" ht="15.5" x14ac:dyDescent="0.35">
      <c r="A12" s="67">
        <v>3</v>
      </c>
      <c r="B12" s="64" t="s">
        <v>28</v>
      </c>
      <c r="C12" s="61" t="s">
        <v>29</v>
      </c>
      <c r="D12" s="68">
        <v>-306419792.47000003</v>
      </c>
      <c r="E12" s="68">
        <v>-306413741.49000001</v>
      </c>
      <c r="F12" s="68">
        <v>-306407665</v>
      </c>
      <c r="G12" s="68">
        <v>-306401562.88999999</v>
      </c>
      <c r="H12" s="68">
        <v>-306395435.05000001</v>
      </c>
      <c r="I12" s="68">
        <v>-306389281.37</v>
      </c>
      <c r="J12" s="68">
        <v>-306383101.74000001</v>
      </c>
      <c r="K12" s="68">
        <v>-306376896.05000001</v>
      </c>
      <c r="L12" s="68">
        <v>-306370664.19</v>
      </c>
      <c r="M12" s="68">
        <v>-306364406.06</v>
      </c>
      <c r="N12" s="68">
        <v>-306358121.54000002</v>
      </c>
      <c r="O12" s="68">
        <v>-306351810.51999998</v>
      </c>
      <c r="P12" s="68">
        <v>-306345472.88999999</v>
      </c>
    </row>
    <row r="13" spans="1:16" ht="15.5" x14ac:dyDescent="0.35">
      <c r="A13" s="67">
        <v>4</v>
      </c>
      <c r="B13" s="64" t="s">
        <v>30</v>
      </c>
      <c r="C13" s="61" t="s">
        <v>31</v>
      </c>
      <c r="D13" s="68">
        <v>-2245054950</v>
      </c>
      <c r="E13" s="68">
        <v>-2245054950</v>
      </c>
      <c r="F13" s="68">
        <v>-2245054950</v>
      </c>
      <c r="G13" s="68">
        <v>-2245054950</v>
      </c>
      <c r="H13" s="68">
        <v>-2245054950</v>
      </c>
      <c r="I13" s="68">
        <v>-2245054950</v>
      </c>
      <c r="J13" s="68">
        <v>-2245054950</v>
      </c>
      <c r="K13" s="68">
        <v>-2245054950</v>
      </c>
      <c r="L13" s="68">
        <v>-2125050000</v>
      </c>
      <c r="M13" s="68">
        <v>-1945050000</v>
      </c>
      <c r="N13" s="68">
        <v>-1945050000</v>
      </c>
      <c r="O13" s="68">
        <v>-1945050000</v>
      </c>
      <c r="P13" s="68">
        <v>-1945050000</v>
      </c>
    </row>
  </sheetData>
  <pageMargins left="0.7" right="0.7" top="0.75" bottom="0.75" header="0.3" footer="0.3"/>
  <pageSetup scale="55" fitToWidth="2" orientation="landscape" r:id="rId1"/>
  <headerFooter>
    <oddHeader>&amp;RTO2022 Draft Annual Update
Attachment 4
WP-Schedule 5 ROR-2
Page &amp;P of &amp;N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FEE7B2-1413-4948-BB2A-34EC92683BCC}">
  <sheetPr>
    <pageSetUpPr fitToPage="1"/>
  </sheetPr>
  <dimension ref="B1:I31"/>
  <sheetViews>
    <sheetView zoomScaleNormal="100" workbookViewId="0">
      <selection activeCell="B1" sqref="B1"/>
    </sheetView>
  </sheetViews>
  <sheetFormatPr defaultColWidth="8.7265625" defaultRowHeight="14.5" x14ac:dyDescent="0.35"/>
  <cols>
    <col min="1" max="1" width="3.90625" style="4" customWidth="1"/>
    <col min="2" max="4" width="8.7265625" style="4"/>
    <col min="5" max="5" width="23.90625" style="4" bestFit="1" customWidth="1"/>
    <col min="6" max="6" width="10.26953125" style="4" bestFit="1" customWidth="1"/>
    <col min="7" max="7" width="12.26953125" style="4" bestFit="1" customWidth="1"/>
    <col min="8" max="8" width="3.36328125" style="4" customWidth="1"/>
    <col min="9" max="9" width="12" style="4" bestFit="1" customWidth="1"/>
    <col min="10" max="16384" width="8.7265625" style="4"/>
  </cols>
  <sheetData>
    <row r="1" spans="2:9" x14ac:dyDescent="0.35">
      <c r="B1" s="99" t="s">
        <v>95</v>
      </c>
      <c r="C1" s="99"/>
      <c r="D1" s="99"/>
      <c r="E1" s="99"/>
      <c r="F1" s="99"/>
      <c r="G1" s="99"/>
      <c r="H1" s="99"/>
      <c r="I1" s="99"/>
    </row>
    <row r="2" spans="2:9" x14ac:dyDescent="0.35">
      <c r="B2" s="99"/>
      <c r="C2" s="99"/>
      <c r="D2" s="99"/>
      <c r="E2" s="99"/>
      <c r="F2" s="99"/>
      <c r="G2" s="99"/>
      <c r="H2" s="99"/>
      <c r="I2" s="99"/>
    </row>
    <row r="3" spans="2:9" x14ac:dyDescent="0.35">
      <c r="B3" s="101" t="s">
        <v>60</v>
      </c>
      <c r="D3" s="100"/>
      <c r="E3" s="102"/>
      <c r="F3" s="102"/>
      <c r="G3" s="102"/>
      <c r="H3" s="100"/>
      <c r="I3" s="103"/>
    </row>
    <row r="4" spans="2:9" x14ac:dyDescent="0.35">
      <c r="B4" s="100"/>
      <c r="C4" s="104"/>
      <c r="D4" s="100"/>
      <c r="E4" s="102"/>
      <c r="F4" s="102"/>
      <c r="G4" s="102"/>
      <c r="H4" s="100"/>
      <c r="I4" s="103"/>
    </row>
    <row r="5" spans="2:9" x14ac:dyDescent="0.35">
      <c r="B5" s="100"/>
      <c r="C5" s="100"/>
      <c r="D5" s="100"/>
      <c r="E5" s="100"/>
      <c r="F5" s="100"/>
      <c r="G5" s="100"/>
      <c r="H5" s="105"/>
      <c r="I5" s="100"/>
    </row>
    <row r="6" spans="2:9" x14ac:dyDescent="0.35">
      <c r="B6" s="106" t="s">
        <v>61</v>
      </c>
      <c r="C6" s="106"/>
      <c r="D6" s="106" t="s">
        <v>62</v>
      </c>
      <c r="E6" s="106"/>
      <c r="F6" s="106" t="s">
        <v>63</v>
      </c>
      <c r="G6" s="106" t="s">
        <v>80</v>
      </c>
      <c r="H6" s="106"/>
      <c r="I6" s="106" t="s">
        <v>64</v>
      </c>
    </row>
    <row r="7" spans="2:9" x14ac:dyDescent="0.35">
      <c r="B7" s="106" t="s">
        <v>65</v>
      </c>
      <c r="C7" s="106" t="s">
        <v>66</v>
      </c>
      <c r="D7" s="106" t="s">
        <v>67</v>
      </c>
      <c r="E7" s="106"/>
      <c r="F7" s="106" t="s">
        <v>68</v>
      </c>
      <c r="G7" s="106" t="s">
        <v>81</v>
      </c>
      <c r="H7" s="106"/>
      <c r="I7" s="106" t="s">
        <v>69</v>
      </c>
    </row>
    <row r="8" spans="2:9" x14ac:dyDescent="0.35">
      <c r="B8" s="107"/>
      <c r="C8" s="108"/>
      <c r="D8" s="107"/>
      <c r="E8" s="109"/>
      <c r="F8" s="107"/>
      <c r="G8" s="107"/>
      <c r="H8" s="109"/>
      <c r="I8" s="107"/>
    </row>
    <row r="9" spans="2:9" ht="29" customHeight="1" x14ac:dyDescent="0.35">
      <c r="B9" s="106">
        <v>11</v>
      </c>
      <c r="C9" s="110" t="s">
        <v>70</v>
      </c>
      <c r="D9" s="111">
        <v>8.5400000000000004E-2</v>
      </c>
      <c r="E9" s="124" t="s">
        <v>71</v>
      </c>
      <c r="F9" s="102">
        <v>286.60000000000002</v>
      </c>
      <c r="G9" s="102">
        <v>0</v>
      </c>
      <c r="H9" s="112"/>
      <c r="I9" s="113">
        <v>0</v>
      </c>
    </row>
    <row r="10" spans="2:9" ht="33" customHeight="1" x14ac:dyDescent="0.35">
      <c r="B10" s="106">
        <v>12</v>
      </c>
      <c r="C10" s="110" t="s">
        <v>70</v>
      </c>
      <c r="D10" s="111">
        <v>0.12</v>
      </c>
      <c r="E10" s="126" t="s">
        <v>72</v>
      </c>
      <c r="F10" s="102">
        <v>-6247.5</v>
      </c>
      <c r="G10" s="102">
        <v>0</v>
      </c>
      <c r="H10" s="112"/>
      <c r="I10" s="113">
        <v>0</v>
      </c>
    </row>
    <row r="11" spans="2:9" ht="33.5" customHeight="1" x14ac:dyDescent="0.35">
      <c r="B11" s="106">
        <v>13</v>
      </c>
      <c r="C11" s="110" t="s">
        <v>73</v>
      </c>
      <c r="D11" s="111">
        <v>0.12</v>
      </c>
      <c r="E11" s="126" t="s">
        <v>72</v>
      </c>
      <c r="F11" s="102">
        <v>-1025</v>
      </c>
      <c r="G11" s="102">
        <v>0</v>
      </c>
      <c r="H11" s="112"/>
      <c r="I11" s="113">
        <v>0</v>
      </c>
    </row>
    <row r="12" spans="2:9" x14ac:dyDescent="0.35">
      <c r="B12" s="106">
        <v>14</v>
      </c>
      <c r="C12" s="110" t="s">
        <v>70</v>
      </c>
      <c r="D12" s="111">
        <v>7.8E-2</v>
      </c>
      <c r="E12" s="110" t="s">
        <v>74</v>
      </c>
      <c r="F12" s="102">
        <v>31.797000000000001</v>
      </c>
      <c r="G12" s="102">
        <v>0</v>
      </c>
      <c r="H12" s="112"/>
      <c r="I12" s="113">
        <v>0</v>
      </c>
    </row>
    <row r="13" spans="2:9" x14ac:dyDescent="0.35">
      <c r="B13" s="106">
        <v>15</v>
      </c>
      <c r="C13" s="110" t="s">
        <v>70</v>
      </c>
      <c r="D13" s="111">
        <v>8.6999999999999994E-2</v>
      </c>
      <c r="E13" s="110"/>
      <c r="F13" s="102">
        <v>-500</v>
      </c>
      <c r="G13" s="102">
        <v>0</v>
      </c>
      <c r="H13" s="112"/>
      <c r="I13" s="113">
        <v>0</v>
      </c>
    </row>
    <row r="14" spans="2:9" x14ac:dyDescent="0.35">
      <c r="B14" s="106">
        <v>16</v>
      </c>
      <c r="C14" s="110" t="s">
        <v>73</v>
      </c>
      <c r="D14" s="111">
        <v>8.6999999999999994E-2</v>
      </c>
      <c r="E14" s="110"/>
      <c r="F14" s="102">
        <v>-718</v>
      </c>
      <c r="G14" s="102">
        <v>0</v>
      </c>
      <c r="H14" s="112"/>
      <c r="I14" s="113">
        <v>0</v>
      </c>
    </row>
    <row r="15" spans="2:9" x14ac:dyDescent="0.35">
      <c r="B15" s="106">
        <v>17</v>
      </c>
      <c r="C15" s="110" t="s">
        <v>70</v>
      </c>
      <c r="D15" s="111">
        <v>8.9599999999999999E-2</v>
      </c>
      <c r="E15" s="110"/>
      <c r="F15" s="102">
        <v>-500</v>
      </c>
      <c r="G15" s="102">
        <v>0</v>
      </c>
      <c r="H15" s="112"/>
      <c r="I15" s="113">
        <v>0</v>
      </c>
    </row>
    <row r="16" spans="2:9" x14ac:dyDescent="0.35">
      <c r="B16" s="106">
        <v>18</v>
      </c>
      <c r="C16" s="110" t="s">
        <v>73</v>
      </c>
      <c r="D16" s="111">
        <v>8.9599999999999999E-2</v>
      </c>
      <c r="E16" s="110"/>
      <c r="F16" s="102">
        <v>-689</v>
      </c>
      <c r="G16" s="102">
        <v>0</v>
      </c>
      <c r="H16" s="112"/>
      <c r="I16" s="113">
        <v>0</v>
      </c>
    </row>
    <row r="17" spans="2:9" x14ac:dyDescent="0.35">
      <c r="B17" s="106">
        <v>19</v>
      </c>
      <c r="C17" s="110" t="s">
        <v>73</v>
      </c>
      <c r="D17" s="111">
        <v>7.3599999999999999E-2</v>
      </c>
      <c r="E17" s="110"/>
      <c r="F17" s="102">
        <v>-3000</v>
      </c>
      <c r="G17" s="102">
        <v>0</v>
      </c>
      <c r="H17" s="100"/>
      <c r="I17" s="113">
        <v>0</v>
      </c>
    </row>
    <row r="18" spans="2:9" x14ac:dyDescent="0.35">
      <c r="B18" s="106">
        <v>20</v>
      </c>
      <c r="C18" s="110" t="s">
        <v>73</v>
      </c>
      <c r="D18" s="111">
        <v>7.2300000000000003E-2</v>
      </c>
      <c r="E18" s="110"/>
      <c r="F18" s="102">
        <v>-1861.4</v>
      </c>
      <c r="G18" s="102">
        <v>0</v>
      </c>
      <c r="H18" s="100"/>
      <c r="I18" s="113">
        <v>0</v>
      </c>
    </row>
    <row r="19" spans="2:9" x14ac:dyDescent="0.35">
      <c r="B19" s="106">
        <v>21</v>
      </c>
      <c r="C19" s="110" t="s">
        <v>73</v>
      </c>
      <c r="D19" s="111">
        <v>5.8000000000000003E-2</v>
      </c>
      <c r="E19" s="110"/>
      <c r="F19" s="102">
        <v>-1697</v>
      </c>
      <c r="G19" s="102">
        <v>0</v>
      </c>
      <c r="H19" s="114"/>
      <c r="I19" s="113">
        <v>0</v>
      </c>
    </row>
    <row r="20" spans="2:9" x14ac:dyDescent="0.35">
      <c r="B20" s="106">
        <v>22</v>
      </c>
      <c r="C20" s="110" t="s">
        <v>73</v>
      </c>
      <c r="D20" s="111">
        <v>7.2300000000000003E-2</v>
      </c>
      <c r="E20" s="110"/>
      <c r="F20" s="102">
        <v>-99</v>
      </c>
      <c r="G20" s="102">
        <v>0</v>
      </c>
      <c r="H20" s="114"/>
      <c r="I20" s="113">
        <v>0</v>
      </c>
    </row>
    <row r="21" spans="2:9" x14ac:dyDescent="0.35">
      <c r="B21" s="106">
        <v>23</v>
      </c>
      <c r="C21" s="110" t="s">
        <v>73</v>
      </c>
      <c r="D21" s="111">
        <v>6.0499999999999998E-2</v>
      </c>
      <c r="E21" s="110"/>
      <c r="F21" s="102">
        <v>-370.26254981622895</v>
      </c>
      <c r="G21" s="102">
        <v>0</v>
      </c>
      <c r="H21" s="114"/>
      <c r="I21" s="113">
        <v>0</v>
      </c>
    </row>
    <row r="22" spans="2:9" x14ac:dyDescent="0.35">
      <c r="B22" s="106">
        <v>24</v>
      </c>
      <c r="C22" s="110" t="s">
        <v>73</v>
      </c>
      <c r="D22" s="111">
        <v>7.2300000000000003E-2</v>
      </c>
      <c r="E22" s="110"/>
      <c r="F22" s="102">
        <v>-492.97011433333296</v>
      </c>
      <c r="G22" s="102">
        <v>0</v>
      </c>
      <c r="H22" s="114"/>
      <c r="I22" s="113">
        <v>0</v>
      </c>
    </row>
    <row r="23" spans="2:9" x14ac:dyDescent="0.35">
      <c r="B23" s="106">
        <v>25</v>
      </c>
      <c r="C23" s="110" t="s">
        <v>73</v>
      </c>
      <c r="D23" s="115">
        <v>6.1249999999999999E-2</v>
      </c>
      <c r="E23" s="110" t="s">
        <v>75</v>
      </c>
      <c r="F23" s="102">
        <v>-2586.35098055555</v>
      </c>
      <c r="G23" s="102">
        <v>-1968.5004685339463</v>
      </c>
      <c r="H23" s="114"/>
      <c r="I23" s="116">
        <v>86.211699351851664</v>
      </c>
    </row>
    <row r="24" spans="2:9" x14ac:dyDescent="0.35">
      <c r="B24" s="106">
        <v>26</v>
      </c>
      <c r="C24" s="110" t="s">
        <v>73</v>
      </c>
      <c r="D24" s="115">
        <v>0.06</v>
      </c>
      <c r="E24" s="110" t="s">
        <v>76</v>
      </c>
      <c r="F24" s="102">
        <v>-2886.8659722222401</v>
      </c>
      <c r="G24" s="102">
        <v>-2197.225767746927</v>
      </c>
      <c r="H24" s="114"/>
      <c r="I24" s="116">
        <v>96.228865740741327</v>
      </c>
    </row>
    <row r="25" spans="2:9" x14ac:dyDescent="0.35">
      <c r="B25" s="106">
        <v>27</v>
      </c>
      <c r="C25" s="110" t="s">
        <v>73</v>
      </c>
      <c r="D25" s="115">
        <v>6.5000000000000002E-2</v>
      </c>
      <c r="E25" s="110" t="s">
        <v>77</v>
      </c>
      <c r="F25" s="102">
        <v>-2147.8025000000112</v>
      </c>
      <c r="G25" s="102">
        <v>-1270.7831458333399</v>
      </c>
      <c r="H25" s="114"/>
      <c r="I25" s="113">
        <v>214.7802500000011</v>
      </c>
    </row>
    <row r="26" spans="2:9" x14ac:dyDescent="0.35">
      <c r="B26" s="106">
        <v>28</v>
      </c>
      <c r="C26" s="110" t="s">
        <v>73</v>
      </c>
      <c r="D26" s="115">
        <v>5.6250000000000001E-2</v>
      </c>
      <c r="E26" s="110" t="s">
        <v>78</v>
      </c>
      <c r="F26" s="117">
        <v>-12749.183344444489</v>
      </c>
      <c r="G26" s="117">
        <v>-11580.508204537078</v>
      </c>
      <c r="H26" s="114"/>
      <c r="I26" s="118">
        <v>424.9727781481497</v>
      </c>
    </row>
    <row r="27" spans="2:9" x14ac:dyDescent="0.35">
      <c r="B27" s="106"/>
      <c r="C27" s="110"/>
      <c r="D27" s="115"/>
      <c r="E27" s="110"/>
      <c r="F27" s="119"/>
      <c r="G27" s="119"/>
      <c r="H27" s="114"/>
      <c r="I27" s="120"/>
    </row>
    <row r="28" spans="2:9" x14ac:dyDescent="0.35">
      <c r="B28" s="106"/>
      <c r="C28" s="121"/>
      <c r="D28" s="122"/>
      <c r="E28" s="102"/>
      <c r="F28" s="102"/>
      <c r="G28" s="102"/>
      <c r="H28" s="114"/>
      <c r="I28" s="113"/>
    </row>
    <row r="29" spans="2:9" x14ac:dyDescent="0.35">
      <c r="B29" s="106"/>
      <c r="C29" s="121"/>
      <c r="D29" s="122"/>
      <c r="E29" s="102"/>
      <c r="F29" s="102"/>
      <c r="G29" s="102"/>
      <c r="H29" s="114"/>
      <c r="I29" s="113"/>
    </row>
    <row r="30" spans="2:9" ht="15" thickBot="1" x14ac:dyDescent="0.4">
      <c r="B30" s="106">
        <v>29</v>
      </c>
      <c r="C30" s="101" t="s">
        <v>79</v>
      </c>
      <c r="D30" s="100"/>
      <c r="E30" s="100"/>
      <c r="F30" s="125">
        <v>-37251.938461371858</v>
      </c>
      <c r="G30" s="125">
        <v>-17017.017586651291</v>
      </c>
      <c r="H30" s="129"/>
      <c r="I30" s="125">
        <v>822.19359324074378</v>
      </c>
    </row>
    <row r="31" spans="2:9" ht="15" thickTop="1" x14ac:dyDescent="0.35"/>
  </sheetData>
  <pageMargins left="0.7" right="0.7" top="0.75" bottom="0.75" header="0.3" footer="0.3"/>
  <pageSetup fitToWidth="0" orientation="portrait" r:id="rId1"/>
  <headerFooter>
    <oddHeader>&amp;RTO2022 Draft Annual Update
Attachment 4
WP-Schedule 5 ROR-2
Page &amp;P of &amp;N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605692-9E7D-40FB-879A-EFCF62FC90CC}">
  <sheetPr>
    <pageSetUpPr fitToPage="1"/>
  </sheetPr>
  <dimension ref="A1:I31"/>
  <sheetViews>
    <sheetView zoomScaleNormal="100" zoomScaleSheetLayoutView="100" workbookViewId="0">
      <selection activeCell="B1" sqref="B1"/>
    </sheetView>
  </sheetViews>
  <sheetFormatPr defaultColWidth="8.7265625" defaultRowHeight="14.5" x14ac:dyDescent="0.35"/>
  <cols>
    <col min="1" max="1" width="3.36328125" style="4" customWidth="1"/>
    <col min="2" max="4" width="8.7265625" style="4"/>
    <col min="5" max="5" width="23.90625" style="4" bestFit="1" customWidth="1"/>
    <col min="6" max="6" width="10.26953125" style="4" bestFit="1" customWidth="1"/>
    <col min="7" max="7" width="12.26953125" style="4" bestFit="1" customWidth="1"/>
    <col min="8" max="8" width="1.1796875" style="4" customWidth="1"/>
    <col min="9" max="9" width="12" style="4" bestFit="1" customWidth="1"/>
    <col min="10" max="16384" width="8.7265625" style="4"/>
  </cols>
  <sheetData>
    <row r="1" spans="1:9" x14ac:dyDescent="0.35">
      <c r="A1" s="98"/>
      <c r="B1" s="99" t="s">
        <v>95</v>
      </c>
      <c r="C1" s="99"/>
      <c r="D1" s="99"/>
      <c r="E1" s="99"/>
      <c r="F1" s="99"/>
      <c r="G1" s="99"/>
      <c r="H1" s="99"/>
      <c r="I1" s="99"/>
    </row>
    <row r="2" spans="1:9" x14ac:dyDescent="0.35">
      <c r="A2" s="98"/>
      <c r="B2" s="99"/>
      <c r="C2" s="99"/>
      <c r="D2" s="99"/>
      <c r="E2" s="99"/>
      <c r="F2" s="99"/>
      <c r="G2" s="99"/>
      <c r="H2" s="99"/>
      <c r="I2" s="99"/>
    </row>
    <row r="3" spans="1:9" x14ac:dyDescent="0.35">
      <c r="A3" s="98"/>
      <c r="B3" s="101" t="s">
        <v>60</v>
      </c>
      <c r="D3" s="100"/>
      <c r="E3" s="102"/>
      <c r="F3" s="102"/>
      <c r="G3" s="102"/>
      <c r="H3" s="100"/>
      <c r="I3" s="103"/>
    </row>
    <row r="4" spans="1:9" x14ac:dyDescent="0.35">
      <c r="A4" s="98"/>
      <c r="B4" s="100"/>
      <c r="C4" s="104"/>
      <c r="D4" s="100"/>
      <c r="E4" s="102"/>
      <c r="F4" s="102"/>
      <c r="G4" s="102"/>
      <c r="H4" s="100"/>
      <c r="I4" s="103"/>
    </row>
    <row r="5" spans="1:9" x14ac:dyDescent="0.35">
      <c r="A5" s="98"/>
      <c r="B5" s="100"/>
      <c r="C5" s="100"/>
      <c r="D5" s="100"/>
      <c r="E5" s="100"/>
      <c r="F5" s="100"/>
      <c r="G5" s="100"/>
      <c r="H5" s="105"/>
      <c r="I5" s="100"/>
    </row>
    <row r="6" spans="1:9" x14ac:dyDescent="0.35">
      <c r="A6" s="98"/>
      <c r="B6" s="106" t="s">
        <v>61</v>
      </c>
      <c r="C6" s="106"/>
      <c r="D6" s="106" t="s">
        <v>62</v>
      </c>
      <c r="E6" s="106"/>
      <c r="F6" s="106" t="s">
        <v>63</v>
      </c>
      <c r="G6" s="106" t="s">
        <v>80</v>
      </c>
      <c r="H6" s="106"/>
      <c r="I6" s="106" t="s">
        <v>64</v>
      </c>
    </row>
    <row r="7" spans="1:9" x14ac:dyDescent="0.35">
      <c r="A7" s="98"/>
      <c r="B7" s="106" t="s">
        <v>65</v>
      </c>
      <c r="C7" s="106" t="s">
        <v>66</v>
      </c>
      <c r="D7" s="106" t="s">
        <v>67</v>
      </c>
      <c r="E7" s="106"/>
      <c r="F7" s="106" t="s">
        <v>68</v>
      </c>
      <c r="G7" s="106" t="s">
        <v>81</v>
      </c>
      <c r="H7" s="106"/>
      <c r="I7" s="106" t="s">
        <v>69</v>
      </c>
    </row>
    <row r="8" spans="1:9" x14ac:dyDescent="0.35">
      <c r="A8" s="98"/>
      <c r="B8" s="107"/>
      <c r="C8" s="108"/>
      <c r="D8" s="107"/>
      <c r="E8" s="109"/>
      <c r="F8" s="107"/>
      <c r="G8" s="107"/>
      <c r="H8" s="109"/>
      <c r="I8" s="107"/>
    </row>
    <row r="9" spans="1:9" ht="35" customHeight="1" x14ac:dyDescent="0.35">
      <c r="A9" s="98"/>
      <c r="B9" s="106">
        <v>11</v>
      </c>
      <c r="C9" s="110" t="s">
        <v>70</v>
      </c>
      <c r="D9" s="111">
        <v>8.5400000000000004E-2</v>
      </c>
      <c r="E9" s="131" t="s">
        <v>71</v>
      </c>
      <c r="F9" s="102">
        <v>286.60000000000002</v>
      </c>
      <c r="G9" s="102">
        <v>0</v>
      </c>
      <c r="H9" s="112"/>
      <c r="I9" s="113">
        <v>0</v>
      </c>
    </row>
    <row r="10" spans="1:9" ht="37" customHeight="1" x14ac:dyDescent="0.35">
      <c r="A10" s="98"/>
      <c r="B10" s="106">
        <v>12</v>
      </c>
      <c r="C10" s="110" t="s">
        <v>70</v>
      </c>
      <c r="D10" s="111">
        <v>0.12</v>
      </c>
      <c r="E10" s="132" t="s">
        <v>72</v>
      </c>
      <c r="F10" s="102">
        <v>-6247.5</v>
      </c>
      <c r="G10" s="102">
        <v>0</v>
      </c>
      <c r="H10" s="112"/>
      <c r="I10" s="113">
        <v>0</v>
      </c>
    </row>
    <row r="11" spans="1:9" ht="34" customHeight="1" x14ac:dyDescent="0.35">
      <c r="A11" s="98"/>
      <c r="B11" s="106">
        <v>13</v>
      </c>
      <c r="C11" s="110" t="s">
        <v>73</v>
      </c>
      <c r="D11" s="111">
        <v>0.12</v>
      </c>
      <c r="E11" s="132" t="s">
        <v>72</v>
      </c>
      <c r="F11" s="102">
        <v>-1025</v>
      </c>
      <c r="G11" s="102">
        <v>0</v>
      </c>
      <c r="H11" s="112"/>
      <c r="I11" s="113">
        <v>0</v>
      </c>
    </row>
    <row r="12" spans="1:9" x14ac:dyDescent="0.35">
      <c r="A12" s="98"/>
      <c r="B12" s="106">
        <v>14</v>
      </c>
      <c r="C12" s="110" t="s">
        <v>70</v>
      </c>
      <c r="D12" s="111">
        <v>7.8E-2</v>
      </c>
      <c r="E12" s="110" t="s">
        <v>74</v>
      </c>
      <c r="F12" s="102">
        <v>31.797000000000001</v>
      </c>
      <c r="G12" s="102">
        <v>0</v>
      </c>
      <c r="H12" s="112"/>
      <c r="I12" s="113">
        <v>0</v>
      </c>
    </row>
    <row r="13" spans="1:9" x14ac:dyDescent="0.35">
      <c r="A13" s="98"/>
      <c r="B13" s="106">
        <v>15</v>
      </c>
      <c r="C13" s="110" t="s">
        <v>70</v>
      </c>
      <c r="D13" s="111">
        <v>8.6999999999999994E-2</v>
      </c>
      <c r="E13" s="110"/>
      <c r="F13" s="102">
        <v>-500</v>
      </c>
      <c r="G13" s="102">
        <v>0</v>
      </c>
      <c r="H13" s="112"/>
      <c r="I13" s="113">
        <v>0</v>
      </c>
    </row>
    <row r="14" spans="1:9" x14ac:dyDescent="0.35">
      <c r="A14" s="98"/>
      <c r="B14" s="106">
        <v>16</v>
      </c>
      <c r="C14" s="110" t="s">
        <v>73</v>
      </c>
      <c r="D14" s="111">
        <v>8.6999999999999994E-2</v>
      </c>
      <c r="E14" s="110"/>
      <c r="F14" s="102">
        <v>-718</v>
      </c>
      <c r="G14" s="102">
        <v>0</v>
      </c>
      <c r="H14" s="112"/>
      <c r="I14" s="113">
        <v>0</v>
      </c>
    </row>
    <row r="15" spans="1:9" x14ac:dyDescent="0.35">
      <c r="A15" s="98"/>
      <c r="B15" s="106">
        <v>17</v>
      </c>
      <c r="C15" s="110" t="s">
        <v>70</v>
      </c>
      <c r="D15" s="111">
        <v>8.9599999999999999E-2</v>
      </c>
      <c r="E15" s="110"/>
      <c r="F15" s="102">
        <v>-500</v>
      </c>
      <c r="G15" s="102">
        <v>0</v>
      </c>
      <c r="H15" s="112"/>
      <c r="I15" s="113">
        <v>0</v>
      </c>
    </row>
    <row r="16" spans="1:9" x14ac:dyDescent="0.35">
      <c r="A16" s="98"/>
      <c r="B16" s="106">
        <v>18</v>
      </c>
      <c r="C16" s="110" t="s">
        <v>73</v>
      </c>
      <c r="D16" s="111">
        <v>8.9599999999999999E-2</v>
      </c>
      <c r="E16" s="110"/>
      <c r="F16" s="102">
        <v>-689</v>
      </c>
      <c r="G16" s="102">
        <v>0</v>
      </c>
      <c r="H16" s="112"/>
      <c r="I16" s="113">
        <v>0</v>
      </c>
    </row>
    <row r="17" spans="1:9" x14ac:dyDescent="0.35">
      <c r="A17" s="98"/>
      <c r="B17" s="106">
        <v>19</v>
      </c>
      <c r="C17" s="110" t="s">
        <v>73</v>
      </c>
      <c r="D17" s="111">
        <v>7.3599999999999999E-2</v>
      </c>
      <c r="E17" s="110"/>
      <c r="F17" s="102">
        <v>-3000</v>
      </c>
      <c r="G17" s="102">
        <v>0</v>
      </c>
      <c r="H17" s="100"/>
      <c r="I17" s="113">
        <v>0</v>
      </c>
    </row>
    <row r="18" spans="1:9" x14ac:dyDescent="0.35">
      <c r="A18" s="98"/>
      <c r="B18" s="106">
        <v>20</v>
      </c>
      <c r="C18" s="110" t="s">
        <v>73</v>
      </c>
      <c r="D18" s="111">
        <v>7.2300000000000003E-2</v>
      </c>
      <c r="E18" s="110"/>
      <c r="F18" s="102">
        <v>-1861.4</v>
      </c>
      <c r="G18" s="102">
        <v>0</v>
      </c>
      <c r="H18" s="100"/>
      <c r="I18" s="113">
        <v>0</v>
      </c>
    </row>
    <row r="19" spans="1:9" x14ac:dyDescent="0.35">
      <c r="A19" s="98"/>
      <c r="B19" s="106">
        <v>21</v>
      </c>
      <c r="C19" s="110" t="s">
        <v>73</v>
      </c>
      <c r="D19" s="111">
        <v>5.8000000000000003E-2</v>
      </c>
      <c r="E19" s="110"/>
      <c r="F19" s="102">
        <v>-1697</v>
      </c>
      <c r="G19" s="102">
        <v>0</v>
      </c>
      <c r="H19" s="114"/>
      <c r="I19" s="113">
        <v>0</v>
      </c>
    </row>
    <row r="20" spans="1:9" x14ac:dyDescent="0.35">
      <c r="A20" s="98"/>
      <c r="B20" s="106">
        <v>22</v>
      </c>
      <c r="C20" s="110" t="s">
        <v>73</v>
      </c>
      <c r="D20" s="111">
        <v>7.2300000000000003E-2</v>
      </c>
      <c r="E20" s="110"/>
      <c r="F20" s="102">
        <v>-99</v>
      </c>
      <c r="G20" s="102">
        <v>0</v>
      </c>
      <c r="H20" s="114"/>
      <c r="I20" s="113">
        <v>0</v>
      </c>
    </row>
    <row r="21" spans="1:9" x14ac:dyDescent="0.35">
      <c r="A21" s="98"/>
      <c r="B21" s="106">
        <v>23</v>
      </c>
      <c r="C21" s="110" t="s">
        <v>73</v>
      </c>
      <c r="D21" s="111">
        <v>6.0499999999999998E-2</v>
      </c>
      <c r="E21" s="110"/>
      <c r="F21" s="102">
        <v>-370.26254981622895</v>
      </c>
      <c r="G21" s="102">
        <v>0</v>
      </c>
      <c r="H21" s="114"/>
      <c r="I21" s="113">
        <v>0</v>
      </c>
    </row>
    <row r="22" spans="1:9" x14ac:dyDescent="0.35">
      <c r="A22" s="98"/>
      <c r="B22" s="106">
        <v>24</v>
      </c>
      <c r="C22" s="110" t="s">
        <v>73</v>
      </c>
      <c r="D22" s="111">
        <v>7.2300000000000003E-2</v>
      </c>
      <c r="E22" s="110"/>
      <c r="F22" s="102">
        <v>-492.97011433333296</v>
      </c>
      <c r="G22" s="102">
        <v>0</v>
      </c>
      <c r="H22" s="114"/>
      <c r="I22" s="113">
        <v>0</v>
      </c>
    </row>
    <row r="23" spans="1:9" x14ac:dyDescent="0.35">
      <c r="A23" s="98"/>
      <c r="B23" s="106">
        <v>25</v>
      </c>
      <c r="C23" s="110" t="s">
        <v>73</v>
      </c>
      <c r="D23" s="115">
        <v>6.1249999999999999E-2</v>
      </c>
      <c r="E23" s="110" t="s">
        <v>75</v>
      </c>
      <c r="F23" s="102">
        <v>-2586.35098055555</v>
      </c>
      <c r="G23" s="102">
        <v>-1961.3161602546254</v>
      </c>
      <c r="H23" s="114"/>
      <c r="I23" s="116">
        <v>86.211699351851664</v>
      </c>
    </row>
    <row r="24" spans="1:9" x14ac:dyDescent="0.35">
      <c r="A24" s="98"/>
      <c r="B24" s="106">
        <v>26</v>
      </c>
      <c r="C24" s="110" t="s">
        <v>73</v>
      </c>
      <c r="D24" s="115">
        <v>0.06</v>
      </c>
      <c r="E24" s="110" t="s">
        <v>76</v>
      </c>
      <c r="F24" s="102">
        <v>-2886.8659722222401</v>
      </c>
      <c r="G24" s="102">
        <v>-2189.2066956018652</v>
      </c>
      <c r="H24" s="114"/>
      <c r="I24" s="116">
        <v>96.228865740741327</v>
      </c>
    </row>
    <row r="25" spans="1:9" x14ac:dyDescent="0.35">
      <c r="A25" s="98"/>
      <c r="B25" s="106">
        <v>27</v>
      </c>
      <c r="C25" s="110" t="s">
        <v>73</v>
      </c>
      <c r="D25" s="115">
        <v>6.5000000000000002E-2</v>
      </c>
      <c r="E25" s="110" t="s">
        <v>77</v>
      </c>
      <c r="F25" s="102">
        <v>-2147.8025000000112</v>
      </c>
      <c r="G25" s="102">
        <v>-1252.8847916666732</v>
      </c>
      <c r="H25" s="114"/>
      <c r="I25" s="113">
        <v>214.7802500000011</v>
      </c>
    </row>
    <row r="26" spans="1:9" x14ac:dyDescent="0.35">
      <c r="A26" s="98"/>
      <c r="B26" s="106">
        <v>28</v>
      </c>
      <c r="C26" s="110" t="s">
        <v>73</v>
      </c>
      <c r="D26" s="115">
        <v>5.6250000000000001E-2</v>
      </c>
      <c r="E26" s="110" t="s">
        <v>78</v>
      </c>
      <c r="F26" s="117">
        <v>-12749.183344444489</v>
      </c>
      <c r="G26" s="117">
        <v>-11545.093806358065</v>
      </c>
      <c r="H26" s="114"/>
      <c r="I26" s="118">
        <v>424.9727781481497</v>
      </c>
    </row>
    <row r="27" spans="1:9" x14ac:dyDescent="0.35">
      <c r="A27" s="98"/>
      <c r="B27" s="106"/>
      <c r="C27" s="110"/>
      <c r="D27" s="115"/>
      <c r="E27" s="110"/>
      <c r="F27" s="119"/>
      <c r="G27" s="119"/>
      <c r="H27" s="114"/>
      <c r="I27" s="120"/>
    </row>
    <row r="28" spans="1:9" x14ac:dyDescent="0.35">
      <c r="A28" s="98"/>
      <c r="B28" s="106"/>
      <c r="C28" s="121"/>
      <c r="D28" s="122"/>
      <c r="E28" s="102"/>
      <c r="F28" s="102"/>
      <c r="G28" s="102"/>
      <c r="H28" s="114"/>
      <c r="I28" s="113"/>
    </row>
    <row r="29" spans="1:9" x14ac:dyDescent="0.35">
      <c r="A29" s="98"/>
      <c r="B29" s="106"/>
      <c r="C29" s="121"/>
      <c r="D29" s="122"/>
      <c r="E29" s="102"/>
      <c r="F29" s="102"/>
      <c r="G29" s="102"/>
      <c r="H29" s="114"/>
      <c r="I29" s="113"/>
    </row>
    <row r="30" spans="1:9" ht="15" thickBot="1" x14ac:dyDescent="0.4">
      <c r="A30" s="98"/>
      <c r="B30" s="106">
        <v>29</v>
      </c>
      <c r="C30" s="101" t="s">
        <v>79</v>
      </c>
      <c r="D30" s="100"/>
      <c r="E30" s="100"/>
      <c r="F30" s="125">
        <v>-37251.938461371858</v>
      </c>
      <c r="G30" s="125">
        <v>-16948.501453881228</v>
      </c>
      <c r="H30" s="123"/>
      <c r="I30" s="125">
        <v>822.19359324074378</v>
      </c>
    </row>
    <row r="31" spans="1:9" ht="15" thickTop="1" x14ac:dyDescent="0.35"/>
  </sheetData>
  <pageMargins left="0.7" right="0.7" top="0.75" bottom="0.75" header="0.3" footer="0.3"/>
  <pageSetup fitToWidth="0" orientation="portrait" r:id="rId1"/>
  <headerFooter>
    <oddHeader>&amp;RTO2022 Draft Annual Update
Attachment 4
WP-Schedule 5 ROR-2
Page &amp;P of &amp;N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F6D500-10E9-4E0B-A92D-5B0497C47103}">
  <sheetPr>
    <pageSetUpPr fitToPage="1"/>
  </sheetPr>
  <dimension ref="B1:I31"/>
  <sheetViews>
    <sheetView zoomScaleNormal="100" workbookViewId="0">
      <selection activeCell="B1" sqref="B1"/>
    </sheetView>
  </sheetViews>
  <sheetFormatPr defaultColWidth="8.7265625" defaultRowHeight="14.5" x14ac:dyDescent="0.35"/>
  <cols>
    <col min="1" max="1" width="2.7265625" style="4" customWidth="1"/>
    <col min="2" max="4" width="8.7265625" style="4"/>
    <col min="5" max="5" width="23.90625" style="4" bestFit="1" customWidth="1"/>
    <col min="6" max="6" width="10.26953125" style="4" bestFit="1" customWidth="1"/>
    <col min="7" max="7" width="12.26953125" style="4" bestFit="1" customWidth="1"/>
    <col min="8" max="8" width="2.7265625" style="4" customWidth="1"/>
    <col min="9" max="9" width="12" style="4" bestFit="1" customWidth="1"/>
    <col min="10" max="16384" width="8.7265625" style="4"/>
  </cols>
  <sheetData>
    <row r="1" spans="2:9" x14ac:dyDescent="0.35">
      <c r="B1" s="99" t="s">
        <v>95</v>
      </c>
      <c r="C1" s="99"/>
      <c r="D1" s="99"/>
      <c r="E1" s="99"/>
      <c r="F1" s="99"/>
      <c r="G1" s="99"/>
      <c r="H1" s="99"/>
      <c r="I1" s="99"/>
    </row>
    <row r="2" spans="2:9" x14ac:dyDescent="0.35">
      <c r="B2" s="99"/>
      <c r="C2" s="99"/>
      <c r="D2" s="99"/>
      <c r="E2" s="99"/>
      <c r="F2" s="99"/>
      <c r="G2" s="99"/>
      <c r="H2" s="99"/>
      <c r="I2" s="99"/>
    </row>
    <row r="3" spans="2:9" x14ac:dyDescent="0.35">
      <c r="B3" s="101" t="s">
        <v>60</v>
      </c>
      <c r="D3" s="100"/>
      <c r="E3" s="102"/>
      <c r="F3" s="102"/>
      <c r="G3" s="102"/>
      <c r="H3" s="100"/>
      <c r="I3" s="103"/>
    </row>
    <row r="4" spans="2:9" x14ac:dyDescent="0.35">
      <c r="B4" s="100"/>
      <c r="C4" s="104"/>
      <c r="D4" s="100"/>
      <c r="E4" s="102"/>
      <c r="F4" s="102"/>
      <c r="G4" s="102"/>
      <c r="H4" s="100"/>
      <c r="I4" s="103"/>
    </row>
    <row r="5" spans="2:9" x14ac:dyDescent="0.35">
      <c r="B5" s="100"/>
      <c r="C5" s="100"/>
      <c r="D5" s="100"/>
      <c r="E5" s="100"/>
      <c r="F5" s="100"/>
      <c r="G5" s="100"/>
      <c r="H5" s="105"/>
      <c r="I5" s="100"/>
    </row>
    <row r="6" spans="2:9" x14ac:dyDescent="0.35">
      <c r="B6" s="106" t="s">
        <v>61</v>
      </c>
      <c r="C6" s="106"/>
      <c r="D6" s="106" t="s">
        <v>62</v>
      </c>
      <c r="E6" s="106"/>
      <c r="F6" s="106" t="s">
        <v>63</v>
      </c>
      <c r="G6" s="106" t="s">
        <v>80</v>
      </c>
      <c r="H6" s="106"/>
      <c r="I6" s="106" t="s">
        <v>64</v>
      </c>
    </row>
    <row r="7" spans="2:9" x14ac:dyDescent="0.35">
      <c r="B7" s="106" t="s">
        <v>65</v>
      </c>
      <c r="C7" s="106" t="s">
        <v>66</v>
      </c>
      <c r="D7" s="106" t="s">
        <v>67</v>
      </c>
      <c r="E7" s="106"/>
      <c r="F7" s="106" t="s">
        <v>68</v>
      </c>
      <c r="G7" s="106" t="s">
        <v>81</v>
      </c>
      <c r="H7" s="106"/>
      <c r="I7" s="106" t="s">
        <v>69</v>
      </c>
    </row>
    <row r="8" spans="2:9" x14ac:dyDescent="0.35">
      <c r="B8" s="107"/>
      <c r="C8" s="108"/>
      <c r="D8" s="107"/>
      <c r="E8" s="109"/>
      <c r="F8" s="107"/>
      <c r="G8" s="107"/>
      <c r="H8" s="109"/>
      <c r="I8" s="107"/>
    </row>
    <row r="9" spans="2:9" ht="33" customHeight="1" x14ac:dyDescent="0.35">
      <c r="B9" s="106">
        <v>11</v>
      </c>
      <c r="C9" s="110" t="s">
        <v>70</v>
      </c>
      <c r="D9" s="111">
        <v>8.5400000000000004E-2</v>
      </c>
      <c r="E9" s="124" t="s">
        <v>71</v>
      </c>
      <c r="F9" s="102">
        <v>286.60000000000002</v>
      </c>
      <c r="G9" s="102">
        <v>0</v>
      </c>
      <c r="H9" s="112"/>
      <c r="I9" s="113">
        <v>0</v>
      </c>
    </row>
    <row r="10" spans="2:9" ht="34.5" customHeight="1" x14ac:dyDescent="0.35">
      <c r="B10" s="106">
        <v>12</v>
      </c>
      <c r="C10" s="110" t="s">
        <v>70</v>
      </c>
      <c r="D10" s="111">
        <v>0.12</v>
      </c>
      <c r="E10" s="126" t="s">
        <v>72</v>
      </c>
      <c r="F10" s="102">
        <v>-6247.5</v>
      </c>
      <c r="G10" s="102">
        <v>0</v>
      </c>
      <c r="H10" s="112"/>
      <c r="I10" s="113">
        <v>0</v>
      </c>
    </row>
    <row r="11" spans="2:9" ht="35" customHeight="1" x14ac:dyDescent="0.35">
      <c r="B11" s="106">
        <v>13</v>
      </c>
      <c r="C11" s="110" t="s">
        <v>73</v>
      </c>
      <c r="D11" s="111">
        <v>0.12</v>
      </c>
      <c r="E11" s="126" t="s">
        <v>72</v>
      </c>
      <c r="F11" s="102">
        <v>-1025</v>
      </c>
      <c r="G11" s="102">
        <v>0</v>
      </c>
      <c r="H11" s="112"/>
      <c r="I11" s="113">
        <v>0</v>
      </c>
    </row>
    <row r="12" spans="2:9" x14ac:dyDescent="0.35">
      <c r="B12" s="106">
        <v>14</v>
      </c>
      <c r="C12" s="110" t="s">
        <v>70</v>
      </c>
      <c r="D12" s="111">
        <v>7.8E-2</v>
      </c>
      <c r="E12" s="110" t="s">
        <v>74</v>
      </c>
      <c r="F12" s="102">
        <v>31.797000000000001</v>
      </c>
      <c r="G12" s="102">
        <v>0</v>
      </c>
      <c r="H12" s="112"/>
      <c r="I12" s="113">
        <v>0</v>
      </c>
    </row>
    <row r="13" spans="2:9" x14ac:dyDescent="0.35">
      <c r="B13" s="106">
        <v>15</v>
      </c>
      <c r="C13" s="110" t="s">
        <v>70</v>
      </c>
      <c r="D13" s="111">
        <v>8.6999999999999994E-2</v>
      </c>
      <c r="E13" s="110"/>
      <c r="F13" s="102">
        <v>-500</v>
      </c>
      <c r="G13" s="102">
        <v>0</v>
      </c>
      <c r="H13" s="112"/>
      <c r="I13" s="113">
        <v>0</v>
      </c>
    </row>
    <row r="14" spans="2:9" x14ac:dyDescent="0.35">
      <c r="B14" s="106">
        <v>16</v>
      </c>
      <c r="C14" s="110" t="s">
        <v>73</v>
      </c>
      <c r="D14" s="111">
        <v>8.6999999999999994E-2</v>
      </c>
      <c r="E14" s="110"/>
      <c r="F14" s="102">
        <v>-718</v>
      </c>
      <c r="G14" s="102">
        <v>0</v>
      </c>
      <c r="H14" s="112"/>
      <c r="I14" s="113">
        <v>0</v>
      </c>
    </row>
    <row r="15" spans="2:9" x14ac:dyDescent="0.35">
      <c r="B15" s="106">
        <v>17</v>
      </c>
      <c r="C15" s="110" t="s">
        <v>70</v>
      </c>
      <c r="D15" s="111">
        <v>8.9599999999999999E-2</v>
      </c>
      <c r="E15" s="110"/>
      <c r="F15" s="102">
        <v>-500</v>
      </c>
      <c r="G15" s="102">
        <v>0</v>
      </c>
      <c r="H15" s="112"/>
      <c r="I15" s="113">
        <v>0</v>
      </c>
    </row>
    <row r="16" spans="2:9" x14ac:dyDescent="0.35">
      <c r="B16" s="106">
        <v>18</v>
      </c>
      <c r="C16" s="110" t="s">
        <v>73</v>
      </c>
      <c r="D16" s="111">
        <v>8.9599999999999999E-2</v>
      </c>
      <c r="E16" s="110"/>
      <c r="F16" s="102">
        <v>-689</v>
      </c>
      <c r="G16" s="102">
        <v>0</v>
      </c>
      <c r="H16" s="112"/>
      <c r="I16" s="113">
        <v>0</v>
      </c>
    </row>
    <row r="17" spans="2:9" x14ac:dyDescent="0.35">
      <c r="B17" s="106">
        <v>19</v>
      </c>
      <c r="C17" s="110" t="s">
        <v>73</v>
      </c>
      <c r="D17" s="111">
        <v>7.3599999999999999E-2</v>
      </c>
      <c r="E17" s="110"/>
      <c r="F17" s="102">
        <v>-3000</v>
      </c>
      <c r="G17" s="102">
        <v>0</v>
      </c>
      <c r="H17" s="100"/>
      <c r="I17" s="113">
        <v>0</v>
      </c>
    </row>
    <row r="18" spans="2:9" x14ac:dyDescent="0.35">
      <c r="B18" s="106">
        <v>20</v>
      </c>
      <c r="C18" s="110" t="s">
        <v>73</v>
      </c>
      <c r="D18" s="111">
        <v>7.2300000000000003E-2</v>
      </c>
      <c r="E18" s="110"/>
      <c r="F18" s="102">
        <v>-1861.4</v>
      </c>
      <c r="G18" s="102">
        <v>0</v>
      </c>
      <c r="H18" s="100"/>
      <c r="I18" s="113">
        <v>0</v>
      </c>
    </row>
    <row r="19" spans="2:9" x14ac:dyDescent="0.35">
      <c r="B19" s="106">
        <v>21</v>
      </c>
      <c r="C19" s="110" t="s">
        <v>73</v>
      </c>
      <c r="D19" s="111">
        <v>5.8000000000000003E-2</v>
      </c>
      <c r="E19" s="110"/>
      <c r="F19" s="102">
        <v>-1697</v>
      </c>
      <c r="G19" s="102">
        <v>0</v>
      </c>
      <c r="H19" s="114"/>
      <c r="I19" s="113">
        <v>0</v>
      </c>
    </row>
    <row r="20" spans="2:9" x14ac:dyDescent="0.35">
      <c r="B20" s="106">
        <v>22</v>
      </c>
      <c r="C20" s="110" t="s">
        <v>73</v>
      </c>
      <c r="D20" s="111">
        <v>7.2300000000000003E-2</v>
      </c>
      <c r="E20" s="110"/>
      <c r="F20" s="102">
        <v>-99</v>
      </c>
      <c r="G20" s="102">
        <v>0</v>
      </c>
      <c r="H20" s="114"/>
      <c r="I20" s="113">
        <v>0</v>
      </c>
    </row>
    <row r="21" spans="2:9" x14ac:dyDescent="0.35">
      <c r="B21" s="106">
        <v>23</v>
      </c>
      <c r="C21" s="110" t="s">
        <v>73</v>
      </c>
      <c r="D21" s="111">
        <v>6.0499999999999998E-2</v>
      </c>
      <c r="E21" s="110"/>
      <c r="F21" s="102">
        <v>-370.26254981622895</v>
      </c>
      <c r="G21" s="102">
        <v>0</v>
      </c>
      <c r="H21" s="114"/>
      <c r="I21" s="113">
        <v>0</v>
      </c>
    </row>
    <row r="22" spans="2:9" x14ac:dyDescent="0.35">
      <c r="B22" s="106">
        <v>24</v>
      </c>
      <c r="C22" s="110" t="s">
        <v>73</v>
      </c>
      <c r="D22" s="111">
        <v>7.2300000000000003E-2</v>
      </c>
      <c r="E22" s="110"/>
      <c r="F22" s="102">
        <v>-492.97011433333296</v>
      </c>
      <c r="G22" s="102">
        <v>0</v>
      </c>
      <c r="H22" s="114"/>
      <c r="I22" s="113">
        <v>0</v>
      </c>
    </row>
    <row r="23" spans="2:9" x14ac:dyDescent="0.35">
      <c r="B23" s="106">
        <v>25</v>
      </c>
      <c r="C23" s="110" t="s">
        <v>73</v>
      </c>
      <c r="D23" s="115">
        <v>6.1249999999999999E-2</v>
      </c>
      <c r="E23" s="110" t="s">
        <v>75</v>
      </c>
      <c r="F23" s="102">
        <v>-2586.35098055555</v>
      </c>
      <c r="G23" s="102">
        <v>-1954.1318519753045</v>
      </c>
      <c r="H23" s="114"/>
      <c r="I23" s="116">
        <v>86.211699351851664</v>
      </c>
    </row>
    <row r="24" spans="2:9" x14ac:dyDescent="0.35">
      <c r="B24" s="106">
        <v>26</v>
      </c>
      <c r="C24" s="110" t="s">
        <v>73</v>
      </c>
      <c r="D24" s="115">
        <v>0.06</v>
      </c>
      <c r="E24" s="110" t="s">
        <v>76</v>
      </c>
      <c r="F24" s="102">
        <v>-2886.8659722222401</v>
      </c>
      <c r="G24" s="102">
        <v>-2181.1876234568035</v>
      </c>
      <c r="H24" s="114"/>
      <c r="I24" s="116">
        <v>96.228865740741327</v>
      </c>
    </row>
    <row r="25" spans="2:9" x14ac:dyDescent="0.35">
      <c r="B25" s="106">
        <v>27</v>
      </c>
      <c r="C25" s="110" t="s">
        <v>73</v>
      </c>
      <c r="D25" s="115">
        <v>6.5000000000000002E-2</v>
      </c>
      <c r="E25" s="110" t="s">
        <v>77</v>
      </c>
      <c r="F25" s="102">
        <v>-2147.8025000000112</v>
      </c>
      <c r="G25" s="102">
        <v>-1234.9864375000066</v>
      </c>
      <c r="H25" s="114"/>
      <c r="I25" s="113">
        <v>214.7802500000011</v>
      </c>
    </row>
    <row r="26" spans="2:9" x14ac:dyDescent="0.35">
      <c r="B26" s="106">
        <v>28</v>
      </c>
      <c r="C26" s="110" t="s">
        <v>73</v>
      </c>
      <c r="D26" s="115">
        <v>5.6250000000000001E-2</v>
      </c>
      <c r="E26" s="110" t="s">
        <v>78</v>
      </c>
      <c r="F26" s="117">
        <v>-12749.183344444489</v>
      </c>
      <c r="G26" s="117">
        <v>-11509.679408179052</v>
      </c>
      <c r="H26" s="114"/>
      <c r="I26" s="118">
        <v>424.9727781481497</v>
      </c>
    </row>
    <row r="27" spans="2:9" x14ac:dyDescent="0.35">
      <c r="B27" s="106"/>
      <c r="C27" s="110"/>
      <c r="D27" s="115"/>
      <c r="E27" s="110"/>
      <c r="F27" s="119"/>
      <c r="G27" s="119"/>
      <c r="H27" s="114"/>
      <c r="I27" s="120"/>
    </row>
    <row r="28" spans="2:9" x14ac:dyDescent="0.35">
      <c r="B28" s="106"/>
      <c r="C28" s="121"/>
      <c r="D28" s="122"/>
      <c r="E28" s="102"/>
      <c r="F28" s="102"/>
      <c r="G28" s="102"/>
      <c r="H28" s="114"/>
      <c r="I28" s="113"/>
    </row>
    <row r="29" spans="2:9" x14ac:dyDescent="0.35">
      <c r="B29" s="106"/>
      <c r="C29" s="121"/>
      <c r="D29" s="122"/>
      <c r="E29" s="102"/>
      <c r="F29" s="102"/>
      <c r="G29" s="102"/>
      <c r="H29" s="114"/>
      <c r="I29" s="113"/>
    </row>
    <row r="30" spans="2:9" ht="15" thickBot="1" x14ac:dyDescent="0.4">
      <c r="B30" s="106">
        <v>29</v>
      </c>
      <c r="C30" s="101" t="s">
        <v>79</v>
      </c>
      <c r="D30" s="100"/>
      <c r="E30" s="100"/>
      <c r="F30" s="125">
        <v>-37251.938461371858</v>
      </c>
      <c r="G30" s="125">
        <v>-16879.985321111169</v>
      </c>
      <c r="H30" s="129"/>
      <c r="I30" s="125">
        <v>822.19359324074378</v>
      </c>
    </row>
    <row r="31" spans="2:9" ht="15" thickTop="1" x14ac:dyDescent="0.35"/>
  </sheetData>
  <pageMargins left="0.7" right="0.7" top="0.75" bottom="0.75" header="0.3" footer="0.3"/>
  <pageSetup fitToWidth="0" orientation="portrait" r:id="rId1"/>
  <headerFooter>
    <oddHeader>&amp;RTO2022 Draft Annual Update
Attachment 4
WP-Schedule 5 ROR-2
Page &amp;P of &amp;N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3E3929-370D-48FF-862E-5EC57F460315}">
  <sheetPr>
    <pageSetUpPr fitToPage="1"/>
  </sheetPr>
  <dimension ref="B1:I31"/>
  <sheetViews>
    <sheetView zoomScaleNormal="100" workbookViewId="0">
      <selection activeCell="B1" sqref="B1"/>
    </sheetView>
  </sheetViews>
  <sheetFormatPr defaultColWidth="8.7265625" defaultRowHeight="14.5" x14ac:dyDescent="0.35"/>
  <cols>
    <col min="1" max="1" width="2.26953125" style="4" customWidth="1"/>
    <col min="2" max="4" width="8.7265625" style="4"/>
    <col min="5" max="5" width="23.90625" style="4" bestFit="1" customWidth="1"/>
    <col min="6" max="6" width="10.26953125" style="4" bestFit="1" customWidth="1"/>
    <col min="7" max="7" width="12.26953125" style="4" bestFit="1" customWidth="1"/>
    <col min="8" max="8" width="1.90625" style="4" customWidth="1"/>
    <col min="9" max="9" width="12" style="4" bestFit="1" customWidth="1"/>
    <col min="10" max="16384" width="8.7265625" style="4"/>
  </cols>
  <sheetData>
    <row r="1" spans="2:9" x14ac:dyDescent="0.35">
      <c r="B1" s="99" t="s">
        <v>95</v>
      </c>
      <c r="C1" s="99"/>
      <c r="D1" s="99"/>
      <c r="E1" s="99"/>
      <c r="F1" s="99"/>
      <c r="G1" s="99"/>
      <c r="H1" s="99"/>
      <c r="I1" s="99"/>
    </row>
    <row r="2" spans="2:9" x14ac:dyDescent="0.35">
      <c r="B2" s="99"/>
      <c r="C2" s="99"/>
      <c r="D2" s="99"/>
      <c r="E2" s="99"/>
      <c r="F2" s="99"/>
      <c r="G2" s="99"/>
      <c r="H2" s="99"/>
      <c r="I2" s="99"/>
    </row>
    <row r="3" spans="2:9" x14ac:dyDescent="0.35">
      <c r="B3" s="101" t="s">
        <v>60</v>
      </c>
      <c r="C3" s="98"/>
      <c r="D3" s="100"/>
      <c r="E3" s="102"/>
      <c r="F3" s="102"/>
      <c r="G3" s="102"/>
      <c r="H3" s="100"/>
      <c r="I3" s="103"/>
    </row>
    <row r="4" spans="2:9" x14ac:dyDescent="0.35">
      <c r="B4" s="100"/>
      <c r="C4" s="104"/>
      <c r="D4" s="100"/>
      <c r="E4" s="102"/>
      <c r="F4" s="102"/>
      <c r="G4" s="102"/>
      <c r="H4" s="100"/>
      <c r="I4" s="103"/>
    </row>
    <row r="5" spans="2:9" x14ac:dyDescent="0.35">
      <c r="B5" s="100"/>
      <c r="C5" s="100"/>
      <c r="D5" s="100"/>
      <c r="E5" s="100"/>
      <c r="F5" s="100"/>
      <c r="G5" s="100"/>
      <c r="H5" s="105"/>
      <c r="I5" s="100"/>
    </row>
    <row r="6" spans="2:9" x14ac:dyDescent="0.35">
      <c r="B6" s="106" t="s">
        <v>61</v>
      </c>
      <c r="C6" s="106"/>
      <c r="D6" s="106" t="s">
        <v>62</v>
      </c>
      <c r="E6" s="106"/>
      <c r="F6" s="106" t="s">
        <v>63</v>
      </c>
      <c r="G6" s="106" t="s">
        <v>80</v>
      </c>
      <c r="H6" s="106"/>
      <c r="I6" s="106" t="s">
        <v>64</v>
      </c>
    </row>
    <row r="7" spans="2:9" x14ac:dyDescent="0.35">
      <c r="B7" s="106" t="s">
        <v>65</v>
      </c>
      <c r="C7" s="106" t="s">
        <v>66</v>
      </c>
      <c r="D7" s="106" t="s">
        <v>67</v>
      </c>
      <c r="E7" s="106"/>
      <c r="F7" s="106" t="s">
        <v>68</v>
      </c>
      <c r="G7" s="106" t="s">
        <v>81</v>
      </c>
      <c r="H7" s="106"/>
      <c r="I7" s="106" t="s">
        <v>69</v>
      </c>
    </row>
    <row r="8" spans="2:9" x14ac:dyDescent="0.35">
      <c r="B8" s="107"/>
      <c r="C8" s="108"/>
      <c r="D8" s="107"/>
      <c r="E8" s="109"/>
      <c r="F8" s="107"/>
      <c r="G8" s="107"/>
      <c r="H8" s="109"/>
      <c r="I8" s="107"/>
    </row>
    <row r="9" spans="2:9" ht="30" customHeight="1" x14ac:dyDescent="0.35">
      <c r="B9" s="106">
        <v>11</v>
      </c>
      <c r="C9" s="110" t="s">
        <v>70</v>
      </c>
      <c r="D9" s="111">
        <v>8.5400000000000004E-2</v>
      </c>
      <c r="E9" s="124" t="s">
        <v>71</v>
      </c>
      <c r="F9" s="102">
        <v>286.60000000000002</v>
      </c>
      <c r="G9" s="102">
        <v>0</v>
      </c>
      <c r="H9" s="112"/>
      <c r="I9" s="113">
        <v>0</v>
      </c>
    </row>
    <row r="10" spans="2:9" ht="33.5" customHeight="1" x14ac:dyDescent="0.35">
      <c r="B10" s="106">
        <v>12</v>
      </c>
      <c r="C10" s="110" t="s">
        <v>70</v>
      </c>
      <c r="D10" s="111">
        <v>0.12</v>
      </c>
      <c r="E10" s="126" t="s">
        <v>72</v>
      </c>
      <c r="F10" s="102">
        <v>-6247.5</v>
      </c>
      <c r="G10" s="102">
        <v>0</v>
      </c>
      <c r="H10" s="112"/>
      <c r="I10" s="113">
        <v>0</v>
      </c>
    </row>
    <row r="11" spans="2:9" ht="35" customHeight="1" x14ac:dyDescent="0.35">
      <c r="B11" s="106">
        <v>13</v>
      </c>
      <c r="C11" s="110" t="s">
        <v>73</v>
      </c>
      <c r="D11" s="111">
        <v>0.12</v>
      </c>
      <c r="E11" s="126" t="s">
        <v>72</v>
      </c>
      <c r="F11" s="102">
        <v>-1025</v>
      </c>
      <c r="G11" s="102">
        <v>0</v>
      </c>
      <c r="H11" s="112"/>
      <c r="I11" s="113">
        <v>0</v>
      </c>
    </row>
    <row r="12" spans="2:9" x14ac:dyDescent="0.35">
      <c r="B12" s="106">
        <v>14</v>
      </c>
      <c r="C12" s="110" t="s">
        <v>70</v>
      </c>
      <c r="D12" s="111">
        <v>7.8E-2</v>
      </c>
      <c r="E12" s="110" t="s">
        <v>74</v>
      </c>
      <c r="F12" s="102">
        <v>31.797000000000001</v>
      </c>
      <c r="G12" s="102">
        <v>0</v>
      </c>
      <c r="H12" s="112"/>
      <c r="I12" s="113">
        <v>0</v>
      </c>
    </row>
    <row r="13" spans="2:9" x14ac:dyDescent="0.35">
      <c r="B13" s="106">
        <v>15</v>
      </c>
      <c r="C13" s="110" t="s">
        <v>70</v>
      </c>
      <c r="D13" s="111">
        <v>8.6999999999999994E-2</v>
      </c>
      <c r="E13" s="110"/>
      <c r="F13" s="102">
        <v>-500</v>
      </c>
      <c r="G13" s="102">
        <v>0</v>
      </c>
      <c r="H13" s="112"/>
      <c r="I13" s="113">
        <v>0</v>
      </c>
    </row>
    <row r="14" spans="2:9" x14ac:dyDescent="0.35">
      <c r="B14" s="106">
        <v>16</v>
      </c>
      <c r="C14" s="110" t="s">
        <v>73</v>
      </c>
      <c r="D14" s="111">
        <v>8.6999999999999994E-2</v>
      </c>
      <c r="E14" s="110"/>
      <c r="F14" s="102">
        <v>-718</v>
      </c>
      <c r="G14" s="102">
        <v>0</v>
      </c>
      <c r="H14" s="112"/>
      <c r="I14" s="113">
        <v>0</v>
      </c>
    </row>
    <row r="15" spans="2:9" x14ac:dyDescent="0.35">
      <c r="B15" s="106">
        <v>17</v>
      </c>
      <c r="C15" s="110" t="s">
        <v>70</v>
      </c>
      <c r="D15" s="111">
        <v>8.9599999999999999E-2</v>
      </c>
      <c r="E15" s="110"/>
      <c r="F15" s="102">
        <v>-500</v>
      </c>
      <c r="G15" s="102">
        <v>0</v>
      </c>
      <c r="H15" s="112"/>
      <c r="I15" s="113">
        <v>0</v>
      </c>
    </row>
    <row r="16" spans="2:9" x14ac:dyDescent="0.35">
      <c r="B16" s="106">
        <v>18</v>
      </c>
      <c r="C16" s="110" t="s">
        <v>73</v>
      </c>
      <c r="D16" s="111">
        <v>8.9599999999999999E-2</v>
      </c>
      <c r="E16" s="110"/>
      <c r="F16" s="102">
        <v>-689</v>
      </c>
      <c r="G16" s="102">
        <v>0</v>
      </c>
      <c r="H16" s="112"/>
      <c r="I16" s="113">
        <v>0</v>
      </c>
    </row>
    <row r="17" spans="2:9" x14ac:dyDescent="0.35">
      <c r="B17" s="106">
        <v>19</v>
      </c>
      <c r="C17" s="110" t="s">
        <v>73</v>
      </c>
      <c r="D17" s="111">
        <v>7.3599999999999999E-2</v>
      </c>
      <c r="E17" s="110"/>
      <c r="F17" s="102">
        <v>-3000</v>
      </c>
      <c r="G17" s="102">
        <v>0</v>
      </c>
      <c r="H17" s="100"/>
      <c r="I17" s="113">
        <v>0</v>
      </c>
    </row>
    <row r="18" spans="2:9" x14ac:dyDescent="0.35">
      <c r="B18" s="106">
        <v>20</v>
      </c>
      <c r="C18" s="110" t="s">
        <v>73</v>
      </c>
      <c r="D18" s="111">
        <v>7.2300000000000003E-2</v>
      </c>
      <c r="E18" s="110"/>
      <c r="F18" s="102">
        <v>-1861.4</v>
      </c>
      <c r="G18" s="102">
        <v>0</v>
      </c>
      <c r="H18" s="100"/>
      <c r="I18" s="113">
        <v>0</v>
      </c>
    </row>
    <row r="19" spans="2:9" x14ac:dyDescent="0.35">
      <c r="B19" s="106">
        <v>21</v>
      </c>
      <c r="C19" s="110" t="s">
        <v>73</v>
      </c>
      <c r="D19" s="111">
        <v>5.8000000000000003E-2</v>
      </c>
      <c r="E19" s="110"/>
      <c r="F19" s="102">
        <v>-1697</v>
      </c>
      <c r="G19" s="102">
        <v>0</v>
      </c>
      <c r="H19" s="114"/>
      <c r="I19" s="113">
        <v>0</v>
      </c>
    </row>
    <row r="20" spans="2:9" x14ac:dyDescent="0.35">
      <c r="B20" s="106">
        <v>22</v>
      </c>
      <c r="C20" s="110" t="s">
        <v>73</v>
      </c>
      <c r="D20" s="111">
        <v>7.2300000000000003E-2</v>
      </c>
      <c r="E20" s="110"/>
      <c r="F20" s="102">
        <v>-99</v>
      </c>
      <c r="G20" s="102">
        <v>0</v>
      </c>
      <c r="H20" s="114"/>
      <c r="I20" s="113">
        <v>0</v>
      </c>
    </row>
    <row r="21" spans="2:9" x14ac:dyDescent="0.35">
      <c r="B21" s="106">
        <v>23</v>
      </c>
      <c r="C21" s="110" t="s">
        <v>73</v>
      </c>
      <c r="D21" s="111">
        <v>6.0499999999999998E-2</v>
      </c>
      <c r="E21" s="110"/>
      <c r="F21" s="102">
        <v>-370.26254981622895</v>
      </c>
      <c r="G21" s="102">
        <v>0</v>
      </c>
      <c r="H21" s="114"/>
      <c r="I21" s="113">
        <v>0</v>
      </c>
    </row>
    <row r="22" spans="2:9" x14ac:dyDescent="0.35">
      <c r="B22" s="106">
        <v>24</v>
      </c>
      <c r="C22" s="110" t="s">
        <v>73</v>
      </c>
      <c r="D22" s="111">
        <v>7.2300000000000003E-2</v>
      </c>
      <c r="E22" s="110"/>
      <c r="F22" s="102">
        <v>-492.97011433333296</v>
      </c>
      <c r="G22" s="102">
        <v>0</v>
      </c>
      <c r="H22" s="114"/>
      <c r="I22" s="113">
        <v>0</v>
      </c>
    </row>
    <row r="23" spans="2:9" x14ac:dyDescent="0.35">
      <c r="B23" s="106">
        <v>25</v>
      </c>
      <c r="C23" s="110" t="s">
        <v>73</v>
      </c>
      <c r="D23" s="115">
        <v>6.1249999999999999E-2</v>
      </c>
      <c r="E23" s="110" t="s">
        <v>75</v>
      </c>
      <c r="F23" s="102">
        <v>-2586.35098055555</v>
      </c>
      <c r="G23" s="102">
        <v>-1946.9475436959833</v>
      </c>
      <c r="H23" s="114"/>
      <c r="I23" s="116">
        <v>86.211699351851664</v>
      </c>
    </row>
    <row r="24" spans="2:9" x14ac:dyDescent="0.35">
      <c r="B24" s="106">
        <v>26</v>
      </c>
      <c r="C24" s="110" t="s">
        <v>73</v>
      </c>
      <c r="D24" s="115">
        <v>0.06</v>
      </c>
      <c r="E24" s="110" t="s">
        <v>76</v>
      </c>
      <c r="F24" s="102">
        <v>-2886.8659722222401</v>
      </c>
      <c r="G24" s="102">
        <v>-2173.1685513117418</v>
      </c>
      <c r="H24" s="114"/>
      <c r="I24" s="116">
        <v>96.228865740741327</v>
      </c>
    </row>
    <row r="25" spans="2:9" x14ac:dyDescent="0.35">
      <c r="B25" s="106">
        <v>27</v>
      </c>
      <c r="C25" s="110" t="s">
        <v>73</v>
      </c>
      <c r="D25" s="115">
        <v>6.5000000000000002E-2</v>
      </c>
      <c r="E25" s="110" t="s">
        <v>77</v>
      </c>
      <c r="F25" s="102">
        <v>-2147.8025000000112</v>
      </c>
      <c r="G25" s="102">
        <v>-1217.0880833333397</v>
      </c>
      <c r="H25" s="114"/>
      <c r="I25" s="113">
        <v>214.7802500000011</v>
      </c>
    </row>
    <row r="26" spans="2:9" x14ac:dyDescent="0.35">
      <c r="B26" s="106">
        <v>28</v>
      </c>
      <c r="C26" s="110" t="s">
        <v>73</v>
      </c>
      <c r="D26" s="115">
        <v>5.6250000000000001E-2</v>
      </c>
      <c r="E26" s="110" t="s">
        <v>78</v>
      </c>
      <c r="F26" s="117">
        <v>-12749.183344444489</v>
      </c>
      <c r="G26" s="117">
        <v>-11474.265010000039</v>
      </c>
      <c r="H26" s="114"/>
      <c r="I26" s="118">
        <v>424.9727781481497</v>
      </c>
    </row>
    <row r="27" spans="2:9" x14ac:dyDescent="0.35">
      <c r="B27" s="106"/>
      <c r="C27" s="110"/>
      <c r="D27" s="115"/>
      <c r="E27" s="110"/>
      <c r="F27" s="119"/>
      <c r="G27" s="119"/>
      <c r="H27" s="114"/>
      <c r="I27" s="120"/>
    </row>
    <row r="28" spans="2:9" x14ac:dyDescent="0.35">
      <c r="B28" s="106"/>
      <c r="C28" s="121"/>
      <c r="D28" s="122"/>
      <c r="E28" s="102"/>
      <c r="F28" s="102"/>
      <c r="G28" s="102"/>
      <c r="H28" s="114"/>
      <c r="I28" s="113"/>
    </row>
    <row r="29" spans="2:9" x14ac:dyDescent="0.35">
      <c r="B29" s="106"/>
      <c r="C29" s="121"/>
      <c r="D29" s="122"/>
      <c r="E29" s="102"/>
      <c r="F29" s="102"/>
      <c r="G29" s="102"/>
      <c r="H29" s="114"/>
      <c r="I29" s="113"/>
    </row>
    <row r="30" spans="2:9" ht="15" thickBot="1" x14ac:dyDescent="0.4">
      <c r="B30" s="106">
        <v>29</v>
      </c>
      <c r="C30" s="101" t="s">
        <v>79</v>
      </c>
      <c r="D30" s="100"/>
      <c r="E30" s="100"/>
      <c r="F30" s="125">
        <v>-37251.938461371858</v>
      </c>
      <c r="G30" s="125">
        <v>-16811.469188341103</v>
      </c>
      <c r="H30" s="129"/>
      <c r="I30" s="125">
        <v>822.19359324074378</v>
      </c>
    </row>
    <row r="31" spans="2:9" ht="15" thickTop="1" x14ac:dyDescent="0.35">
      <c r="H31" s="130"/>
    </row>
  </sheetData>
  <pageMargins left="0.7" right="0.7" top="0.75" bottom="0.75" header="0.3" footer="0.3"/>
  <pageSetup fitToWidth="0" orientation="portrait" r:id="rId1"/>
  <headerFooter>
    <oddHeader>&amp;RTO2022 Draft Annual Update
Attachment 4
WP-Schedule 5 ROR-2
Page &amp;P of &amp;N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F193A0-B5A3-4636-B165-5ACA6062F3D9}">
  <sheetPr>
    <pageSetUpPr fitToPage="1"/>
  </sheetPr>
  <dimension ref="B1:I31"/>
  <sheetViews>
    <sheetView zoomScaleNormal="100" zoomScaleSheetLayoutView="100" workbookViewId="0">
      <selection activeCell="B1" sqref="B1"/>
    </sheetView>
  </sheetViews>
  <sheetFormatPr defaultColWidth="8.7265625" defaultRowHeight="14.5" x14ac:dyDescent="0.35"/>
  <cols>
    <col min="1" max="1" width="2.54296875" style="4" customWidth="1"/>
    <col min="2" max="4" width="8.7265625" style="4"/>
    <col min="5" max="5" width="15.6328125" style="4" customWidth="1"/>
    <col min="6" max="6" width="10.26953125" style="4" bestFit="1" customWidth="1"/>
    <col min="7" max="7" width="12.26953125" style="4" bestFit="1" customWidth="1"/>
    <col min="8" max="8" width="3.54296875" style="4" customWidth="1"/>
    <col min="9" max="9" width="12" style="4" bestFit="1" customWidth="1"/>
    <col min="10" max="16384" width="8.7265625" style="4"/>
  </cols>
  <sheetData>
    <row r="1" spans="2:9" x14ac:dyDescent="0.35">
      <c r="B1" s="99" t="s">
        <v>95</v>
      </c>
      <c r="C1" s="99"/>
      <c r="D1" s="99"/>
      <c r="E1" s="99"/>
      <c r="F1" s="99"/>
      <c r="G1" s="99"/>
      <c r="H1" s="99"/>
      <c r="I1" s="99"/>
    </row>
    <row r="2" spans="2:9" x14ac:dyDescent="0.35">
      <c r="B2" s="99"/>
      <c r="C2" s="99"/>
      <c r="D2" s="99"/>
      <c r="E2" s="99"/>
      <c r="F2" s="99"/>
      <c r="G2" s="99"/>
      <c r="H2" s="99"/>
      <c r="I2" s="99"/>
    </row>
    <row r="3" spans="2:9" x14ac:dyDescent="0.35">
      <c r="B3" s="101" t="s">
        <v>60</v>
      </c>
      <c r="C3" s="98"/>
      <c r="D3" s="100"/>
      <c r="E3" s="102"/>
      <c r="F3" s="102"/>
      <c r="G3" s="102"/>
      <c r="H3" s="100"/>
      <c r="I3" s="103"/>
    </row>
    <row r="4" spans="2:9" x14ac:dyDescent="0.35">
      <c r="B4" s="100"/>
      <c r="C4" s="104"/>
      <c r="D4" s="100"/>
      <c r="E4" s="102"/>
      <c r="F4" s="102"/>
      <c r="G4" s="102"/>
      <c r="H4" s="100"/>
      <c r="I4" s="103"/>
    </row>
    <row r="5" spans="2:9" x14ac:dyDescent="0.35">
      <c r="B5" s="100"/>
      <c r="C5" s="100"/>
      <c r="D5" s="100"/>
      <c r="E5" s="100"/>
      <c r="F5" s="100"/>
      <c r="G5" s="100"/>
      <c r="H5" s="105"/>
      <c r="I5" s="100"/>
    </row>
    <row r="6" spans="2:9" x14ac:dyDescent="0.35">
      <c r="B6" s="106" t="s">
        <v>61</v>
      </c>
      <c r="C6" s="106"/>
      <c r="D6" s="106" t="s">
        <v>62</v>
      </c>
      <c r="E6" s="106"/>
      <c r="F6" s="106" t="s">
        <v>63</v>
      </c>
      <c r="G6" s="106" t="s">
        <v>80</v>
      </c>
      <c r="H6" s="106"/>
      <c r="I6" s="106" t="s">
        <v>64</v>
      </c>
    </row>
    <row r="7" spans="2:9" x14ac:dyDescent="0.35">
      <c r="B7" s="106" t="s">
        <v>65</v>
      </c>
      <c r="C7" s="106" t="s">
        <v>66</v>
      </c>
      <c r="D7" s="106" t="s">
        <v>67</v>
      </c>
      <c r="E7" s="106"/>
      <c r="F7" s="106" t="s">
        <v>68</v>
      </c>
      <c r="G7" s="106" t="s">
        <v>81</v>
      </c>
      <c r="H7" s="106"/>
      <c r="I7" s="106" t="s">
        <v>69</v>
      </c>
    </row>
    <row r="8" spans="2:9" x14ac:dyDescent="0.35">
      <c r="B8" s="107"/>
      <c r="C8" s="108"/>
      <c r="D8" s="107"/>
      <c r="E8" s="109"/>
      <c r="F8" s="107"/>
      <c r="G8" s="107"/>
      <c r="H8" s="109"/>
      <c r="I8" s="107"/>
    </row>
    <row r="9" spans="2:9" ht="37.5" x14ac:dyDescent="0.35">
      <c r="B9" s="106">
        <v>11</v>
      </c>
      <c r="C9" s="110" t="s">
        <v>70</v>
      </c>
      <c r="D9" s="111">
        <v>8.5400000000000004E-2</v>
      </c>
      <c r="E9" s="131" t="s">
        <v>71</v>
      </c>
      <c r="F9" s="102">
        <v>286.60000000000002</v>
      </c>
      <c r="G9" s="102">
        <v>0</v>
      </c>
      <c r="H9" s="112"/>
      <c r="I9" s="113">
        <v>0</v>
      </c>
    </row>
    <row r="10" spans="2:9" ht="37.5" x14ac:dyDescent="0.35">
      <c r="B10" s="106">
        <v>12</v>
      </c>
      <c r="C10" s="110" t="s">
        <v>70</v>
      </c>
      <c r="D10" s="111">
        <v>0.12</v>
      </c>
      <c r="E10" s="132" t="s">
        <v>72</v>
      </c>
      <c r="F10" s="102">
        <v>-6247.5</v>
      </c>
      <c r="G10" s="102">
        <v>0</v>
      </c>
      <c r="H10" s="112"/>
      <c r="I10" s="113">
        <v>0</v>
      </c>
    </row>
    <row r="11" spans="2:9" ht="37.5" x14ac:dyDescent="0.35">
      <c r="B11" s="106">
        <v>13</v>
      </c>
      <c r="C11" s="110" t="s">
        <v>73</v>
      </c>
      <c r="D11" s="111">
        <v>0.12</v>
      </c>
      <c r="E11" s="132" t="s">
        <v>72</v>
      </c>
      <c r="F11" s="102">
        <v>-1025</v>
      </c>
      <c r="G11" s="102">
        <v>0</v>
      </c>
      <c r="H11" s="112"/>
      <c r="I11" s="113">
        <v>0</v>
      </c>
    </row>
    <row r="12" spans="2:9" x14ac:dyDescent="0.35">
      <c r="B12" s="106">
        <v>14</v>
      </c>
      <c r="C12" s="110" t="s">
        <v>70</v>
      </c>
      <c r="D12" s="111">
        <v>7.8E-2</v>
      </c>
      <c r="E12" s="110" t="s">
        <v>74</v>
      </c>
      <c r="F12" s="102">
        <v>31.797000000000001</v>
      </c>
      <c r="G12" s="102">
        <v>0</v>
      </c>
      <c r="H12" s="112"/>
      <c r="I12" s="113">
        <v>0</v>
      </c>
    </row>
    <row r="13" spans="2:9" x14ac:dyDescent="0.35">
      <c r="B13" s="106">
        <v>15</v>
      </c>
      <c r="C13" s="110" t="s">
        <v>70</v>
      </c>
      <c r="D13" s="111">
        <v>8.6999999999999994E-2</v>
      </c>
      <c r="E13" s="110"/>
      <c r="F13" s="102">
        <v>-500</v>
      </c>
      <c r="G13" s="102">
        <v>0</v>
      </c>
      <c r="H13" s="112"/>
      <c r="I13" s="113">
        <v>0</v>
      </c>
    </row>
    <row r="14" spans="2:9" x14ac:dyDescent="0.35">
      <c r="B14" s="106">
        <v>16</v>
      </c>
      <c r="C14" s="110" t="s">
        <v>73</v>
      </c>
      <c r="D14" s="111">
        <v>8.6999999999999994E-2</v>
      </c>
      <c r="E14" s="110"/>
      <c r="F14" s="102">
        <v>-718</v>
      </c>
      <c r="G14" s="102">
        <v>0</v>
      </c>
      <c r="H14" s="112"/>
      <c r="I14" s="113">
        <v>0</v>
      </c>
    </row>
    <row r="15" spans="2:9" x14ac:dyDescent="0.35">
      <c r="B15" s="106">
        <v>17</v>
      </c>
      <c r="C15" s="110" t="s">
        <v>70</v>
      </c>
      <c r="D15" s="111">
        <v>8.9599999999999999E-2</v>
      </c>
      <c r="E15" s="110"/>
      <c r="F15" s="102">
        <v>-500</v>
      </c>
      <c r="G15" s="102">
        <v>0</v>
      </c>
      <c r="H15" s="112"/>
      <c r="I15" s="113">
        <v>0</v>
      </c>
    </row>
    <row r="16" spans="2:9" x14ac:dyDescent="0.35">
      <c r="B16" s="106">
        <v>18</v>
      </c>
      <c r="C16" s="110" t="s">
        <v>73</v>
      </c>
      <c r="D16" s="111">
        <v>8.9599999999999999E-2</v>
      </c>
      <c r="E16" s="110"/>
      <c r="F16" s="102">
        <v>-689</v>
      </c>
      <c r="G16" s="102">
        <v>0</v>
      </c>
      <c r="H16" s="112"/>
      <c r="I16" s="113">
        <v>0</v>
      </c>
    </row>
    <row r="17" spans="2:9" x14ac:dyDescent="0.35">
      <c r="B17" s="106">
        <v>19</v>
      </c>
      <c r="C17" s="110" t="s">
        <v>73</v>
      </c>
      <c r="D17" s="111">
        <v>7.3599999999999999E-2</v>
      </c>
      <c r="E17" s="110"/>
      <c r="F17" s="102">
        <v>-3000</v>
      </c>
      <c r="G17" s="102">
        <v>0</v>
      </c>
      <c r="H17" s="100"/>
      <c r="I17" s="113">
        <v>0</v>
      </c>
    </row>
    <row r="18" spans="2:9" x14ac:dyDescent="0.35">
      <c r="B18" s="106">
        <v>20</v>
      </c>
      <c r="C18" s="110" t="s">
        <v>73</v>
      </c>
      <c r="D18" s="111">
        <v>7.2300000000000003E-2</v>
      </c>
      <c r="E18" s="110"/>
      <c r="F18" s="102">
        <v>-1861.4</v>
      </c>
      <c r="G18" s="102">
        <v>0</v>
      </c>
      <c r="H18" s="100"/>
      <c r="I18" s="113">
        <v>0</v>
      </c>
    </row>
    <row r="19" spans="2:9" x14ac:dyDescent="0.35">
      <c r="B19" s="106">
        <v>21</v>
      </c>
      <c r="C19" s="110" t="s">
        <v>73</v>
      </c>
      <c r="D19" s="111">
        <v>5.8000000000000003E-2</v>
      </c>
      <c r="E19" s="110"/>
      <c r="F19" s="102">
        <v>-1697</v>
      </c>
      <c r="G19" s="102">
        <v>0</v>
      </c>
      <c r="H19" s="114"/>
      <c r="I19" s="113">
        <v>0</v>
      </c>
    </row>
    <row r="20" spans="2:9" x14ac:dyDescent="0.35">
      <c r="B20" s="106">
        <v>22</v>
      </c>
      <c r="C20" s="110" t="s">
        <v>73</v>
      </c>
      <c r="D20" s="111">
        <v>7.2300000000000003E-2</v>
      </c>
      <c r="E20" s="110"/>
      <c r="F20" s="102">
        <v>-99</v>
      </c>
      <c r="G20" s="102">
        <v>0</v>
      </c>
      <c r="H20" s="114"/>
      <c r="I20" s="113">
        <v>0</v>
      </c>
    </row>
    <row r="21" spans="2:9" x14ac:dyDescent="0.35">
      <c r="B21" s="106">
        <v>23</v>
      </c>
      <c r="C21" s="110" t="s">
        <v>73</v>
      </c>
      <c r="D21" s="111">
        <v>6.0499999999999998E-2</v>
      </c>
      <c r="E21" s="110"/>
      <c r="F21" s="102">
        <v>-370.26254981622895</v>
      </c>
      <c r="G21" s="102">
        <v>0</v>
      </c>
      <c r="H21" s="114"/>
      <c r="I21" s="113">
        <v>0</v>
      </c>
    </row>
    <row r="22" spans="2:9" x14ac:dyDescent="0.35">
      <c r="B22" s="106">
        <v>24</v>
      </c>
      <c r="C22" s="110" t="s">
        <v>73</v>
      </c>
      <c r="D22" s="111">
        <v>7.2300000000000003E-2</v>
      </c>
      <c r="E22" s="110"/>
      <c r="F22" s="102">
        <v>-492.97011433333296</v>
      </c>
      <c r="G22" s="102">
        <v>0</v>
      </c>
      <c r="H22" s="114"/>
      <c r="I22" s="113">
        <v>0</v>
      </c>
    </row>
    <row r="23" spans="2:9" x14ac:dyDescent="0.35">
      <c r="B23" s="106">
        <v>25</v>
      </c>
      <c r="C23" s="110" t="s">
        <v>73</v>
      </c>
      <c r="D23" s="115">
        <v>6.1249999999999999E-2</v>
      </c>
      <c r="E23" s="110" t="s">
        <v>75</v>
      </c>
      <c r="F23" s="102">
        <v>-2586.35098055555</v>
      </c>
      <c r="G23" s="102">
        <v>-1939.7632354166626</v>
      </c>
      <c r="H23" s="114"/>
      <c r="I23" s="116">
        <v>86.211699351851664</v>
      </c>
    </row>
    <row r="24" spans="2:9" x14ac:dyDescent="0.35">
      <c r="B24" s="106">
        <v>26</v>
      </c>
      <c r="C24" s="110" t="s">
        <v>73</v>
      </c>
      <c r="D24" s="115">
        <v>0.06</v>
      </c>
      <c r="E24" s="110" t="s">
        <v>76</v>
      </c>
      <c r="F24" s="102">
        <v>-2886.8659722222401</v>
      </c>
      <c r="G24" s="102">
        <v>-2165.1494791666801</v>
      </c>
      <c r="H24" s="114"/>
      <c r="I24" s="116">
        <v>96.228865740741327</v>
      </c>
    </row>
    <row r="25" spans="2:9" x14ac:dyDescent="0.35">
      <c r="B25" s="106">
        <v>27</v>
      </c>
      <c r="C25" s="110" t="s">
        <v>73</v>
      </c>
      <c r="D25" s="115">
        <v>6.5000000000000002E-2</v>
      </c>
      <c r="E25" s="110" t="s">
        <v>77</v>
      </c>
      <c r="F25" s="102">
        <v>-2147.8025000000112</v>
      </c>
      <c r="G25" s="102">
        <v>-1199.1897291666728</v>
      </c>
      <c r="H25" s="114"/>
      <c r="I25" s="113">
        <v>214.7802500000011</v>
      </c>
    </row>
    <row r="26" spans="2:9" x14ac:dyDescent="0.35">
      <c r="B26" s="106">
        <v>28</v>
      </c>
      <c r="C26" s="110" t="s">
        <v>73</v>
      </c>
      <c r="D26" s="115">
        <v>5.6250000000000001E-2</v>
      </c>
      <c r="E26" s="110" t="s">
        <v>78</v>
      </c>
      <c r="F26" s="102">
        <v>-12749.183344444489</v>
      </c>
      <c r="G26" s="102">
        <v>-11438.850611821028</v>
      </c>
      <c r="H26" s="114"/>
      <c r="I26" s="113">
        <v>424.9727781481497</v>
      </c>
    </row>
    <row r="27" spans="2:9" ht="115.5" customHeight="1" x14ac:dyDescent="0.35">
      <c r="B27" s="106">
        <v>29</v>
      </c>
      <c r="C27" s="110" t="s">
        <v>70</v>
      </c>
      <c r="D27" s="124" t="s">
        <v>82</v>
      </c>
      <c r="E27" s="131" t="s">
        <v>97</v>
      </c>
      <c r="F27" s="117">
        <v>-8522.7739499999989</v>
      </c>
      <c r="G27" s="117">
        <v>-8522.7739499999989</v>
      </c>
      <c r="H27" s="114"/>
      <c r="I27" s="118">
        <v>852.27739499999984</v>
      </c>
    </row>
    <row r="28" spans="2:9" x14ac:dyDescent="0.35">
      <c r="B28" s="106"/>
      <c r="C28" s="110"/>
      <c r="D28" s="121"/>
      <c r="E28" s="133"/>
      <c r="F28" s="119"/>
      <c r="G28" s="119"/>
      <c r="H28" s="114"/>
      <c r="I28" s="120"/>
    </row>
    <row r="29" spans="2:9" x14ac:dyDescent="0.35">
      <c r="B29" s="106"/>
      <c r="C29" s="121"/>
      <c r="D29" s="134"/>
      <c r="E29" s="102"/>
      <c r="F29" s="102"/>
      <c r="G29" s="102"/>
      <c r="H29" s="114"/>
      <c r="I29" s="113"/>
    </row>
    <row r="30" spans="2:9" ht="15" thickBot="1" x14ac:dyDescent="0.4">
      <c r="B30" s="106">
        <v>30</v>
      </c>
      <c r="C30" s="101" t="s">
        <v>79</v>
      </c>
      <c r="D30" s="100"/>
      <c r="E30" s="100"/>
      <c r="F30" s="125">
        <v>-45774.71241137186</v>
      </c>
      <c r="G30" s="125">
        <v>-25265.727005571043</v>
      </c>
      <c r="H30" s="129"/>
      <c r="I30" s="125">
        <v>1674.4709882407437</v>
      </c>
    </row>
    <row r="31" spans="2:9" ht="15" thickTop="1" x14ac:dyDescent="0.35"/>
  </sheetData>
  <pageMargins left="0.7" right="0.7" top="0.75" bottom="0.75" header="0.3" footer="0.3"/>
  <pageSetup fitToWidth="0" orientation="portrait" r:id="rId1"/>
  <headerFooter>
    <oddHeader>&amp;RTO2022 Draft Annual Update
Attachment 4
WP-Schedule 5 ROR-2
Page &amp;P of &amp;N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03814B-20EC-4E4D-941B-323406A81633}">
  <sheetPr>
    <pageSetUpPr fitToPage="1"/>
  </sheetPr>
  <dimension ref="B1:I31"/>
  <sheetViews>
    <sheetView zoomScaleNormal="100" workbookViewId="0">
      <selection activeCell="B1" sqref="B1"/>
    </sheetView>
  </sheetViews>
  <sheetFormatPr defaultColWidth="8.7265625" defaultRowHeight="14.5" x14ac:dyDescent="0.35"/>
  <cols>
    <col min="1" max="1" width="2.90625" style="4" customWidth="1"/>
    <col min="2" max="2" width="8.7265625" style="4"/>
    <col min="3" max="4" width="9.7265625" style="4" customWidth="1"/>
    <col min="5" max="5" width="16.36328125" style="4" customWidth="1"/>
    <col min="6" max="6" width="9.453125" style="4" customWidth="1"/>
    <col min="7" max="7" width="11.7265625" style="4" bestFit="1" customWidth="1"/>
    <col min="8" max="8" width="2" style="4" customWidth="1"/>
    <col min="9" max="9" width="12" style="4" bestFit="1" customWidth="1"/>
    <col min="10" max="16384" width="8.7265625" style="4"/>
  </cols>
  <sheetData>
    <row r="1" spans="2:9" x14ac:dyDescent="0.35">
      <c r="B1" s="96" t="s">
        <v>95</v>
      </c>
      <c r="C1" s="96"/>
      <c r="D1" s="96"/>
      <c r="E1" s="96"/>
      <c r="F1" s="96"/>
      <c r="G1" s="96"/>
      <c r="H1" s="96"/>
      <c r="I1" s="96"/>
    </row>
    <row r="2" spans="2:9" x14ac:dyDescent="0.35">
      <c r="B2" s="96"/>
      <c r="C2" s="96"/>
      <c r="D2" s="96"/>
      <c r="E2" s="96"/>
      <c r="F2" s="96"/>
      <c r="G2" s="96"/>
      <c r="H2" s="96"/>
      <c r="I2" s="96"/>
    </row>
    <row r="3" spans="2:9" x14ac:dyDescent="0.35">
      <c r="B3" s="97" t="s">
        <v>60</v>
      </c>
      <c r="D3" s="1"/>
      <c r="E3" s="2"/>
      <c r="F3" s="2"/>
      <c r="G3" s="2"/>
      <c r="H3" s="1"/>
      <c r="I3" s="3"/>
    </row>
    <row r="4" spans="2:9" x14ac:dyDescent="0.35">
      <c r="B4" s="1"/>
      <c r="C4" s="5"/>
      <c r="D4" s="1"/>
      <c r="E4" s="2"/>
      <c r="F4" s="2"/>
      <c r="G4" s="2"/>
      <c r="H4" s="1"/>
      <c r="I4" s="3"/>
    </row>
    <row r="5" spans="2:9" x14ac:dyDescent="0.35">
      <c r="B5" s="1"/>
      <c r="C5" s="1"/>
      <c r="D5" s="1"/>
      <c r="E5" s="1"/>
      <c r="F5" s="1"/>
      <c r="G5" s="1"/>
      <c r="H5" s="6"/>
      <c r="I5" s="1"/>
    </row>
    <row r="6" spans="2:9" x14ac:dyDescent="0.35">
      <c r="B6" s="135" t="s">
        <v>61</v>
      </c>
      <c r="C6" s="135"/>
      <c r="D6" s="135" t="s">
        <v>62</v>
      </c>
      <c r="E6" s="135"/>
      <c r="F6" s="135" t="s">
        <v>63</v>
      </c>
      <c r="G6" s="135" t="s">
        <v>80</v>
      </c>
      <c r="H6" s="135"/>
      <c r="I6" s="135" t="s">
        <v>64</v>
      </c>
    </row>
    <row r="7" spans="2:9" x14ac:dyDescent="0.35">
      <c r="B7" s="135" t="s">
        <v>65</v>
      </c>
      <c r="C7" s="135" t="s">
        <v>66</v>
      </c>
      <c r="D7" s="135" t="s">
        <v>67</v>
      </c>
      <c r="E7" s="135"/>
      <c r="F7" s="135" t="s">
        <v>68</v>
      </c>
      <c r="G7" s="135" t="s">
        <v>81</v>
      </c>
      <c r="H7" s="135"/>
      <c r="I7" s="135" t="s">
        <v>69</v>
      </c>
    </row>
    <row r="8" spans="2:9" x14ac:dyDescent="0.35">
      <c r="B8" s="8"/>
      <c r="C8" s="9"/>
      <c r="D8" s="8"/>
      <c r="E8" s="146"/>
      <c r="F8" s="8"/>
      <c r="G8" s="8"/>
      <c r="H8" s="10"/>
      <c r="I8" s="8"/>
    </row>
    <row r="9" spans="2:9" ht="30.5" customHeight="1" x14ac:dyDescent="0.35">
      <c r="B9" s="135">
        <v>11</v>
      </c>
      <c r="C9" s="136" t="s">
        <v>70</v>
      </c>
      <c r="D9" s="137">
        <v>8.5400000000000004E-2</v>
      </c>
      <c r="E9" s="147" t="s">
        <v>71</v>
      </c>
      <c r="F9" s="14">
        <v>286.60000000000002</v>
      </c>
      <c r="G9" s="14">
        <v>0</v>
      </c>
      <c r="H9" s="11"/>
      <c r="I9" s="15">
        <v>0</v>
      </c>
    </row>
    <row r="10" spans="2:9" ht="31.5" customHeight="1" x14ac:dyDescent="0.35">
      <c r="B10" s="135">
        <v>12</v>
      </c>
      <c r="C10" s="136" t="s">
        <v>70</v>
      </c>
      <c r="D10" s="137">
        <v>0.12</v>
      </c>
      <c r="E10" s="148" t="s">
        <v>72</v>
      </c>
      <c r="F10" s="14">
        <v>-6247.5</v>
      </c>
      <c r="G10" s="14">
        <v>0</v>
      </c>
      <c r="H10" s="11"/>
      <c r="I10" s="15">
        <v>0</v>
      </c>
    </row>
    <row r="11" spans="2:9" ht="30" customHeight="1" x14ac:dyDescent="0.35">
      <c r="B11" s="135">
        <v>13</v>
      </c>
      <c r="C11" s="136" t="s">
        <v>73</v>
      </c>
      <c r="D11" s="137">
        <v>0.12</v>
      </c>
      <c r="E11" s="148" t="s">
        <v>72</v>
      </c>
      <c r="F11" s="14">
        <v>-1025</v>
      </c>
      <c r="G11" s="14">
        <v>0</v>
      </c>
      <c r="H11" s="11"/>
      <c r="I11" s="15">
        <v>0</v>
      </c>
    </row>
    <row r="12" spans="2:9" x14ac:dyDescent="0.35">
      <c r="B12" s="135">
        <v>14</v>
      </c>
      <c r="C12" s="136" t="s">
        <v>70</v>
      </c>
      <c r="D12" s="137">
        <v>7.8E-2</v>
      </c>
      <c r="E12" s="147" t="s">
        <v>74</v>
      </c>
      <c r="F12" s="14">
        <v>31.797000000000001</v>
      </c>
      <c r="G12" s="14">
        <v>0</v>
      </c>
      <c r="H12" s="11"/>
      <c r="I12" s="15">
        <v>0</v>
      </c>
    </row>
    <row r="13" spans="2:9" x14ac:dyDescent="0.35">
      <c r="B13" s="135">
        <v>15</v>
      </c>
      <c r="C13" s="136" t="s">
        <v>70</v>
      </c>
      <c r="D13" s="137">
        <v>8.6999999999999994E-2</v>
      </c>
      <c r="E13" s="147"/>
      <c r="F13" s="14">
        <v>-500</v>
      </c>
      <c r="G13" s="14">
        <v>0</v>
      </c>
      <c r="H13" s="11"/>
      <c r="I13" s="15">
        <v>0</v>
      </c>
    </row>
    <row r="14" spans="2:9" x14ac:dyDescent="0.35">
      <c r="B14" s="135">
        <v>16</v>
      </c>
      <c r="C14" s="136" t="s">
        <v>73</v>
      </c>
      <c r="D14" s="137">
        <v>8.6999999999999994E-2</v>
      </c>
      <c r="E14" s="147"/>
      <c r="F14" s="14">
        <v>-718</v>
      </c>
      <c r="G14" s="14">
        <v>0</v>
      </c>
      <c r="H14" s="11"/>
      <c r="I14" s="15">
        <v>0</v>
      </c>
    </row>
    <row r="15" spans="2:9" x14ac:dyDescent="0.35">
      <c r="B15" s="135">
        <v>17</v>
      </c>
      <c r="C15" s="136" t="s">
        <v>70</v>
      </c>
      <c r="D15" s="137">
        <v>8.9599999999999999E-2</v>
      </c>
      <c r="E15" s="147"/>
      <c r="F15" s="14">
        <v>-500</v>
      </c>
      <c r="G15" s="14">
        <v>0</v>
      </c>
      <c r="H15" s="11"/>
      <c r="I15" s="15">
        <v>0</v>
      </c>
    </row>
    <row r="16" spans="2:9" x14ac:dyDescent="0.35">
      <c r="B16" s="135">
        <v>18</v>
      </c>
      <c r="C16" s="136" t="s">
        <v>73</v>
      </c>
      <c r="D16" s="137">
        <v>8.9599999999999999E-2</v>
      </c>
      <c r="E16" s="147"/>
      <c r="F16" s="14">
        <v>-689</v>
      </c>
      <c r="G16" s="14">
        <v>0</v>
      </c>
      <c r="H16" s="11"/>
      <c r="I16" s="15">
        <v>0</v>
      </c>
    </row>
    <row r="17" spans="2:9" x14ac:dyDescent="0.35">
      <c r="B17" s="135">
        <v>19</v>
      </c>
      <c r="C17" s="136" t="s">
        <v>73</v>
      </c>
      <c r="D17" s="137">
        <v>7.3599999999999999E-2</v>
      </c>
      <c r="E17" s="147"/>
      <c r="F17" s="14">
        <v>-3000</v>
      </c>
      <c r="G17" s="14">
        <v>0</v>
      </c>
      <c r="H17" s="12"/>
      <c r="I17" s="15">
        <v>0</v>
      </c>
    </row>
    <row r="18" spans="2:9" x14ac:dyDescent="0.35">
      <c r="B18" s="135">
        <v>20</v>
      </c>
      <c r="C18" s="136" t="s">
        <v>73</v>
      </c>
      <c r="D18" s="137">
        <v>7.2300000000000003E-2</v>
      </c>
      <c r="E18" s="147"/>
      <c r="F18" s="14">
        <v>-1861.4</v>
      </c>
      <c r="G18" s="14">
        <v>0</v>
      </c>
      <c r="H18" s="12"/>
      <c r="I18" s="15">
        <v>0</v>
      </c>
    </row>
    <row r="19" spans="2:9" x14ac:dyDescent="0.35">
      <c r="B19" s="135">
        <v>21</v>
      </c>
      <c r="C19" s="136" t="s">
        <v>73</v>
      </c>
      <c r="D19" s="137">
        <v>5.8000000000000003E-2</v>
      </c>
      <c r="E19" s="147"/>
      <c r="F19" s="14">
        <v>-1697</v>
      </c>
      <c r="G19" s="14">
        <v>0</v>
      </c>
      <c r="H19" s="13"/>
      <c r="I19" s="15">
        <v>0</v>
      </c>
    </row>
    <row r="20" spans="2:9" x14ac:dyDescent="0.35">
      <c r="B20" s="135">
        <v>22</v>
      </c>
      <c r="C20" s="136" t="s">
        <v>73</v>
      </c>
      <c r="D20" s="137">
        <v>7.2300000000000003E-2</v>
      </c>
      <c r="E20" s="147"/>
      <c r="F20" s="14">
        <v>-99</v>
      </c>
      <c r="G20" s="14">
        <v>0</v>
      </c>
      <c r="H20" s="13"/>
      <c r="I20" s="15">
        <v>0</v>
      </c>
    </row>
    <row r="21" spans="2:9" x14ac:dyDescent="0.35">
      <c r="B21" s="135">
        <v>23</v>
      </c>
      <c r="C21" s="136" t="s">
        <v>73</v>
      </c>
      <c r="D21" s="137">
        <v>6.0499999999999998E-2</v>
      </c>
      <c r="E21" s="147"/>
      <c r="F21" s="14">
        <v>-370.26254981622895</v>
      </c>
      <c r="G21" s="14">
        <v>0</v>
      </c>
      <c r="H21" s="13"/>
      <c r="I21" s="15">
        <v>0</v>
      </c>
    </row>
    <row r="22" spans="2:9" x14ac:dyDescent="0.35">
      <c r="B22" s="135">
        <v>24</v>
      </c>
      <c r="C22" s="136" t="s">
        <v>73</v>
      </c>
      <c r="D22" s="137">
        <v>7.2300000000000003E-2</v>
      </c>
      <c r="E22" s="147"/>
      <c r="F22" s="14">
        <v>-492.97011433333296</v>
      </c>
      <c r="G22" s="14">
        <v>0</v>
      </c>
      <c r="H22" s="13"/>
      <c r="I22" s="15">
        <v>0</v>
      </c>
    </row>
    <row r="23" spans="2:9" x14ac:dyDescent="0.35">
      <c r="B23" s="135">
        <v>25</v>
      </c>
      <c r="C23" s="136" t="s">
        <v>73</v>
      </c>
      <c r="D23" s="138">
        <v>6.1249999999999999E-2</v>
      </c>
      <c r="E23" s="147" t="s">
        <v>75</v>
      </c>
      <c r="F23" s="14">
        <v>-2586.35098055555</v>
      </c>
      <c r="G23" s="14">
        <v>-1932.5789271373415</v>
      </c>
      <c r="H23" s="13"/>
      <c r="I23" s="139">
        <v>86.211699351851664</v>
      </c>
    </row>
    <row r="24" spans="2:9" x14ac:dyDescent="0.35">
      <c r="B24" s="135">
        <v>26</v>
      </c>
      <c r="C24" s="136" t="s">
        <v>73</v>
      </c>
      <c r="D24" s="138">
        <v>0.06</v>
      </c>
      <c r="E24" s="147" t="s">
        <v>76</v>
      </c>
      <c r="F24" s="14">
        <v>-2886.8659722222401</v>
      </c>
      <c r="G24" s="14">
        <v>-2157.1304070216183</v>
      </c>
      <c r="H24" s="13"/>
      <c r="I24" s="139">
        <v>96.228865740741327</v>
      </c>
    </row>
    <row r="25" spans="2:9" x14ac:dyDescent="0.35">
      <c r="B25" s="135">
        <v>27</v>
      </c>
      <c r="C25" s="136" t="s">
        <v>73</v>
      </c>
      <c r="D25" s="138">
        <v>6.5000000000000002E-2</v>
      </c>
      <c r="E25" s="147" t="s">
        <v>77</v>
      </c>
      <c r="F25" s="14">
        <v>-2147.8025000000112</v>
      </c>
      <c r="G25" s="14">
        <v>-1181.2913750000062</v>
      </c>
      <c r="H25" s="13"/>
      <c r="I25" s="15">
        <v>214.7802500000011</v>
      </c>
    </row>
    <row r="26" spans="2:9" x14ac:dyDescent="0.35">
      <c r="B26" s="135">
        <v>28</v>
      </c>
      <c r="C26" s="136" t="s">
        <v>73</v>
      </c>
      <c r="D26" s="138">
        <v>5.6250000000000001E-2</v>
      </c>
      <c r="E26" s="147" t="s">
        <v>78</v>
      </c>
      <c r="F26" s="14">
        <v>-12749.183344444489</v>
      </c>
      <c r="G26" s="14">
        <v>-11403.436213642015</v>
      </c>
      <c r="H26" s="13"/>
      <c r="I26" s="15">
        <v>424.9727781481497</v>
      </c>
    </row>
    <row r="27" spans="2:9" ht="78.5" x14ac:dyDescent="0.35">
      <c r="B27" s="135">
        <v>29</v>
      </c>
      <c r="C27" s="136" t="s">
        <v>70</v>
      </c>
      <c r="D27" s="149" t="s">
        <v>82</v>
      </c>
      <c r="E27" s="147" t="s">
        <v>97</v>
      </c>
      <c r="F27" s="14">
        <v>-8522.7739499999989</v>
      </c>
      <c r="G27" s="14">
        <v>-8451.7508337499985</v>
      </c>
      <c r="H27" s="13"/>
      <c r="I27" s="15">
        <v>852.27739499999984</v>
      </c>
    </row>
    <row r="28" spans="2:9" x14ac:dyDescent="0.35">
      <c r="B28" s="135">
        <v>30</v>
      </c>
      <c r="C28" s="140" t="s">
        <v>92</v>
      </c>
      <c r="D28" s="140"/>
      <c r="E28" s="147" t="s">
        <v>93</v>
      </c>
      <c r="F28" s="141">
        <v>-4345.6075048123803</v>
      </c>
      <c r="G28" s="142">
        <v>-4345.6075048123803</v>
      </c>
      <c r="H28" s="13"/>
      <c r="I28" s="143">
        <v>144.85358349374599</v>
      </c>
    </row>
    <row r="29" spans="2:9" x14ac:dyDescent="0.35">
      <c r="B29" s="135"/>
      <c r="C29" s="140"/>
      <c r="D29" s="144"/>
      <c r="E29" s="14"/>
      <c r="F29" s="14"/>
      <c r="G29" s="14"/>
      <c r="H29" s="13"/>
      <c r="I29" s="15"/>
    </row>
    <row r="30" spans="2:9" ht="15" thickBot="1" x14ac:dyDescent="0.4">
      <c r="B30" s="135">
        <v>31</v>
      </c>
      <c r="C30" s="145" t="s">
        <v>79</v>
      </c>
      <c r="D30" s="12"/>
      <c r="E30" s="12"/>
      <c r="F30" s="151">
        <v>-50120.319916184242</v>
      </c>
      <c r="G30" s="151">
        <v>-29471.795261363361</v>
      </c>
      <c r="H30" s="150"/>
      <c r="I30" s="151">
        <v>1819.3245717344898</v>
      </c>
    </row>
    <row r="31" spans="2:9" ht="15" thickTop="1" x14ac:dyDescent="0.35"/>
  </sheetData>
  <pageMargins left="0.7" right="0.7" top="0.75" bottom="0.75" header="0.3" footer="0.3"/>
  <pageSetup fitToWidth="0" orientation="portrait" r:id="rId1"/>
  <headerFooter>
    <oddHeader>&amp;RTO2022 Draft Annual Update
Attachment 4
WP-Schedule 5 ROR-2
Page &amp;P of &amp;N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81F8FC-A727-478F-9EFE-4C0D07F74628}">
  <sheetPr>
    <pageSetUpPr fitToPage="1"/>
  </sheetPr>
  <dimension ref="B1:J31"/>
  <sheetViews>
    <sheetView zoomScaleNormal="100" workbookViewId="0">
      <selection activeCell="B1" sqref="B1"/>
    </sheetView>
  </sheetViews>
  <sheetFormatPr defaultColWidth="8.7265625" defaultRowHeight="14.5" x14ac:dyDescent="0.35"/>
  <cols>
    <col min="1" max="1" width="2.453125" style="4" customWidth="1"/>
    <col min="2" max="2" width="8.7265625" style="4"/>
    <col min="3" max="3" width="10.7265625" style="4" customWidth="1"/>
    <col min="4" max="4" width="10.453125" style="4" customWidth="1"/>
    <col min="5" max="5" width="18.90625" style="4" customWidth="1"/>
    <col min="6" max="6" width="8.7265625" style="4"/>
    <col min="7" max="7" width="11.7265625" style="4" bestFit="1" customWidth="1"/>
    <col min="8" max="8" width="2.81640625" style="4" customWidth="1"/>
    <col min="9" max="9" width="12" style="4" bestFit="1" customWidth="1"/>
    <col min="10" max="16384" width="8.7265625" style="4"/>
  </cols>
  <sheetData>
    <row r="1" spans="2:9" x14ac:dyDescent="0.35">
      <c r="B1" s="99" t="s">
        <v>95</v>
      </c>
      <c r="C1" s="99"/>
      <c r="D1" s="99"/>
      <c r="E1" s="99"/>
      <c r="F1" s="99"/>
      <c r="G1" s="99"/>
      <c r="H1" s="99"/>
      <c r="I1" s="99"/>
    </row>
    <row r="2" spans="2:9" x14ac:dyDescent="0.35">
      <c r="B2" s="99"/>
      <c r="C2" s="99"/>
      <c r="D2" s="99"/>
      <c r="E2" s="99"/>
      <c r="F2" s="99"/>
      <c r="G2" s="99"/>
      <c r="H2" s="99"/>
      <c r="I2" s="99"/>
    </row>
    <row r="3" spans="2:9" x14ac:dyDescent="0.35">
      <c r="B3" s="101" t="s">
        <v>60</v>
      </c>
      <c r="C3" s="98"/>
      <c r="D3" s="100"/>
      <c r="E3" s="102"/>
      <c r="F3" s="102"/>
      <c r="G3" s="102"/>
      <c r="H3" s="100"/>
      <c r="I3" s="103"/>
    </row>
    <row r="4" spans="2:9" x14ac:dyDescent="0.35">
      <c r="B4" s="100"/>
      <c r="C4" s="104"/>
      <c r="D4" s="100"/>
      <c r="E4" s="102"/>
      <c r="F4" s="102"/>
      <c r="G4" s="102"/>
      <c r="H4" s="100"/>
      <c r="I4" s="103"/>
    </row>
    <row r="5" spans="2:9" x14ac:dyDescent="0.35">
      <c r="B5" s="100"/>
      <c r="C5" s="100"/>
      <c r="D5" s="100"/>
      <c r="E5" s="100"/>
      <c r="F5" s="100"/>
      <c r="G5" s="100"/>
      <c r="H5" s="105"/>
      <c r="I5" s="100"/>
    </row>
    <row r="6" spans="2:9" x14ac:dyDescent="0.35">
      <c r="B6" s="152" t="s">
        <v>61</v>
      </c>
      <c r="C6" s="152"/>
      <c r="D6" s="152" t="s">
        <v>62</v>
      </c>
      <c r="E6" s="152"/>
      <c r="F6" s="152" t="s">
        <v>63</v>
      </c>
      <c r="G6" s="152" t="s">
        <v>80</v>
      </c>
      <c r="H6" s="152"/>
      <c r="I6" s="152" t="s">
        <v>64</v>
      </c>
    </row>
    <row r="7" spans="2:9" x14ac:dyDescent="0.35">
      <c r="B7" s="152" t="s">
        <v>65</v>
      </c>
      <c r="C7" s="152" t="s">
        <v>66</v>
      </c>
      <c r="D7" s="152" t="s">
        <v>67</v>
      </c>
      <c r="E7" s="152"/>
      <c r="F7" s="152" t="s">
        <v>68</v>
      </c>
      <c r="G7" s="152" t="s">
        <v>81</v>
      </c>
      <c r="H7" s="152"/>
      <c r="I7" s="152" t="s">
        <v>69</v>
      </c>
    </row>
    <row r="8" spans="2:9" x14ac:dyDescent="0.35">
      <c r="B8" s="153"/>
      <c r="C8" s="154"/>
      <c r="D8" s="153"/>
      <c r="E8" s="155"/>
      <c r="F8" s="153"/>
      <c r="G8" s="153"/>
      <c r="H8" s="155"/>
      <c r="I8" s="153"/>
    </row>
    <row r="9" spans="2:9" ht="32" customHeight="1" x14ac:dyDescent="0.35">
      <c r="B9" s="152">
        <v>11</v>
      </c>
      <c r="C9" s="156" t="s">
        <v>70</v>
      </c>
      <c r="D9" s="157">
        <v>8.5400000000000004E-2</v>
      </c>
      <c r="E9" s="172" t="s">
        <v>71</v>
      </c>
      <c r="F9" s="158">
        <v>286.60000000000002</v>
      </c>
      <c r="G9" s="158">
        <v>0</v>
      </c>
      <c r="H9" s="159"/>
      <c r="I9" s="160">
        <v>0</v>
      </c>
    </row>
    <row r="10" spans="2:9" ht="35" customHeight="1" x14ac:dyDescent="0.35">
      <c r="B10" s="152">
        <v>12</v>
      </c>
      <c r="C10" s="156" t="s">
        <v>70</v>
      </c>
      <c r="D10" s="157">
        <v>0.12</v>
      </c>
      <c r="E10" s="173" t="s">
        <v>72</v>
      </c>
      <c r="F10" s="158">
        <v>-6247.5</v>
      </c>
      <c r="G10" s="158">
        <v>0</v>
      </c>
      <c r="H10" s="159"/>
      <c r="I10" s="160">
        <v>0</v>
      </c>
    </row>
    <row r="11" spans="2:9" ht="39" customHeight="1" x14ac:dyDescent="0.35">
      <c r="B11" s="152">
        <v>13</v>
      </c>
      <c r="C11" s="156" t="s">
        <v>73</v>
      </c>
      <c r="D11" s="157">
        <v>0.12</v>
      </c>
      <c r="E11" s="173" t="s">
        <v>72</v>
      </c>
      <c r="F11" s="158">
        <v>-1025</v>
      </c>
      <c r="G11" s="158">
        <v>0</v>
      </c>
      <c r="H11" s="159"/>
      <c r="I11" s="160">
        <v>0</v>
      </c>
    </row>
    <row r="12" spans="2:9" x14ac:dyDescent="0.35">
      <c r="B12" s="152">
        <v>14</v>
      </c>
      <c r="C12" s="156" t="s">
        <v>70</v>
      </c>
      <c r="D12" s="157">
        <v>7.8E-2</v>
      </c>
      <c r="E12" s="156" t="s">
        <v>74</v>
      </c>
      <c r="F12" s="158">
        <v>31.797000000000001</v>
      </c>
      <c r="G12" s="158">
        <v>0</v>
      </c>
      <c r="H12" s="159"/>
      <c r="I12" s="160">
        <v>0</v>
      </c>
    </row>
    <row r="13" spans="2:9" x14ac:dyDescent="0.35">
      <c r="B13" s="152">
        <v>15</v>
      </c>
      <c r="C13" s="156" t="s">
        <v>70</v>
      </c>
      <c r="D13" s="157">
        <v>8.6999999999999994E-2</v>
      </c>
      <c r="E13" s="156"/>
      <c r="F13" s="158">
        <v>-500</v>
      </c>
      <c r="G13" s="158">
        <v>0</v>
      </c>
      <c r="H13" s="159"/>
      <c r="I13" s="160">
        <v>0</v>
      </c>
    </row>
    <row r="14" spans="2:9" x14ac:dyDescent="0.35">
      <c r="B14" s="152">
        <v>16</v>
      </c>
      <c r="C14" s="156" t="s">
        <v>73</v>
      </c>
      <c r="D14" s="157">
        <v>8.6999999999999994E-2</v>
      </c>
      <c r="E14" s="156"/>
      <c r="F14" s="158">
        <v>-718</v>
      </c>
      <c r="G14" s="158">
        <v>0</v>
      </c>
      <c r="H14" s="159"/>
      <c r="I14" s="160">
        <v>0</v>
      </c>
    </row>
    <row r="15" spans="2:9" x14ac:dyDescent="0.35">
      <c r="B15" s="152">
        <v>17</v>
      </c>
      <c r="C15" s="156" t="s">
        <v>70</v>
      </c>
      <c r="D15" s="157">
        <v>8.9599999999999999E-2</v>
      </c>
      <c r="E15" s="156"/>
      <c r="F15" s="158">
        <v>-500</v>
      </c>
      <c r="G15" s="158">
        <v>0</v>
      </c>
      <c r="H15" s="159"/>
      <c r="I15" s="160">
        <v>0</v>
      </c>
    </row>
    <row r="16" spans="2:9" x14ac:dyDescent="0.35">
      <c r="B16" s="152">
        <v>18</v>
      </c>
      <c r="C16" s="156" t="s">
        <v>73</v>
      </c>
      <c r="D16" s="157">
        <v>8.9599999999999999E-2</v>
      </c>
      <c r="E16" s="156"/>
      <c r="F16" s="158">
        <v>-689</v>
      </c>
      <c r="G16" s="158">
        <v>0</v>
      </c>
      <c r="H16" s="159"/>
      <c r="I16" s="160">
        <v>0</v>
      </c>
    </row>
    <row r="17" spans="2:10" x14ac:dyDescent="0.35">
      <c r="B17" s="152">
        <v>19</v>
      </c>
      <c r="C17" s="156" t="s">
        <v>73</v>
      </c>
      <c r="D17" s="157">
        <v>7.3599999999999999E-2</v>
      </c>
      <c r="E17" s="156"/>
      <c r="F17" s="158">
        <v>-3000</v>
      </c>
      <c r="G17" s="158">
        <v>0</v>
      </c>
      <c r="H17" s="161"/>
      <c r="I17" s="160">
        <v>0</v>
      </c>
    </row>
    <row r="18" spans="2:10" x14ac:dyDescent="0.35">
      <c r="B18" s="152">
        <v>20</v>
      </c>
      <c r="C18" s="156" t="s">
        <v>73</v>
      </c>
      <c r="D18" s="157">
        <v>7.2300000000000003E-2</v>
      </c>
      <c r="E18" s="156"/>
      <c r="F18" s="158">
        <v>-1861.4</v>
      </c>
      <c r="G18" s="158">
        <v>0</v>
      </c>
      <c r="H18" s="161"/>
      <c r="I18" s="160">
        <v>0</v>
      </c>
    </row>
    <row r="19" spans="2:10" x14ac:dyDescent="0.35">
      <c r="B19" s="152">
        <v>21</v>
      </c>
      <c r="C19" s="156" t="s">
        <v>73</v>
      </c>
      <c r="D19" s="157">
        <v>5.8000000000000003E-2</v>
      </c>
      <c r="E19" s="156"/>
      <c r="F19" s="158">
        <v>-1697</v>
      </c>
      <c r="G19" s="158">
        <v>0</v>
      </c>
      <c r="H19" s="162"/>
      <c r="I19" s="160">
        <v>0</v>
      </c>
    </row>
    <row r="20" spans="2:10" x14ac:dyDescent="0.35">
      <c r="B20" s="152">
        <v>22</v>
      </c>
      <c r="C20" s="156" t="s">
        <v>73</v>
      </c>
      <c r="D20" s="157">
        <v>7.2300000000000003E-2</v>
      </c>
      <c r="E20" s="156"/>
      <c r="F20" s="158">
        <v>-99</v>
      </c>
      <c r="G20" s="158">
        <v>0</v>
      </c>
      <c r="H20" s="162"/>
      <c r="I20" s="160">
        <v>0</v>
      </c>
    </row>
    <row r="21" spans="2:10" x14ac:dyDescent="0.35">
      <c r="B21" s="152">
        <v>23</v>
      </c>
      <c r="C21" s="156" t="s">
        <v>73</v>
      </c>
      <c r="D21" s="157">
        <v>6.0499999999999998E-2</v>
      </c>
      <c r="E21" s="156"/>
      <c r="F21" s="158">
        <v>-370.26254981622895</v>
      </c>
      <c r="G21" s="158">
        <v>0</v>
      </c>
      <c r="H21" s="162"/>
      <c r="I21" s="160">
        <v>0</v>
      </c>
    </row>
    <row r="22" spans="2:10" x14ac:dyDescent="0.35">
      <c r="B22" s="152">
        <v>24</v>
      </c>
      <c r="C22" s="156" t="s">
        <v>73</v>
      </c>
      <c r="D22" s="157">
        <v>7.2300000000000003E-2</v>
      </c>
      <c r="E22" s="156"/>
      <c r="F22" s="158">
        <v>-492.97011433333296</v>
      </c>
      <c r="G22" s="158">
        <v>0</v>
      </c>
      <c r="H22" s="162"/>
      <c r="I22" s="160">
        <v>0</v>
      </c>
    </row>
    <row r="23" spans="2:10" x14ac:dyDescent="0.35">
      <c r="B23" s="152">
        <v>25</v>
      </c>
      <c r="C23" s="156" t="s">
        <v>73</v>
      </c>
      <c r="D23" s="163">
        <v>6.1249999999999999E-2</v>
      </c>
      <c r="E23" s="156" t="s">
        <v>75</v>
      </c>
      <c r="F23" s="158">
        <v>-2586.35098055555</v>
      </c>
      <c r="G23" s="158">
        <v>-1925.3946188580205</v>
      </c>
      <c r="H23" s="162"/>
      <c r="I23" s="164">
        <v>86.211699351851664</v>
      </c>
    </row>
    <row r="24" spans="2:10" x14ac:dyDescent="0.35">
      <c r="B24" s="152">
        <v>26</v>
      </c>
      <c r="C24" s="156" t="s">
        <v>73</v>
      </c>
      <c r="D24" s="163">
        <v>0.06</v>
      </c>
      <c r="E24" s="156" t="s">
        <v>76</v>
      </c>
      <c r="F24" s="158">
        <v>-2886.8659722222401</v>
      </c>
      <c r="G24" s="158">
        <v>-2149.1113348765566</v>
      </c>
      <c r="H24" s="162"/>
      <c r="I24" s="164">
        <v>96.228865740741327</v>
      </c>
    </row>
    <row r="25" spans="2:10" x14ac:dyDescent="0.35">
      <c r="B25" s="152">
        <v>27</v>
      </c>
      <c r="C25" s="156" t="s">
        <v>73</v>
      </c>
      <c r="D25" s="163">
        <v>6.5000000000000002E-2</v>
      </c>
      <c r="E25" s="156" t="s">
        <v>77</v>
      </c>
      <c r="F25" s="158">
        <v>-2147.8025000000112</v>
      </c>
      <c r="G25" s="158">
        <v>-1163.3930208333395</v>
      </c>
      <c r="H25" s="162"/>
      <c r="I25" s="160">
        <v>214.7802500000011</v>
      </c>
    </row>
    <row r="26" spans="2:10" x14ac:dyDescent="0.35">
      <c r="B26" s="152">
        <v>28</v>
      </c>
      <c r="C26" s="156" t="s">
        <v>73</v>
      </c>
      <c r="D26" s="163">
        <v>5.6250000000000001E-2</v>
      </c>
      <c r="E26" s="156" t="s">
        <v>78</v>
      </c>
      <c r="F26" s="158">
        <v>-12749.183344444489</v>
      </c>
      <c r="G26" s="158">
        <v>-11368.021815463002</v>
      </c>
      <c r="H26" s="162"/>
      <c r="I26" s="160">
        <v>424.9727781481497</v>
      </c>
    </row>
    <row r="27" spans="2:10" ht="97.5" customHeight="1" x14ac:dyDescent="0.35">
      <c r="B27" s="152">
        <v>29</v>
      </c>
      <c r="C27" s="156" t="s">
        <v>70</v>
      </c>
      <c r="D27" s="174" t="s">
        <v>82</v>
      </c>
      <c r="E27" s="172" t="s">
        <v>97</v>
      </c>
      <c r="F27" s="158">
        <v>-8522.7739499999989</v>
      </c>
      <c r="G27" s="158">
        <v>-8380.7277174999981</v>
      </c>
      <c r="H27" s="162"/>
      <c r="I27" s="160">
        <v>852.27739499999984</v>
      </c>
    </row>
    <row r="28" spans="2:10" x14ac:dyDescent="0.35">
      <c r="B28" s="152">
        <v>30</v>
      </c>
      <c r="C28" s="182" t="s">
        <v>92</v>
      </c>
      <c r="D28" s="182"/>
      <c r="E28" s="166" t="s">
        <v>93</v>
      </c>
      <c r="F28" s="167">
        <v>-4345.6075048123803</v>
      </c>
      <c r="G28" s="168">
        <v>-4333.5363728545681</v>
      </c>
      <c r="H28" s="162"/>
      <c r="I28" s="169">
        <v>144.85358349374599</v>
      </c>
    </row>
    <row r="29" spans="2:10" x14ac:dyDescent="0.35">
      <c r="B29" s="152"/>
      <c r="C29" s="165"/>
      <c r="D29" s="170"/>
      <c r="E29" s="158"/>
      <c r="F29" s="158"/>
      <c r="G29" s="158"/>
      <c r="H29" s="162"/>
      <c r="I29" s="160"/>
    </row>
    <row r="30" spans="2:10" ht="15" thickBot="1" x14ac:dyDescent="0.4">
      <c r="B30" s="152">
        <v>31</v>
      </c>
      <c r="C30" s="171" t="s">
        <v>79</v>
      </c>
      <c r="D30" s="161"/>
      <c r="E30" s="161"/>
      <c r="F30" s="176">
        <v>-50120.319916184242</v>
      </c>
      <c r="G30" s="176">
        <v>-29320.184880385485</v>
      </c>
      <c r="H30" s="175"/>
      <c r="I30" s="176">
        <v>1819.3245717344898</v>
      </c>
    </row>
    <row r="31" spans="2:10" ht="15" thickTop="1" x14ac:dyDescent="0.35">
      <c r="B31" s="1"/>
      <c r="C31" s="5"/>
      <c r="D31" s="1"/>
      <c r="E31" s="1"/>
      <c r="F31" s="7"/>
      <c r="G31"/>
      <c r="H31"/>
      <c r="I31"/>
      <c r="J31"/>
    </row>
  </sheetData>
  <mergeCells count="1">
    <mergeCell ref="C28:D28"/>
  </mergeCells>
  <pageMargins left="0.7" right="0.7" top="0.75" bottom="0.75" header="0.3" footer="0.3"/>
  <pageSetup fitToWidth="0" orientation="portrait" r:id="rId1"/>
  <headerFooter>
    <oddHeader>&amp;RTO2022 Draft Annual Update
Attachment 4
WP-Schedule 5 ROR-2
Page &amp;P of &amp;N</oddHead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2E3FC4-7D4B-41DB-B113-BC9BDA95F1B5}">
  <sheetPr>
    <pageSetUpPr fitToPage="1"/>
  </sheetPr>
  <dimension ref="B1:I31"/>
  <sheetViews>
    <sheetView zoomScaleNormal="100" workbookViewId="0">
      <selection activeCell="B1" sqref="B1"/>
    </sheetView>
  </sheetViews>
  <sheetFormatPr defaultColWidth="8.7265625" defaultRowHeight="14.5" x14ac:dyDescent="0.35"/>
  <cols>
    <col min="1" max="1" width="2.1796875" style="4" customWidth="1"/>
    <col min="2" max="2" width="8.7265625" style="4"/>
    <col min="3" max="3" width="9.7265625" style="4" customWidth="1"/>
    <col min="4" max="4" width="11.08984375" style="4" customWidth="1"/>
    <col min="5" max="5" width="18.81640625" style="4" customWidth="1"/>
    <col min="6" max="6" width="10.26953125" style="4" bestFit="1" customWidth="1"/>
    <col min="7" max="7" width="12.26953125" style="4" bestFit="1" customWidth="1"/>
    <col min="8" max="8" width="1.7265625" style="4" customWidth="1"/>
    <col min="9" max="9" width="12" style="4" bestFit="1" customWidth="1"/>
    <col min="10" max="16384" width="8.7265625" style="4"/>
  </cols>
  <sheetData>
    <row r="1" spans="2:9" x14ac:dyDescent="0.35">
      <c r="B1" s="99" t="s">
        <v>95</v>
      </c>
      <c r="C1" s="99"/>
      <c r="D1" s="99"/>
      <c r="E1" s="99"/>
      <c r="F1" s="99"/>
      <c r="G1" s="99"/>
      <c r="H1" s="99"/>
      <c r="I1" s="99"/>
    </row>
    <row r="2" spans="2:9" x14ac:dyDescent="0.35">
      <c r="B2" s="99"/>
      <c r="C2" s="99"/>
      <c r="D2" s="99"/>
      <c r="E2" s="99"/>
      <c r="F2" s="99"/>
      <c r="G2" s="99"/>
      <c r="H2" s="99"/>
      <c r="I2" s="99"/>
    </row>
    <row r="3" spans="2:9" x14ac:dyDescent="0.35">
      <c r="B3" s="101" t="s">
        <v>60</v>
      </c>
      <c r="D3" s="100"/>
      <c r="E3" s="102"/>
      <c r="F3" s="102"/>
      <c r="G3" s="102"/>
      <c r="H3" s="100"/>
      <c r="I3" s="103"/>
    </row>
    <row r="4" spans="2:9" x14ac:dyDescent="0.35">
      <c r="B4" s="100"/>
      <c r="C4" s="104"/>
      <c r="D4" s="100"/>
      <c r="E4" s="102"/>
      <c r="F4" s="102"/>
      <c r="G4" s="102"/>
      <c r="H4" s="100"/>
      <c r="I4" s="103"/>
    </row>
    <row r="5" spans="2:9" x14ac:dyDescent="0.35">
      <c r="B5" s="100"/>
      <c r="C5" s="100"/>
      <c r="D5" s="100"/>
      <c r="E5" s="100"/>
      <c r="F5" s="100"/>
      <c r="G5" s="100"/>
      <c r="H5" s="105"/>
      <c r="I5" s="100"/>
    </row>
    <row r="6" spans="2:9" x14ac:dyDescent="0.35">
      <c r="B6" s="152" t="s">
        <v>61</v>
      </c>
      <c r="C6" s="152"/>
      <c r="D6" s="152" t="s">
        <v>62</v>
      </c>
      <c r="E6" s="152"/>
      <c r="F6" s="152" t="s">
        <v>63</v>
      </c>
      <c r="G6" s="152" t="s">
        <v>80</v>
      </c>
      <c r="H6" s="152"/>
      <c r="I6" s="152" t="s">
        <v>64</v>
      </c>
    </row>
    <row r="7" spans="2:9" x14ac:dyDescent="0.35">
      <c r="B7" s="152" t="s">
        <v>65</v>
      </c>
      <c r="C7" s="152" t="s">
        <v>66</v>
      </c>
      <c r="D7" s="152" t="s">
        <v>67</v>
      </c>
      <c r="E7" s="152"/>
      <c r="F7" s="152" t="s">
        <v>68</v>
      </c>
      <c r="G7" s="152" t="s">
        <v>81</v>
      </c>
      <c r="H7" s="152"/>
      <c r="I7" s="152" t="s">
        <v>69</v>
      </c>
    </row>
    <row r="8" spans="2:9" x14ac:dyDescent="0.35">
      <c r="B8" s="153"/>
      <c r="C8" s="154"/>
      <c r="D8" s="153"/>
      <c r="E8" s="155"/>
      <c r="F8" s="153"/>
      <c r="G8" s="153"/>
      <c r="H8" s="155"/>
      <c r="I8" s="153"/>
    </row>
    <row r="9" spans="2:9" ht="35" customHeight="1" x14ac:dyDescent="0.35">
      <c r="B9" s="152">
        <v>11</v>
      </c>
      <c r="C9" s="156" t="s">
        <v>70</v>
      </c>
      <c r="D9" s="157">
        <v>8.5400000000000004E-2</v>
      </c>
      <c r="E9" s="172" t="s">
        <v>71</v>
      </c>
      <c r="F9" s="158">
        <v>286.60000000000002</v>
      </c>
      <c r="G9" s="158">
        <v>0</v>
      </c>
      <c r="H9" s="159"/>
      <c r="I9" s="160">
        <v>0</v>
      </c>
    </row>
    <row r="10" spans="2:9" ht="36" customHeight="1" x14ac:dyDescent="0.35">
      <c r="B10" s="152">
        <v>12</v>
      </c>
      <c r="C10" s="156" t="s">
        <v>70</v>
      </c>
      <c r="D10" s="157">
        <v>0.12</v>
      </c>
      <c r="E10" s="173" t="s">
        <v>72</v>
      </c>
      <c r="F10" s="158">
        <v>-6247.5</v>
      </c>
      <c r="G10" s="158">
        <v>0</v>
      </c>
      <c r="H10" s="159"/>
      <c r="I10" s="160">
        <v>0</v>
      </c>
    </row>
    <row r="11" spans="2:9" ht="38.5" customHeight="1" x14ac:dyDescent="0.35">
      <c r="B11" s="152">
        <v>13</v>
      </c>
      <c r="C11" s="156" t="s">
        <v>73</v>
      </c>
      <c r="D11" s="157">
        <v>0.12</v>
      </c>
      <c r="E11" s="173" t="s">
        <v>72</v>
      </c>
      <c r="F11" s="158">
        <v>-1025</v>
      </c>
      <c r="G11" s="158">
        <v>0</v>
      </c>
      <c r="H11" s="159"/>
      <c r="I11" s="160">
        <v>0</v>
      </c>
    </row>
    <row r="12" spans="2:9" x14ac:dyDescent="0.35">
      <c r="B12" s="152">
        <v>14</v>
      </c>
      <c r="C12" s="156" t="s">
        <v>70</v>
      </c>
      <c r="D12" s="157">
        <v>7.8E-2</v>
      </c>
      <c r="E12" s="156" t="s">
        <v>74</v>
      </c>
      <c r="F12" s="158">
        <v>31.797000000000001</v>
      </c>
      <c r="G12" s="158">
        <v>0</v>
      </c>
      <c r="H12" s="159"/>
      <c r="I12" s="160">
        <v>0</v>
      </c>
    </row>
    <row r="13" spans="2:9" x14ac:dyDescent="0.35">
      <c r="B13" s="152">
        <v>15</v>
      </c>
      <c r="C13" s="156" t="s">
        <v>70</v>
      </c>
      <c r="D13" s="157">
        <v>8.6999999999999994E-2</v>
      </c>
      <c r="E13" s="156"/>
      <c r="F13" s="158">
        <v>-500</v>
      </c>
      <c r="G13" s="158">
        <v>0</v>
      </c>
      <c r="H13" s="159"/>
      <c r="I13" s="160">
        <v>0</v>
      </c>
    </row>
    <row r="14" spans="2:9" x14ac:dyDescent="0.35">
      <c r="B14" s="152">
        <v>16</v>
      </c>
      <c r="C14" s="156" t="s">
        <v>73</v>
      </c>
      <c r="D14" s="157">
        <v>8.6999999999999994E-2</v>
      </c>
      <c r="E14" s="156"/>
      <c r="F14" s="158">
        <v>-718</v>
      </c>
      <c r="G14" s="158">
        <v>0</v>
      </c>
      <c r="H14" s="159"/>
      <c r="I14" s="160">
        <v>0</v>
      </c>
    </row>
    <row r="15" spans="2:9" x14ac:dyDescent="0.35">
      <c r="B15" s="152">
        <v>17</v>
      </c>
      <c r="C15" s="156" t="s">
        <v>70</v>
      </c>
      <c r="D15" s="157">
        <v>8.9599999999999999E-2</v>
      </c>
      <c r="E15" s="156"/>
      <c r="F15" s="158">
        <v>-500</v>
      </c>
      <c r="G15" s="158">
        <v>0</v>
      </c>
      <c r="H15" s="159"/>
      <c r="I15" s="160">
        <v>0</v>
      </c>
    </row>
    <row r="16" spans="2:9" x14ac:dyDescent="0.35">
      <c r="B16" s="152">
        <v>18</v>
      </c>
      <c r="C16" s="156" t="s">
        <v>73</v>
      </c>
      <c r="D16" s="157">
        <v>8.9599999999999999E-2</v>
      </c>
      <c r="E16" s="156"/>
      <c r="F16" s="158">
        <v>-689</v>
      </c>
      <c r="G16" s="158">
        <v>0</v>
      </c>
      <c r="H16" s="159"/>
      <c r="I16" s="160">
        <v>0</v>
      </c>
    </row>
    <row r="17" spans="2:9" x14ac:dyDescent="0.35">
      <c r="B17" s="152">
        <v>19</v>
      </c>
      <c r="C17" s="156" t="s">
        <v>73</v>
      </c>
      <c r="D17" s="157">
        <v>7.3599999999999999E-2</v>
      </c>
      <c r="E17" s="156"/>
      <c r="F17" s="158">
        <v>-3000</v>
      </c>
      <c r="G17" s="158">
        <v>0</v>
      </c>
      <c r="H17" s="161"/>
      <c r="I17" s="160">
        <v>0</v>
      </c>
    </row>
    <row r="18" spans="2:9" x14ac:dyDescent="0.35">
      <c r="B18" s="152">
        <v>20</v>
      </c>
      <c r="C18" s="156" t="s">
        <v>73</v>
      </c>
      <c r="D18" s="157">
        <v>7.2300000000000003E-2</v>
      </c>
      <c r="E18" s="156"/>
      <c r="F18" s="158">
        <v>-1861.4</v>
      </c>
      <c r="G18" s="158">
        <v>0</v>
      </c>
      <c r="H18" s="161"/>
      <c r="I18" s="160">
        <v>0</v>
      </c>
    </row>
    <row r="19" spans="2:9" x14ac:dyDescent="0.35">
      <c r="B19" s="152">
        <v>21</v>
      </c>
      <c r="C19" s="156" t="s">
        <v>73</v>
      </c>
      <c r="D19" s="157">
        <v>5.8000000000000003E-2</v>
      </c>
      <c r="E19" s="156"/>
      <c r="F19" s="158">
        <v>-1697</v>
      </c>
      <c r="G19" s="158">
        <v>0</v>
      </c>
      <c r="H19" s="162"/>
      <c r="I19" s="160">
        <v>0</v>
      </c>
    </row>
    <row r="20" spans="2:9" x14ac:dyDescent="0.35">
      <c r="B20" s="152">
        <v>22</v>
      </c>
      <c r="C20" s="156" t="s">
        <v>73</v>
      </c>
      <c r="D20" s="157">
        <v>7.2300000000000003E-2</v>
      </c>
      <c r="E20" s="156"/>
      <c r="F20" s="158">
        <v>-99</v>
      </c>
      <c r="G20" s="158">
        <v>0</v>
      </c>
      <c r="H20" s="162"/>
      <c r="I20" s="160">
        <v>0</v>
      </c>
    </row>
    <row r="21" spans="2:9" x14ac:dyDescent="0.35">
      <c r="B21" s="152">
        <v>23</v>
      </c>
      <c r="C21" s="156" t="s">
        <v>73</v>
      </c>
      <c r="D21" s="157">
        <v>6.0499999999999998E-2</v>
      </c>
      <c r="E21" s="156"/>
      <c r="F21" s="158">
        <v>-370.26254981622895</v>
      </c>
      <c r="G21" s="158">
        <v>0</v>
      </c>
      <c r="H21" s="162"/>
      <c r="I21" s="160">
        <v>0</v>
      </c>
    </row>
    <row r="22" spans="2:9" x14ac:dyDescent="0.35">
      <c r="B22" s="152">
        <v>24</v>
      </c>
      <c r="C22" s="156" t="s">
        <v>73</v>
      </c>
      <c r="D22" s="157">
        <v>7.2300000000000003E-2</v>
      </c>
      <c r="E22" s="156"/>
      <c r="F22" s="158">
        <v>-492.97011433333296</v>
      </c>
      <c r="G22" s="158">
        <v>0</v>
      </c>
      <c r="H22" s="162"/>
      <c r="I22" s="160">
        <v>0</v>
      </c>
    </row>
    <row r="23" spans="2:9" x14ac:dyDescent="0.35">
      <c r="B23" s="152">
        <v>25</v>
      </c>
      <c r="C23" s="156" t="s">
        <v>73</v>
      </c>
      <c r="D23" s="163">
        <v>6.1249999999999999E-2</v>
      </c>
      <c r="E23" s="156" t="s">
        <v>75</v>
      </c>
      <c r="F23" s="158">
        <v>-2586.35098055555</v>
      </c>
      <c r="G23" s="158">
        <v>-1918.2103105786996</v>
      </c>
      <c r="H23" s="162"/>
      <c r="I23" s="164">
        <v>86.211699351851664</v>
      </c>
    </row>
    <row r="24" spans="2:9" x14ac:dyDescent="0.35">
      <c r="B24" s="152">
        <v>26</v>
      </c>
      <c r="C24" s="156" t="s">
        <v>73</v>
      </c>
      <c r="D24" s="163">
        <v>0.06</v>
      </c>
      <c r="E24" s="156" t="s">
        <v>76</v>
      </c>
      <c r="F24" s="158">
        <v>-2886.8659722222401</v>
      </c>
      <c r="G24" s="158">
        <v>-2141.0922627314949</v>
      </c>
      <c r="H24" s="162"/>
      <c r="I24" s="164">
        <v>96.228865740741327</v>
      </c>
    </row>
    <row r="25" spans="2:9" x14ac:dyDescent="0.35">
      <c r="B25" s="152">
        <v>27</v>
      </c>
      <c r="C25" s="156" t="s">
        <v>73</v>
      </c>
      <c r="D25" s="163">
        <v>6.5000000000000002E-2</v>
      </c>
      <c r="E25" s="156" t="s">
        <v>77</v>
      </c>
      <c r="F25" s="158">
        <v>-2147.8025000000112</v>
      </c>
      <c r="G25" s="158">
        <v>-1145.4946666666726</v>
      </c>
      <c r="H25" s="162"/>
      <c r="I25" s="160">
        <v>214.7802500000011</v>
      </c>
    </row>
    <row r="26" spans="2:9" x14ac:dyDescent="0.35">
      <c r="B26" s="152">
        <v>28</v>
      </c>
      <c r="C26" s="156" t="s">
        <v>73</v>
      </c>
      <c r="D26" s="163">
        <v>5.6250000000000001E-2</v>
      </c>
      <c r="E26" s="156" t="s">
        <v>78</v>
      </c>
      <c r="F26" s="158">
        <v>-12749.183344444489</v>
      </c>
      <c r="G26" s="158">
        <v>-11332.607417283991</v>
      </c>
      <c r="H26" s="162"/>
      <c r="I26" s="160">
        <v>424.9727781481497</v>
      </c>
    </row>
    <row r="27" spans="2:9" ht="85" customHeight="1" x14ac:dyDescent="0.35">
      <c r="B27" s="152">
        <v>29</v>
      </c>
      <c r="C27" s="156" t="s">
        <v>70</v>
      </c>
      <c r="D27" s="174" t="s">
        <v>82</v>
      </c>
      <c r="E27" s="172" t="s">
        <v>97</v>
      </c>
      <c r="F27" s="158">
        <v>-8522.7739499999989</v>
      </c>
      <c r="G27" s="158">
        <v>-8309.7046012499995</v>
      </c>
      <c r="H27" s="162"/>
      <c r="I27" s="160">
        <v>852.27739499999984</v>
      </c>
    </row>
    <row r="28" spans="2:9" x14ac:dyDescent="0.35">
      <c r="B28" s="152">
        <v>30</v>
      </c>
      <c r="C28" s="182" t="s">
        <v>92</v>
      </c>
      <c r="D28" s="182"/>
      <c r="E28" s="166" t="s">
        <v>93</v>
      </c>
      <c r="F28" s="167">
        <v>-4345.6075048123803</v>
      </c>
      <c r="G28" s="168">
        <v>-4321.4652408967559</v>
      </c>
      <c r="H28" s="162"/>
      <c r="I28" s="169">
        <v>144.85358349374599</v>
      </c>
    </row>
    <row r="29" spans="2:9" x14ac:dyDescent="0.35">
      <c r="B29" s="152"/>
      <c r="C29" s="165"/>
      <c r="D29" s="170"/>
      <c r="E29" s="158"/>
      <c r="F29" s="158"/>
      <c r="G29" s="158"/>
      <c r="H29" s="162"/>
      <c r="I29" s="160"/>
    </row>
    <row r="30" spans="2:9" ht="15" thickBot="1" x14ac:dyDescent="0.4">
      <c r="B30" s="152">
        <v>31</v>
      </c>
      <c r="C30" s="171" t="s">
        <v>79</v>
      </c>
      <c r="D30" s="161"/>
      <c r="E30" s="161"/>
      <c r="F30" s="176">
        <v>-50120.319916184242</v>
      </c>
      <c r="G30" s="176">
        <v>-29168.574499407612</v>
      </c>
      <c r="H30" s="175"/>
      <c r="I30" s="176">
        <v>1819.3245717344898</v>
      </c>
    </row>
    <row r="31" spans="2:9" ht="15" thickTop="1" x14ac:dyDescent="0.35"/>
  </sheetData>
  <mergeCells count="1">
    <mergeCell ref="C28:D28"/>
  </mergeCells>
  <pageMargins left="0.7" right="0.7" top="0.75" bottom="0.75" header="0.3" footer="0.3"/>
  <pageSetup fitToWidth="0" orientation="portrait" r:id="rId1"/>
  <headerFooter>
    <oddHeader>&amp;RTO2022 Draft Annual Update
Attachment 4
WP-Schedule 5 ROR-2
Page &amp;P of &amp;N</oddHead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F225E1-842A-4A95-899E-A18298BD502B}">
  <sheetPr>
    <pageSetUpPr fitToPage="1"/>
  </sheetPr>
  <dimension ref="B1:I31"/>
  <sheetViews>
    <sheetView zoomScaleNormal="100" workbookViewId="0">
      <selection activeCell="B1" sqref="B1"/>
    </sheetView>
  </sheetViews>
  <sheetFormatPr defaultColWidth="8.7265625" defaultRowHeight="14.5" x14ac:dyDescent="0.35"/>
  <cols>
    <col min="1" max="1" width="2.453125" style="4" customWidth="1"/>
    <col min="2" max="2" width="8.7265625" style="4"/>
    <col min="3" max="3" width="9.36328125" style="4" customWidth="1"/>
    <col min="4" max="4" width="10.453125" style="4" customWidth="1"/>
    <col min="5" max="5" width="16.81640625" style="4" customWidth="1"/>
    <col min="6" max="6" width="8.7265625" style="4"/>
    <col min="7" max="7" width="11.1796875" style="4" bestFit="1" customWidth="1"/>
    <col min="8" max="8" width="2.1796875" style="4" customWidth="1"/>
    <col min="9" max="9" width="12" style="4" bestFit="1" customWidth="1"/>
    <col min="10" max="16384" width="8.7265625" style="4"/>
  </cols>
  <sheetData>
    <row r="1" spans="2:9" x14ac:dyDescent="0.35">
      <c r="B1" s="99" t="s">
        <v>95</v>
      </c>
      <c r="C1" s="99"/>
      <c r="D1" s="99"/>
      <c r="E1" s="99"/>
      <c r="F1" s="99"/>
      <c r="G1" s="99"/>
      <c r="H1" s="99"/>
      <c r="I1" s="99"/>
    </row>
    <row r="2" spans="2:9" x14ac:dyDescent="0.35">
      <c r="B2" s="99"/>
      <c r="C2" s="99"/>
      <c r="D2" s="99"/>
      <c r="E2" s="99"/>
      <c r="F2" s="99"/>
      <c r="G2" s="99"/>
      <c r="H2" s="99"/>
      <c r="I2" s="99"/>
    </row>
    <row r="3" spans="2:9" x14ac:dyDescent="0.35">
      <c r="B3" s="101" t="s">
        <v>60</v>
      </c>
      <c r="C3" s="98"/>
      <c r="D3" s="100"/>
      <c r="E3" s="102"/>
      <c r="F3" s="102"/>
      <c r="G3" s="102"/>
      <c r="H3" s="100"/>
      <c r="I3" s="103"/>
    </row>
    <row r="4" spans="2:9" x14ac:dyDescent="0.35">
      <c r="B4" s="100"/>
      <c r="C4" s="104"/>
      <c r="D4" s="100"/>
      <c r="E4" s="102"/>
      <c r="F4" s="102"/>
      <c r="G4" s="102"/>
      <c r="H4" s="100"/>
      <c r="I4" s="103"/>
    </row>
    <row r="5" spans="2:9" x14ac:dyDescent="0.35">
      <c r="B5" s="100"/>
      <c r="C5" s="100"/>
      <c r="D5" s="100"/>
      <c r="E5" s="100"/>
      <c r="F5" s="100"/>
      <c r="G5" s="100"/>
      <c r="H5" s="105"/>
      <c r="I5" s="100"/>
    </row>
    <row r="6" spans="2:9" x14ac:dyDescent="0.35">
      <c r="B6" s="152" t="s">
        <v>61</v>
      </c>
      <c r="C6" s="152"/>
      <c r="D6" s="152" t="s">
        <v>62</v>
      </c>
      <c r="E6" s="152"/>
      <c r="F6" s="152" t="s">
        <v>63</v>
      </c>
      <c r="G6" s="152" t="s">
        <v>80</v>
      </c>
      <c r="H6" s="152"/>
      <c r="I6" s="152" t="s">
        <v>64</v>
      </c>
    </row>
    <row r="7" spans="2:9" x14ac:dyDescent="0.35">
      <c r="B7" s="152" t="s">
        <v>65</v>
      </c>
      <c r="C7" s="152" t="s">
        <v>66</v>
      </c>
      <c r="D7" s="152" t="s">
        <v>67</v>
      </c>
      <c r="E7" s="152"/>
      <c r="F7" s="152" t="s">
        <v>68</v>
      </c>
      <c r="G7" s="152" t="s">
        <v>81</v>
      </c>
      <c r="H7" s="152"/>
      <c r="I7" s="152" t="s">
        <v>69</v>
      </c>
    </row>
    <row r="8" spans="2:9" x14ac:dyDescent="0.35">
      <c r="B8" s="153"/>
      <c r="C8" s="154"/>
      <c r="D8" s="153"/>
      <c r="E8" s="155"/>
      <c r="F8" s="153"/>
      <c r="G8" s="153"/>
      <c r="H8" s="155"/>
      <c r="I8" s="153"/>
    </row>
    <row r="9" spans="2:9" ht="33.5" customHeight="1" x14ac:dyDescent="0.35">
      <c r="B9" s="152">
        <v>11</v>
      </c>
      <c r="C9" s="156" t="s">
        <v>70</v>
      </c>
      <c r="D9" s="157">
        <v>8.5400000000000004E-2</v>
      </c>
      <c r="E9" s="172" t="s">
        <v>71</v>
      </c>
      <c r="F9" s="158">
        <v>286.60000000000002</v>
      </c>
      <c r="G9" s="158">
        <v>0</v>
      </c>
      <c r="H9" s="159"/>
      <c r="I9" s="160">
        <v>0</v>
      </c>
    </row>
    <row r="10" spans="2:9" ht="32.5" customHeight="1" x14ac:dyDescent="0.35">
      <c r="B10" s="152">
        <v>12</v>
      </c>
      <c r="C10" s="156" t="s">
        <v>70</v>
      </c>
      <c r="D10" s="157">
        <v>0.12</v>
      </c>
      <c r="E10" s="173" t="s">
        <v>72</v>
      </c>
      <c r="F10" s="158">
        <v>-6247.5</v>
      </c>
      <c r="G10" s="158">
        <v>0</v>
      </c>
      <c r="H10" s="159"/>
      <c r="I10" s="160">
        <v>0</v>
      </c>
    </row>
    <row r="11" spans="2:9" ht="34" customHeight="1" x14ac:dyDescent="0.35">
      <c r="B11" s="152">
        <v>13</v>
      </c>
      <c r="C11" s="156" t="s">
        <v>73</v>
      </c>
      <c r="D11" s="157">
        <v>0.12</v>
      </c>
      <c r="E11" s="173" t="s">
        <v>72</v>
      </c>
      <c r="F11" s="158">
        <v>-1025</v>
      </c>
      <c r="G11" s="158">
        <v>0</v>
      </c>
      <c r="H11" s="159"/>
      <c r="I11" s="160">
        <v>0</v>
      </c>
    </row>
    <row r="12" spans="2:9" x14ac:dyDescent="0.35">
      <c r="B12" s="152">
        <v>14</v>
      </c>
      <c r="C12" s="156" t="s">
        <v>70</v>
      </c>
      <c r="D12" s="157">
        <v>7.8E-2</v>
      </c>
      <c r="E12" s="156" t="s">
        <v>74</v>
      </c>
      <c r="F12" s="158">
        <v>31.797000000000001</v>
      </c>
      <c r="G12" s="158">
        <v>0</v>
      </c>
      <c r="H12" s="159"/>
      <c r="I12" s="160">
        <v>0</v>
      </c>
    </row>
    <row r="13" spans="2:9" x14ac:dyDescent="0.35">
      <c r="B13" s="152">
        <v>15</v>
      </c>
      <c r="C13" s="156" t="s">
        <v>70</v>
      </c>
      <c r="D13" s="157">
        <v>8.6999999999999994E-2</v>
      </c>
      <c r="E13" s="156"/>
      <c r="F13" s="158">
        <v>-500</v>
      </c>
      <c r="G13" s="158">
        <v>0</v>
      </c>
      <c r="H13" s="159"/>
      <c r="I13" s="160">
        <v>0</v>
      </c>
    </row>
    <row r="14" spans="2:9" x14ac:dyDescent="0.35">
      <c r="B14" s="152">
        <v>16</v>
      </c>
      <c r="C14" s="156" t="s">
        <v>73</v>
      </c>
      <c r="D14" s="157">
        <v>8.6999999999999994E-2</v>
      </c>
      <c r="E14" s="156"/>
      <c r="F14" s="158">
        <v>-718</v>
      </c>
      <c r="G14" s="158">
        <v>0</v>
      </c>
      <c r="H14" s="159"/>
      <c r="I14" s="160">
        <v>0</v>
      </c>
    </row>
    <row r="15" spans="2:9" x14ac:dyDescent="0.35">
      <c r="B15" s="152">
        <v>17</v>
      </c>
      <c r="C15" s="156" t="s">
        <v>70</v>
      </c>
      <c r="D15" s="157">
        <v>8.9599999999999999E-2</v>
      </c>
      <c r="E15" s="156"/>
      <c r="F15" s="158">
        <v>-500</v>
      </c>
      <c r="G15" s="158">
        <v>0</v>
      </c>
      <c r="H15" s="159"/>
      <c r="I15" s="160">
        <v>0</v>
      </c>
    </row>
    <row r="16" spans="2:9" x14ac:dyDescent="0.35">
      <c r="B16" s="152">
        <v>18</v>
      </c>
      <c r="C16" s="156" t="s">
        <v>73</v>
      </c>
      <c r="D16" s="157">
        <v>8.9599999999999999E-2</v>
      </c>
      <c r="E16" s="156"/>
      <c r="F16" s="158">
        <v>-689</v>
      </c>
      <c r="G16" s="158">
        <v>0</v>
      </c>
      <c r="H16" s="159"/>
      <c r="I16" s="160">
        <v>0</v>
      </c>
    </row>
    <row r="17" spans="2:9" x14ac:dyDescent="0.35">
      <c r="B17" s="152">
        <v>19</v>
      </c>
      <c r="C17" s="156" t="s">
        <v>73</v>
      </c>
      <c r="D17" s="157">
        <v>7.3599999999999999E-2</v>
      </c>
      <c r="E17" s="156"/>
      <c r="F17" s="158">
        <v>-3000</v>
      </c>
      <c r="G17" s="158">
        <v>0</v>
      </c>
      <c r="H17" s="161"/>
      <c r="I17" s="160">
        <v>0</v>
      </c>
    </row>
    <row r="18" spans="2:9" x14ac:dyDescent="0.35">
      <c r="B18" s="152">
        <v>20</v>
      </c>
      <c r="C18" s="156" t="s">
        <v>73</v>
      </c>
      <c r="D18" s="157">
        <v>7.2300000000000003E-2</v>
      </c>
      <c r="E18" s="156"/>
      <c r="F18" s="158">
        <v>-1861.4</v>
      </c>
      <c r="G18" s="158">
        <v>0</v>
      </c>
      <c r="H18" s="161"/>
      <c r="I18" s="160">
        <v>0</v>
      </c>
    </row>
    <row r="19" spans="2:9" x14ac:dyDescent="0.35">
      <c r="B19" s="152">
        <v>21</v>
      </c>
      <c r="C19" s="156" t="s">
        <v>73</v>
      </c>
      <c r="D19" s="157">
        <v>5.8000000000000003E-2</v>
      </c>
      <c r="E19" s="156"/>
      <c r="F19" s="158">
        <v>-1697</v>
      </c>
      <c r="G19" s="158">
        <v>0</v>
      </c>
      <c r="H19" s="162"/>
      <c r="I19" s="160">
        <v>0</v>
      </c>
    </row>
    <row r="20" spans="2:9" x14ac:dyDescent="0.35">
      <c r="B20" s="152">
        <v>22</v>
      </c>
      <c r="C20" s="156" t="s">
        <v>73</v>
      </c>
      <c r="D20" s="157">
        <v>7.2300000000000003E-2</v>
      </c>
      <c r="E20" s="156"/>
      <c r="F20" s="158">
        <v>-99</v>
      </c>
      <c r="G20" s="158">
        <v>0</v>
      </c>
      <c r="H20" s="162"/>
      <c r="I20" s="160">
        <v>0</v>
      </c>
    </row>
    <row r="21" spans="2:9" x14ac:dyDescent="0.35">
      <c r="B21" s="152">
        <v>23</v>
      </c>
      <c r="C21" s="156" t="s">
        <v>73</v>
      </c>
      <c r="D21" s="157">
        <v>6.0499999999999998E-2</v>
      </c>
      <c r="E21" s="156"/>
      <c r="F21" s="158">
        <v>-370.26254981622895</v>
      </c>
      <c r="G21" s="158">
        <v>0</v>
      </c>
      <c r="H21" s="162"/>
      <c r="I21" s="160">
        <v>0</v>
      </c>
    </row>
    <row r="22" spans="2:9" x14ac:dyDescent="0.35">
      <c r="B22" s="152">
        <v>24</v>
      </c>
      <c r="C22" s="156" t="s">
        <v>73</v>
      </c>
      <c r="D22" s="157">
        <v>7.2300000000000003E-2</v>
      </c>
      <c r="E22" s="156"/>
      <c r="F22" s="158">
        <v>-492.97011433333296</v>
      </c>
      <c r="G22" s="158">
        <v>0</v>
      </c>
      <c r="H22" s="162"/>
      <c r="I22" s="160">
        <v>0</v>
      </c>
    </row>
    <row r="23" spans="2:9" x14ac:dyDescent="0.35">
      <c r="B23" s="152">
        <v>25</v>
      </c>
      <c r="C23" s="156" t="s">
        <v>73</v>
      </c>
      <c r="D23" s="163">
        <v>6.1249999999999999E-2</v>
      </c>
      <c r="E23" s="156" t="s">
        <v>75</v>
      </c>
      <c r="F23" s="158">
        <v>-2586.35098055555</v>
      </c>
      <c r="G23" s="158">
        <v>-1911.0260022993784</v>
      </c>
      <c r="H23" s="162"/>
      <c r="I23" s="164">
        <v>86.211699351851664</v>
      </c>
    </row>
    <row r="24" spans="2:9" x14ac:dyDescent="0.35">
      <c r="B24" s="152">
        <v>26</v>
      </c>
      <c r="C24" s="156" t="s">
        <v>73</v>
      </c>
      <c r="D24" s="163">
        <v>0.06</v>
      </c>
      <c r="E24" s="156" t="s">
        <v>76</v>
      </c>
      <c r="F24" s="158">
        <v>-2886.8659722222401</v>
      </c>
      <c r="G24" s="158">
        <v>-2133.0731905864332</v>
      </c>
      <c r="H24" s="162"/>
      <c r="I24" s="164">
        <v>96.228865740741327</v>
      </c>
    </row>
    <row r="25" spans="2:9" x14ac:dyDescent="0.35">
      <c r="B25" s="152">
        <v>27</v>
      </c>
      <c r="C25" s="156" t="s">
        <v>73</v>
      </c>
      <c r="D25" s="163">
        <v>6.5000000000000002E-2</v>
      </c>
      <c r="E25" s="156" t="s">
        <v>77</v>
      </c>
      <c r="F25" s="158">
        <v>-2147.8025000000112</v>
      </c>
      <c r="G25" s="158">
        <v>-1127.5963125000058</v>
      </c>
      <c r="H25" s="162"/>
      <c r="I25" s="160">
        <v>214.7802500000011</v>
      </c>
    </row>
    <row r="26" spans="2:9" x14ac:dyDescent="0.35">
      <c r="B26" s="152">
        <v>28</v>
      </c>
      <c r="C26" s="156" t="s">
        <v>73</v>
      </c>
      <c r="D26" s="163">
        <v>5.6250000000000001E-2</v>
      </c>
      <c r="E26" s="156" t="s">
        <v>78</v>
      </c>
      <c r="F26" s="158">
        <v>-12749.183344444489</v>
      </c>
      <c r="G26" s="158">
        <v>-11297.193019104978</v>
      </c>
      <c r="H26" s="162"/>
      <c r="I26" s="160">
        <v>424.9727781481497</v>
      </c>
    </row>
    <row r="27" spans="2:9" ht="76" x14ac:dyDescent="0.35">
      <c r="B27" s="152">
        <v>29</v>
      </c>
      <c r="C27" s="156" t="s">
        <v>70</v>
      </c>
      <c r="D27" s="174" t="s">
        <v>82</v>
      </c>
      <c r="E27" s="172" t="s">
        <v>97</v>
      </c>
      <c r="F27" s="158">
        <v>-8522.7739499999989</v>
      </c>
      <c r="G27" s="158">
        <v>-8238.6814849999992</v>
      </c>
      <c r="H27" s="162"/>
      <c r="I27" s="160">
        <v>852.27739499999984</v>
      </c>
    </row>
    <row r="28" spans="2:9" x14ac:dyDescent="0.35">
      <c r="B28" s="152">
        <v>30</v>
      </c>
      <c r="C28" s="183" t="s">
        <v>92</v>
      </c>
      <c r="D28" s="183"/>
      <c r="E28" s="177" t="s">
        <v>93</v>
      </c>
      <c r="F28" s="167">
        <v>-4345.6075048123803</v>
      </c>
      <c r="G28" s="168">
        <v>-4309.3941089389436</v>
      </c>
      <c r="H28" s="162"/>
      <c r="I28" s="169">
        <v>144.85358349374599</v>
      </c>
    </row>
    <row r="29" spans="2:9" x14ac:dyDescent="0.35">
      <c r="B29" s="152"/>
      <c r="C29" s="165"/>
      <c r="D29" s="170"/>
      <c r="E29" s="158"/>
      <c r="F29" s="158"/>
      <c r="G29" s="158"/>
      <c r="H29" s="162"/>
      <c r="I29" s="160"/>
    </row>
    <row r="30" spans="2:9" ht="15" thickBot="1" x14ac:dyDescent="0.4">
      <c r="B30" s="152">
        <v>30</v>
      </c>
      <c r="C30" s="171" t="s">
        <v>79</v>
      </c>
      <c r="D30" s="161"/>
      <c r="E30" s="161"/>
      <c r="F30" s="176">
        <v>-50120.319916184242</v>
      </c>
      <c r="G30" s="176">
        <v>-29016.96411842974</v>
      </c>
      <c r="H30" s="175"/>
      <c r="I30" s="176">
        <v>1819.3245717344898</v>
      </c>
    </row>
    <row r="31" spans="2:9" ht="15" thickTop="1" x14ac:dyDescent="0.35"/>
  </sheetData>
  <mergeCells count="1">
    <mergeCell ref="C28:D28"/>
  </mergeCells>
  <pageMargins left="0.7" right="0.7" top="0.75" bottom="0.75" header="0.3" footer="0.3"/>
  <pageSetup fitToWidth="0" orientation="portrait" r:id="rId1"/>
  <headerFooter>
    <oddHeader>&amp;RTO2022 Draft Annual Update
Attachment 4
WP-Schedule 5 ROR-2
Page &amp;P of &amp;N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BE06F9-2F48-4A53-87B4-8146BE85BAEE}">
  <sheetPr>
    <pageSetUpPr fitToPage="1"/>
  </sheetPr>
  <dimension ref="A1:U33"/>
  <sheetViews>
    <sheetView topLeftCell="C1" zoomScaleNormal="100" workbookViewId="0"/>
  </sheetViews>
  <sheetFormatPr defaultColWidth="10.7265625" defaultRowHeight="15.5" x14ac:dyDescent="0.35"/>
  <cols>
    <col min="1" max="1" width="33.90625" style="17" customWidth="1"/>
    <col min="2" max="2" width="17.36328125" style="18" customWidth="1"/>
    <col min="3" max="3" width="12.453125" style="17" customWidth="1"/>
    <col min="4" max="8" width="17.453125" style="17" bestFit="1" customWidth="1"/>
    <col min="9" max="10" width="16.90625" style="17" bestFit="1" customWidth="1"/>
    <col min="11" max="11" width="16.453125" style="17" bestFit="1" customWidth="1"/>
    <col min="12" max="12" width="16.90625" style="17" bestFit="1" customWidth="1"/>
    <col min="13" max="14" width="17.453125" style="17" bestFit="1" customWidth="1"/>
    <col min="15" max="15" width="16.453125" style="17" bestFit="1" customWidth="1"/>
    <col min="16" max="16" width="16.90625" style="17" bestFit="1" customWidth="1"/>
    <col min="17" max="16384" width="10.7265625" style="17"/>
  </cols>
  <sheetData>
    <row r="1" spans="1:21" x14ac:dyDescent="0.35">
      <c r="A1" s="25" t="s">
        <v>32</v>
      </c>
      <c r="B1" s="27" t="s">
        <v>95</v>
      </c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  <c r="P1" s="28"/>
    </row>
    <row r="2" spans="1:21" x14ac:dyDescent="0.35">
      <c r="A2" s="25" t="s">
        <v>33</v>
      </c>
      <c r="B2" s="27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  <c r="P2" s="28"/>
    </row>
    <row r="3" spans="1:21" x14ac:dyDescent="0.35">
      <c r="A3" s="25" t="s">
        <v>34</v>
      </c>
      <c r="B3" s="27" t="s">
        <v>35</v>
      </c>
      <c r="C3" s="29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  <c r="P3" s="28"/>
    </row>
    <row r="4" spans="1:21" x14ac:dyDescent="0.35">
      <c r="A4" s="28"/>
      <c r="B4" s="30"/>
      <c r="C4" s="29"/>
      <c r="D4" s="28"/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</row>
    <row r="5" spans="1:21" x14ac:dyDescent="0.35">
      <c r="A5" s="31" t="s">
        <v>83</v>
      </c>
      <c r="B5" s="32"/>
      <c r="C5" s="29"/>
      <c r="D5" s="33">
        <v>43830</v>
      </c>
      <c r="E5" s="33">
        <v>43861</v>
      </c>
      <c r="F5" s="33">
        <v>43890</v>
      </c>
      <c r="G5" s="33">
        <v>43921</v>
      </c>
      <c r="H5" s="33">
        <v>43951</v>
      </c>
      <c r="I5" s="33">
        <v>43982</v>
      </c>
      <c r="J5" s="33">
        <v>44012</v>
      </c>
      <c r="K5" s="33">
        <v>44043</v>
      </c>
      <c r="L5" s="33">
        <v>44074</v>
      </c>
      <c r="M5" s="33">
        <v>44104</v>
      </c>
      <c r="N5" s="33">
        <v>44135</v>
      </c>
      <c r="O5" s="33">
        <v>44165</v>
      </c>
      <c r="P5" s="33">
        <v>44196</v>
      </c>
      <c r="Q5" s="19"/>
      <c r="R5" s="19"/>
      <c r="S5" s="19"/>
      <c r="T5" s="19"/>
      <c r="U5" s="19"/>
    </row>
    <row r="6" spans="1:21" x14ac:dyDescent="0.35">
      <c r="A6" s="28" t="s">
        <v>36</v>
      </c>
      <c r="B6" s="30"/>
      <c r="C6" s="28"/>
      <c r="D6" s="34">
        <v>-285.00003333333336</v>
      </c>
      <c r="E6" s="34">
        <v>-285.00003333333336</v>
      </c>
      <c r="F6" s="34">
        <v>-285.00003333333336</v>
      </c>
      <c r="G6" s="34">
        <v>-285.00003333333336</v>
      </c>
      <c r="H6" s="34">
        <v>-285.00003333333336</v>
      </c>
      <c r="I6" s="34">
        <v>-285.00003333333336</v>
      </c>
      <c r="J6" s="34">
        <v>-285.00003333333336</v>
      </c>
      <c r="K6" s="34">
        <v>-285.00003333333336</v>
      </c>
      <c r="L6" s="34">
        <v>-285.00003333333336</v>
      </c>
      <c r="M6" s="34">
        <v>-268.78508055555557</v>
      </c>
      <c r="N6" s="34">
        <v>-268.78508055555557</v>
      </c>
      <c r="O6" s="34">
        <v>-268.78508055555557</v>
      </c>
      <c r="P6" s="34">
        <v>-268.78508055555557</v>
      </c>
    </row>
    <row r="7" spans="1:21" x14ac:dyDescent="0.35">
      <c r="A7" s="28" t="s">
        <v>37</v>
      </c>
      <c r="B7" s="30"/>
      <c r="C7" s="28"/>
      <c r="D7" s="34">
        <v>-33609.851972222197</v>
      </c>
      <c r="E7" s="34">
        <v>-33324.85193888886</v>
      </c>
      <c r="F7" s="34">
        <v>-33039.85190555553</v>
      </c>
      <c r="G7" s="34">
        <v>-32754.851872222192</v>
      </c>
      <c r="H7" s="34">
        <v>-32469.851838888862</v>
      </c>
      <c r="I7" s="34">
        <v>-32184.851805555525</v>
      </c>
      <c r="J7" s="34">
        <v>-31899.851772222188</v>
      </c>
      <c r="K7" s="34">
        <v>-31614.851738888858</v>
      </c>
      <c r="L7" s="34">
        <v>-31329.85170555552</v>
      </c>
      <c r="M7" s="34">
        <v>-25223.683624999969</v>
      </c>
      <c r="N7" s="34">
        <v>-24954.898544444408</v>
      </c>
      <c r="O7" s="34">
        <v>-24686.113463888854</v>
      </c>
      <c r="P7" s="34">
        <v>-24417.328383333301</v>
      </c>
    </row>
    <row r="8" spans="1:21" x14ac:dyDescent="0.35">
      <c r="A8" s="28"/>
      <c r="B8" s="30"/>
      <c r="C8" s="28"/>
      <c r="D8" s="34"/>
      <c r="E8" s="28"/>
      <c r="F8" s="28"/>
      <c r="G8" s="28"/>
      <c r="H8" s="28"/>
      <c r="I8" s="28"/>
      <c r="J8" s="28"/>
      <c r="K8" s="28"/>
      <c r="L8" s="28"/>
      <c r="M8" s="28"/>
      <c r="N8" s="28"/>
      <c r="O8" s="28"/>
      <c r="P8" s="28"/>
    </row>
    <row r="9" spans="1:21" x14ac:dyDescent="0.35">
      <c r="A9" s="35" t="s">
        <v>38</v>
      </c>
      <c r="B9" s="36">
        <v>40925</v>
      </c>
      <c r="C9" s="37">
        <v>-49.644075000000001</v>
      </c>
      <c r="D9" s="34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  <c r="P9" s="28"/>
    </row>
    <row r="10" spans="1:21" x14ac:dyDescent="0.35">
      <c r="A10" s="28" t="s">
        <v>36</v>
      </c>
      <c r="B10" s="30"/>
      <c r="C10" s="37"/>
      <c r="D10" s="34">
        <v>-49.644075000000001</v>
      </c>
      <c r="E10" s="34">
        <v>-49.644075000000001</v>
      </c>
      <c r="F10" s="34">
        <v>-49.644075000000001</v>
      </c>
      <c r="G10" s="34">
        <v>-49.644075000000001</v>
      </c>
      <c r="H10" s="34">
        <v>-49.644075000000001</v>
      </c>
      <c r="I10" s="34">
        <v>-49.644075000000001</v>
      </c>
      <c r="J10" s="34">
        <v>-49.644075000000001</v>
      </c>
      <c r="K10" s="34">
        <v>-49.644075000000001</v>
      </c>
      <c r="L10" s="34">
        <v>-49.644075000000001</v>
      </c>
      <c r="M10" s="34">
        <v>-49.644075000000001</v>
      </c>
      <c r="N10" s="34">
        <v>-49.644075000000001</v>
      </c>
      <c r="O10" s="34">
        <v>-49.644075000000001</v>
      </c>
      <c r="P10" s="34">
        <v>-49.644075000000001</v>
      </c>
    </row>
    <row r="11" spans="1:21" x14ac:dyDescent="0.35">
      <c r="A11" s="28" t="s">
        <v>37</v>
      </c>
      <c r="B11" s="30"/>
      <c r="C11" s="37"/>
      <c r="D11" s="34">
        <v>-1241.1018749999887</v>
      </c>
      <c r="E11" s="34">
        <v>-1191.4577999999888</v>
      </c>
      <c r="F11" s="34">
        <v>-1141.8137249999888</v>
      </c>
      <c r="G11" s="34">
        <v>-1092.1696499999889</v>
      </c>
      <c r="H11" s="34">
        <v>-1042.525574999989</v>
      </c>
      <c r="I11" s="34">
        <v>-992.88149999998893</v>
      </c>
      <c r="J11" s="34">
        <v>-943.23742499998889</v>
      </c>
      <c r="K11" s="34">
        <v>-893.59334999998885</v>
      </c>
      <c r="L11" s="34">
        <v>-843.9492749999888</v>
      </c>
      <c r="M11" s="34">
        <v>-794.30519999998876</v>
      </c>
      <c r="N11" s="34">
        <v>-744.66112499998871</v>
      </c>
      <c r="O11" s="34">
        <v>-695.01704999998867</v>
      </c>
      <c r="P11" s="34">
        <v>-645.37297499998863</v>
      </c>
    </row>
    <row r="12" spans="1:21" x14ac:dyDescent="0.35">
      <c r="A12" s="28"/>
      <c r="B12" s="30"/>
      <c r="C12" s="37"/>
      <c r="D12" s="34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</row>
    <row r="13" spans="1:21" x14ac:dyDescent="0.35">
      <c r="A13" s="35" t="s">
        <v>39</v>
      </c>
      <c r="B13" s="36">
        <v>41303</v>
      </c>
      <c r="C13" s="37">
        <v>-36.034130555555556</v>
      </c>
      <c r="D13" s="34"/>
      <c r="E13" s="28"/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8"/>
    </row>
    <row r="14" spans="1:21" x14ac:dyDescent="0.35">
      <c r="A14" s="28" t="s">
        <v>36</v>
      </c>
      <c r="B14" s="38">
        <v>44104</v>
      </c>
      <c r="C14" s="39">
        <v>-19.819177777777778</v>
      </c>
      <c r="D14" s="40">
        <v>-36.034130555555556</v>
      </c>
      <c r="E14" s="34">
        <v>-36.034130555555556</v>
      </c>
      <c r="F14" s="34">
        <v>-36.034130555555556</v>
      </c>
      <c r="G14" s="34">
        <v>-36.034130555555556</v>
      </c>
      <c r="H14" s="34">
        <v>-36.034130555555556</v>
      </c>
      <c r="I14" s="34">
        <v>-36.034130555555556</v>
      </c>
      <c r="J14" s="34">
        <v>-36.034130555555556</v>
      </c>
      <c r="K14" s="34">
        <v>-36.034130555555556</v>
      </c>
      <c r="L14" s="34">
        <v>-36.034130555555556</v>
      </c>
      <c r="M14" s="34">
        <v>-19.819177777777778</v>
      </c>
      <c r="N14" s="34">
        <v>-19.819177777777778</v>
      </c>
      <c r="O14" s="34">
        <v>-19.819177777777778</v>
      </c>
      <c r="P14" s="34">
        <v>-19.819177777777778</v>
      </c>
    </row>
    <row r="15" spans="1:21" x14ac:dyDescent="0.35">
      <c r="A15" s="28" t="s">
        <v>37</v>
      </c>
      <c r="B15" s="41"/>
      <c r="C15" s="39"/>
      <c r="D15" s="40">
        <v>-9981.4541638888732</v>
      </c>
      <c r="E15" s="34">
        <v>-9945.4200333333174</v>
      </c>
      <c r="F15" s="34">
        <v>-9909.3859027777617</v>
      </c>
      <c r="G15" s="34">
        <v>-9873.3517722222059</v>
      </c>
      <c r="H15" s="34">
        <v>-9837.3176416666502</v>
      </c>
      <c r="I15" s="34">
        <v>-9801.2835111110944</v>
      </c>
      <c r="J15" s="34">
        <v>-9765.2493805555387</v>
      </c>
      <c r="K15" s="34">
        <v>-9729.2152499999829</v>
      </c>
      <c r="L15" s="34">
        <v>-9693.1811194444272</v>
      </c>
      <c r="M15" s="34">
        <v>-3835.9789416666499</v>
      </c>
      <c r="N15" s="34">
        <v>-3816.159763888872</v>
      </c>
      <c r="O15" s="34">
        <v>-3796.3405861110941</v>
      </c>
      <c r="P15" s="34">
        <v>-3776.5214083333162</v>
      </c>
    </row>
    <row r="16" spans="1:21" x14ac:dyDescent="0.35">
      <c r="A16" s="28"/>
      <c r="B16" s="30"/>
      <c r="C16" s="37"/>
      <c r="D16" s="34"/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</row>
    <row r="17" spans="1:16" x14ac:dyDescent="0.35">
      <c r="A17" s="42" t="s">
        <v>40</v>
      </c>
      <c r="B17" s="36">
        <v>41704</v>
      </c>
      <c r="C17" s="37">
        <v>-52.269649999999999</v>
      </c>
      <c r="D17" s="34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</row>
    <row r="18" spans="1:16" x14ac:dyDescent="0.35">
      <c r="A18" s="28" t="s">
        <v>36</v>
      </c>
      <c r="B18" s="30"/>
      <c r="C18" s="37"/>
      <c r="D18" s="34">
        <v>-52.269649999999999</v>
      </c>
      <c r="E18" s="34">
        <v>-52.269649999999999</v>
      </c>
      <c r="F18" s="34">
        <v>-52.269649999999999</v>
      </c>
      <c r="G18" s="34">
        <v>-52.269649999999999</v>
      </c>
      <c r="H18" s="34">
        <v>-52.269649999999999</v>
      </c>
      <c r="I18" s="34">
        <v>-52.269649999999999</v>
      </c>
      <c r="J18" s="34">
        <v>-52.269649999999999</v>
      </c>
      <c r="K18" s="34">
        <v>-52.269649999999999</v>
      </c>
      <c r="L18" s="34">
        <v>-52.269649999999999</v>
      </c>
      <c r="M18" s="34">
        <v>-52.269649999999999</v>
      </c>
      <c r="N18" s="34">
        <v>-52.269649999999999</v>
      </c>
      <c r="O18" s="34">
        <v>-52.269649999999999</v>
      </c>
      <c r="P18" s="34">
        <v>-52.269649999999999</v>
      </c>
    </row>
    <row r="19" spans="1:16" x14ac:dyDescent="0.35">
      <c r="A19" s="28" t="s">
        <v>37</v>
      </c>
      <c r="B19" s="30"/>
      <c r="C19" s="37"/>
      <c r="D19" s="34">
        <v>-2665.7521499999875</v>
      </c>
      <c r="E19" s="34">
        <v>-2613.4824999999873</v>
      </c>
      <c r="F19" s="34">
        <v>-2561.2128499999872</v>
      </c>
      <c r="G19" s="34">
        <v>-2508.943199999987</v>
      </c>
      <c r="H19" s="34">
        <v>-2456.6735499999868</v>
      </c>
      <c r="I19" s="34">
        <v>-2404.4038999999866</v>
      </c>
      <c r="J19" s="34">
        <v>-2352.1342499999864</v>
      </c>
      <c r="K19" s="34">
        <v>-2299.8645999999862</v>
      </c>
      <c r="L19" s="34">
        <v>-2247.5949499999861</v>
      </c>
      <c r="M19" s="34">
        <v>-2195.3252999999859</v>
      </c>
      <c r="N19" s="34">
        <v>-2143.0556499999857</v>
      </c>
      <c r="O19" s="34">
        <v>-2090.7859999999855</v>
      </c>
      <c r="P19" s="34">
        <v>-2038.5163499999856</v>
      </c>
    </row>
    <row r="20" spans="1:16" x14ac:dyDescent="0.35">
      <c r="A20" s="28"/>
      <c r="B20" s="30"/>
      <c r="C20" s="37"/>
      <c r="D20" s="34"/>
      <c r="E20" s="28"/>
      <c r="F20" s="28"/>
      <c r="G20" s="28"/>
      <c r="H20" s="28"/>
      <c r="I20" s="28"/>
      <c r="J20" s="28"/>
      <c r="K20" s="28"/>
      <c r="L20" s="28"/>
      <c r="M20" s="28"/>
      <c r="N20" s="28"/>
      <c r="O20" s="28"/>
      <c r="P20" s="28"/>
    </row>
    <row r="21" spans="1:16" x14ac:dyDescent="0.35">
      <c r="A21" s="43" t="s">
        <v>41</v>
      </c>
      <c r="B21" s="36">
        <v>42240</v>
      </c>
      <c r="C21" s="37">
        <v>-53.496483333333337</v>
      </c>
      <c r="D21" s="34"/>
      <c r="E21" s="28"/>
      <c r="F21" s="28"/>
      <c r="G21" s="28"/>
      <c r="H21" s="28"/>
      <c r="I21" s="28"/>
      <c r="J21" s="28"/>
      <c r="K21" s="28"/>
      <c r="L21" s="28"/>
      <c r="M21" s="28"/>
      <c r="N21" s="28"/>
      <c r="O21" s="28"/>
      <c r="P21" s="28"/>
    </row>
    <row r="22" spans="1:16" x14ac:dyDescent="0.35">
      <c r="A22" s="28" t="s">
        <v>36</v>
      </c>
      <c r="B22" s="30"/>
      <c r="C22" s="37"/>
      <c r="D22" s="34">
        <v>-53.496483333333337</v>
      </c>
      <c r="E22" s="34">
        <v>-53.496483333333337</v>
      </c>
      <c r="F22" s="34">
        <v>-53.496483333333337</v>
      </c>
      <c r="G22" s="34">
        <v>-53.496483333333337</v>
      </c>
      <c r="H22" s="34">
        <v>-53.496483333333337</v>
      </c>
      <c r="I22" s="34">
        <v>-53.496483333333337</v>
      </c>
      <c r="J22" s="34">
        <v>-53.496483333333337</v>
      </c>
      <c r="K22" s="34">
        <v>-53.496483333333337</v>
      </c>
      <c r="L22" s="34">
        <v>-53.496483333333337</v>
      </c>
      <c r="M22" s="34">
        <v>-53.496483333333337</v>
      </c>
      <c r="N22" s="34">
        <v>-53.496483333333337</v>
      </c>
      <c r="O22" s="34">
        <v>-53.496483333333337</v>
      </c>
      <c r="P22" s="34">
        <v>-53.496483333333337</v>
      </c>
    </row>
    <row r="23" spans="1:16" x14ac:dyDescent="0.35">
      <c r="A23" s="28" t="s">
        <v>37</v>
      </c>
      <c r="B23" s="30"/>
      <c r="C23" s="37"/>
      <c r="D23" s="34">
        <v>-3637.7608666666665</v>
      </c>
      <c r="E23" s="34">
        <v>-3584.2643833333332</v>
      </c>
      <c r="F23" s="34">
        <v>-3530.7678999999998</v>
      </c>
      <c r="G23" s="34">
        <v>-3477.2714166666665</v>
      </c>
      <c r="H23" s="34">
        <v>-3423.7749333333331</v>
      </c>
      <c r="I23" s="34">
        <v>-3370.2784499999998</v>
      </c>
      <c r="J23" s="34">
        <v>-3316.7819666666664</v>
      </c>
      <c r="K23" s="34">
        <v>-3263.2854833333331</v>
      </c>
      <c r="L23" s="34">
        <v>-3209.7889999999998</v>
      </c>
      <c r="M23" s="34">
        <v>-3156.2925166666664</v>
      </c>
      <c r="N23" s="34">
        <v>-3102.7960333333331</v>
      </c>
      <c r="O23" s="34">
        <v>-3049.2995499999997</v>
      </c>
      <c r="P23" s="34">
        <v>-2995.8030666666664</v>
      </c>
    </row>
    <row r="24" spans="1:16" x14ac:dyDescent="0.35">
      <c r="A24" s="28"/>
      <c r="B24" s="36"/>
      <c r="C24" s="37"/>
      <c r="D24" s="34"/>
      <c r="E24" s="28"/>
      <c r="F24" s="28"/>
      <c r="G24" s="28"/>
      <c r="H24" s="28"/>
      <c r="I24" s="28"/>
      <c r="J24" s="28"/>
      <c r="K24" s="28"/>
      <c r="L24" s="28"/>
      <c r="M24" s="28"/>
      <c r="N24" s="28"/>
      <c r="O24" s="28"/>
      <c r="P24" s="28"/>
    </row>
    <row r="25" spans="1:16" x14ac:dyDescent="0.35">
      <c r="A25" s="44" t="s">
        <v>42</v>
      </c>
      <c r="B25" s="36">
        <v>42437</v>
      </c>
      <c r="C25" s="37">
        <v>-57.998416666666671</v>
      </c>
      <c r="D25" s="34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</row>
    <row r="26" spans="1:16" x14ac:dyDescent="0.35">
      <c r="A26" s="28" t="s">
        <v>36</v>
      </c>
      <c r="B26" s="30"/>
      <c r="C26" s="37"/>
      <c r="D26" s="34">
        <v>-57.998416666666671</v>
      </c>
      <c r="E26" s="34">
        <v>-57.998416666666671</v>
      </c>
      <c r="F26" s="34">
        <v>-57.998416666666671</v>
      </c>
      <c r="G26" s="34">
        <v>-57.998416666666671</v>
      </c>
      <c r="H26" s="34">
        <v>-57.998416666666671</v>
      </c>
      <c r="I26" s="34">
        <v>-57.998416666666671</v>
      </c>
      <c r="J26" s="34">
        <v>-57.998416666666671</v>
      </c>
      <c r="K26" s="34">
        <v>-57.998416666666671</v>
      </c>
      <c r="L26" s="34">
        <v>-57.998416666666671</v>
      </c>
      <c r="M26" s="34">
        <v>-57.998416666666671</v>
      </c>
      <c r="N26" s="34">
        <v>-57.998416666666671</v>
      </c>
      <c r="O26" s="34">
        <v>-57.998416666666671</v>
      </c>
      <c r="P26" s="34">
        <v>-57.998416666666671</v>
      </c>
    </row>
    <row r="27" spans="1:16" x14ac:dyDescent="0.35">
      <c r="A27" s="28" t="s">
        <v>37</v>
      </c>
      <c r="B27" s="30"/>
      <c r="C27" s="37"/>
      <c r="D27" s="34">
        <v>-4349.8812500000149</v>
      </c>
      <c r="E27" s="34">
        <v>-4291.8828333333486</v>
      </c>
      <c r="F27" s="34">
        <v>-4233.8844166666822</v>
      </c>
      <c r="G27" s="34">
        <v>-4175.8860000000159</v>
      </c>
      <c r="H27" s="34">
        <v>-4117.8875833333495</v>
      </c>
      <c r="I27" s="34">
        <v>-4059.8891666666827</v>
      </c>
      <c r="J27" s="34">
        <v>-4001.8907500000159</v>
      </c>
      <c r="K27" s="34">
        <v>-3943.8923333333491</v>
      </c>
      <c r="L27" s="34">
        <v>-3885.8939166666823</v>
      </c>
      <c r="M27" s="34">
        <v>-3827.8955000000155</v>
      </c>
      <c r="N27" s="34">
        <v>-3769.8970833333487</v>
      </c>
      <c r="O27" s="34">
        <v>-3711.8986666666819</v>
      </c>
      <c r="P27" s="34">
        <v>-3653.9002500000151</v>
      </c>
    </row>
    <row r="28" spans="1:16" x14ac:dyDescent="0.35">
      <c r="A28" s="28"/>
      <c r="B28" s="30"/>
      <c r="C28" s="37"/>
      <c r="D28" s="34"/>
      <c r="E28" s="28"/>
      <c r="F28" s="28"/>
      <c r="G28" s="28"/>
      <c r="H28" s="28"/>
      <c r="I28" s="28"/>
      <c r="J28" s="28"/>
      <c r="K28" s="28"/>
      <c r="L28" s="28"/>
      <c r="M28" s="28"/>
      <c r="N28" s="28"/>
      <c r="O28" s="28"/>
      <c r="P28" s="28"/>
    </row>
    <row r="29" spans="1:16" x14ac:dyDescent="0.35">
      <c r="A29" s="28" t="s">
        <v>43</v>
      </c>
      <c r="B29" s="36">
        <v>42912</v>
      </c>
      <c r="C29" s="45">
        <v>-35.557277777777777</v>
      </c>
      <c r="D29" s="34"/>
      <c r="E29" s="28"/>
      <c r="F29" s="28"/>
      <c r="G29" s="28"/>
      <c r="H29" s="28"/>
      <c r="I29" s="28"/>
      <c r="J29" s="28"/>
      <c r="K29" s="28"/>
      <c r="L29" s="28"/>
      <c r="M29" s="28"/>
      <c r="N29" s="28"/>
      <c r="O29" s="28"/>
      <c r="P29" s="28"/>
    </row>
    <row r="30" spans="1:16" x14ac:dyDescent="0.35">
      <c r="A30" s="28" t="s">
        <v>36</v>
      </c>
      <c r="B30" s="30"/>
      <c r="C30" s="37"/>
      <c r="D30" s="34">
        <v>-35.557277777777777</v>
      </c>
      <c r="E30" s="34">
        <v>-35.557277777777777</v>
      </c>
      <c r="F30" s="34">
        <v>-35.557277777777777</v>
      </c>
      <c r="G30" s="34">
        <v>-35.557277777777777</v>
      </c>
      <c r="H30" s="34">
        <v>-35.557277777777777</v>
      </c>
      <c r="I30" s="34">
        <v>-35.557277777777777</v>
      </c>
      <c r="J30" s="34">
        <v>-35.557277777777777</v>
      </c>
      <c r="K30" s="34">
        <v>-35.557277777777777</v>
      </c>
      <c r="L30" s="34">
        <v>-35.557277777777777</v>
      </c>
      <c r="M30" s="34">
        <v>-35.557277777777777</v>
      </c>
      <c r="N30" s="34">
        <v>-35.557277777777777</v>
      </c>
      <c r="O30" s="34">
        <v>-35.557277777777777</v>
      </c>
      <c r="P30" s="34">
        <v>-35.557277777777777</v>
      </c>
    </row>
    <row r="31" spans="1:16" x14ac:dyDescent="0.35">
      <c r="A31" s="28" t="s">
        <v>37</v>
      </c>
      <c r="B31" s="30"/>
      <c r="C31" s="46"/>
      <c r="D31" s="34">
        <v>-11733.901666666663</v>
      </c>
      <c r="E31" s="34">
        <v>-11698.344388888885</v>
      </c>
      <c r="F31" s="34">
        <v>-11662.787111111107</v>
      </c>
      <c r="G31" s="34">
        <v>-11627.229833333329</v>
      </c>
      <c r="H31" s="34">
        <v>-11591.672555555551</v>
      </c>
      <c r="I31" s="34">
        <v>-11556.115277777773</v>
      </c>
      <c r="J31" s="34">
        <v>-11520.557999999995</v>
      </c>
      <c r="K31" s="34">
        <v>-11485.000722222218</v>
      </c>
      <c r="L31" s="34">
        <v>-11449.44344444444</v>
      </c>
      <c r="M31" s="34">
        <v>-11413.886166666662</v>
      </c>
      <c r="N31" s="34">
        <v>-11378.328888888884</v>
      </c>
      <c r="O31" s="34">
        <v>-11342.771611111106</v>
      </c>
      <c r="P31" s="34">
        <v>-11307.214333333328</v>
      </c>
    </row>
    <row r="32" spans="1:16" x14ac:dyDescent="0.35">
      <c r="A32" s="28"/>
      <c r="B32" s="30"/>
      <c r="C32" s="46"/>
      <c r="D32" s="47"/>
      <c r="E32" s="28"/>
      <c r="F32" s="28"/>
      <c r="G32" s="28"/>
      <c r="H32" s="28"/>
      <c r="I32" s="28"/>
      <c r="J32" s="28"/>
      <c r="K32" s="28"/>
      <c r="L32" s="28"/>
      <c r="M32" s="28"/>
      <c r="N32" s="28"/>
      <c r="O32" s="28"/>
      <c r="P32" s="28"/>
    </row>
    <row r="33" spans="1:16" x14ac:dyDescent="0.35">
      <c r="A33" s="28" t="s">
        <v>94</v>
      </c>
      <c r="B33" s="30"/>
      <c r="C33" s="46"/>
      <c r="D33" s="47"/>
      <c r="E33" s="28"/>
      <c r="F33" s="28"/>
      <c r="G33" s="28"/>
      <c r="H33" s="28"/>
      <c r="I33" s="28"/>
      <c r="J33" s="28"/>
      <c r="K33" s="28"/>
      <c r="L33" s="28"/>
      <c r="M33" s="28"/>
      <c r="N33" s="28"/>
      <c r="O33" s="28"/>
      <c r="P33" s="28"/>
    </row>
  </sheetData>
  <pageMargins left="0.7" right="0.7" top="0.75" bottom="0.75" header="0.3" footer="0.3"/>
  <pageSetup scale="43" orientation="landscape" r:id="rId1"/>
  <headerFooter>
    <oddHeader>&amp;RTO2022 Draft Annual Update
Attachment 4
WP-Schedule 5 ROR-2
Page &amp;P of &amp;N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669433-7B2E-4B1A-829A-4DCC3AEF325B}">
  <sheetPr>
    <pageSetUpPr fitToPage="1"/>
  </sheetPr>
  <dimension ref="A1:L68"/>
  <sheetViews>
    <sheetView zoomScaleNormal="100" workbookViewId="0">
      <selection sqref="A1:G1"/>
    </sheetView>
  </sheetViews>
  <sheetFormatPr defaultColWidth="9.1796875" defaultRowHeight="12" customHeight="1" x14ac:dyDescent="0.35"/>
  <cols>
    <col min="1" max="1" width="15.7265625" style="20" bestFit="1" customWidth="1"/>
    <col min="2" max="2" width="24" style="22" bestFit="1" customWidth="1"/>
    <col min="3" max="3" width="19.453125" style="22" bestFit="1" customWidth="1"/>
    <col min="4" max="4" width="14.453125" style="22" bestFit="1" customWidth="1"/>
    <col min="5" max="5" width="16.7265625" style="22" bestFit="1" customWidth="1"/>
    <col min="6" max="6" width="24" style="22" bestFit="1" customWidth="1"/>
    <col min="7" max="7" width="25.08984375" style="20" bestFit="1" customWidth="1"/>
    <col min="8" max="9" width="4.1796875" style="20" bestFit="1" customWidth="1"/>
    <col min="10" max="10" width="9.1796875" style="20"/>
    <col min="11" max="11" width="4.1796875" style="20" bestFit="1" customWidth="1"/>
    <col min="12" max="12" width="15" style="20" bestFit="1" customWidth="1"/>
    <col min="13" max="13" width="11.453125" style="20" bestFit="1" customWidth="1"/>
    <col min="14" max="14" width="15" style="20" bestFit="1" customWidth="1"/>
    <col min="15" max="15" width="12.26953125" style="20" bestFit="1" customWidth="1"/>
    <col min="16" max="16384" width="9.1796875" style="20"/>
  </cols>
  <sheetData>
    <row r="1" spans="1:12" ht="43" customHeight="1" x14ac:dyDescent="0.35">
      <c r="A1" s="179" t="s">
        <v>44</v>
      </c>
      <c r="B1" s="179"/>
      <c r="C1" s="179"/>
      <c r="D1" s="179"/>
      <c r="E1" s="179"/>
      <c r="F1" s="179"/>
      <c r="G1" s="179"/>
    </row>
    <row r="2" spans="1:12" ht="16" customHeight="1" x14ac:dyDescent="0.35">
      <c r="A2" s="48"/>
      <c r="B2" s="48"/>
      <c r="C2" s="48"/>
      <c r="D2" s="48"/>
      <c r="E2" s="48"/>
      <c r="F2" s="48"/>
      <c r="G2" s="48"/>
      <c r="H2" s="23"/>
      <c r="I2" s="23"/>
      <c r="J2" s="23"/>
      <c r="K2" s="23"/>
    </row>
    <row r="3" spans="1:12" ht="15.5" x14ac:dyDescent="0.35">
      <c r="A3" s="180">
        <v>43830</v>
      </c>
      <c r="B3" s="180"/>
      <c r="C3" s="180"/>
      <c r="D3" s="180"/>
      <c r="E3" s="180"/>
      <c r="F3" s="180"/>
      <c r="G3" s="180"/>
      <c r="L3" s="21"/>
    </row>
    <row r="4" spans="1:12" ht="46.5" x14ac:dyDescent="0.35">
      <c r="A4" s="49"/>
      <c r="B4" s="50" t="s">
        <v>45</v>
      </c>
      <c r="C4" s="50" t="s">
        <v>46</v>
      </c>
      <c r="D4" s="50" t="s">
        <v>47</v>
      </c>
      <c r="E4" s="50" t="s">
        <v>48</v>
      </c>
      <c r="F4" s="50" t="s">
        <v>45</v>
      </c>
      <c r="G4" s="51"/>
    </row>
    <row r="5" spans="1:12" ht="15.5" x14ac:dyDescent="0.35">
      <c r="A5" s="52" t="s">
        <v>49</v>
      </c>
      <c r="B5" s="53">
        <v>2001</v>
      </c>
      <c r="C5" s="53">
        <v>2002</v>
      </c>
      <c r="D5" s="53">
        <v>2006</v>
      </c>
      <c r="E5" s="53">
        <v>2009</v>
      </c>
      <c r="F5" s="53" t="s">
        <v>50</v>
      </c>
      <c r="G5" s="52" t="s">
        <v>51</v>
      </c>
    </row>
    <row r="6" spans="1:12" ht="15.5" x14ac:dyDescent="0.35">
      <c r="A6" s="54" t="s">
        <v>52</v>
      </c>
      <c r="B6" s="55">
        <v>-17827270408.010002</v>
      </c>
      <c r="C6" s="55">
        <v>-98754536.859999999</v>
      </c>
      <c r="D6" s="55">
        <v>-75214.73</v>
      </c>
      <c r="E6" s="55">
        <v>-68966.930000000008</v>
      </c>
      <c r="F6" s="55">
        <v>-17926169126.529999</v>
      </c>
      <c r="G6" s="55">
        <v>-17827270408.139999</v>
      </c>
    </row>
    <row r="7" spans="1:12" ht="12" customHeight="1" x14ac:dyDescent="0.35">
      <c r="A7" s="56"/>
      <c r="B7" s="57"/>
      <c r="C7" s="57"/>
      <c r="D7" s="57"/>
      <c r="E7" s="57"/>
      <c r="F7" s="57"/>
      <c r="G7" s="56"/>
    </row>
    <row r="8" spans="1:12" ht="15.5" x14ac:dyDescent="0.35">
      <c r="A8" s="180">
        <v>43861</v>
      </c>
      <c r="B8" s="180"/>
      <c r="C8" s="180"/>
      <c r="D8" s="180"/>
      <c r="E8" s="180"/>
      <c r="F8" s="180"/>
      <c r="G8" s="180"/>
      <c r="L8" s="21"/>
    </row>
    <row r="9" spans="1:12" ht="46.5" x14ac:dyDescent="0.35">
      <c r="A9" s="49"/>
      <c r="B9" s="50" t="s">
        <v>45</v>
      </c>
      <c r="C9" s="50" t="s">
        <v>46</v>
      </c>
      <c r="D9" s="50" t="s">
        <v>47</v>
      </c>
      <c r="E9" s="50" t="s">
        <v>48</v>
      </c>
      <c r="F9" s="50" t="s">
        <v>45</v>
      </c>
      <c r="G9" s="51"/>
    </row>
    <row r="10" spans="1:12" ht="15.5" x14ac:dyDescent="0.35">
      <c r="A10" s="52" t="s">
        <v>49</v>
      </c>
      <c r="B10" s="53">
        <v>2001</v>
      </c>
      <c r="C10" s="53">
        <v>2002</v>
      </c>
      <c r="D10" s="53">
        <v>2006</v>
      </c>
      <c r="E10" s="53">
        <v>2009</v>
      </c>
      <c r="F10" s="53" t="s">
        <v>50</v>
      </c>
      <c r="G10" s="52" t="s">
        <v>51</v>
      </c>
    </row>
    <row r="11" spans="1:12" ht="15.5" x14ac:dyDescent="0.35">
      <c r="A11" s="54" t="s">
        <v>52</v>
      </c>
      <c r="B11" s="55">
        <v>-17935280161.970001</v>
      </c>
      <c r="C11" s="55">
        <v>-98408207.129999995</v>
      </c>
      <c r="D11" s="55">
        <v>-75214.73</v>
      </c>
      <c r="E11" s="55">
        <v>-68966.930000000008</v>
      </c>
      <c r="F11" s="55">
        <v>-18033832550.759998</v>
      </c>
      <c r="G11" s="55">
        <v>-17935280162.099998</v>
      </c>
    </row>
    <row r="12" spans="1:12" ht="12" customHeight="1" x14ac:dyDescent="0.35">
      <c r="A12" s="56"/>
      <c r="B12" s="56"/>
      <c r="C12" s="56"/>
      <c r="D12" s="56"/>
      <c r="E12" s="56"/>
      <c r="F12" s="56"/>
      <c r="G12" s="56"/>
    </row>
    <row r="13" spans="1:12" ht="15.5" x14ac:dyDescent="0.35">
      <c r="A13" s="180">
        <v>43890</v>
      </c>
      <c r="B13" s="180"/>
      <c r="C13" s="180"/>
      <c r="D13" s="180"/>
      <c r="E13" s="180"/>
      <c r="F13" s="180"/>
      <c r="G13" s="180"/>
      <c r="L13" s="21"/>
    </row>
    <row r="14" spans="1:12" ht="46.5" x14ac:dyDescent="0.35">
      <c r="A14" s="49"/>
      <c r="B14" s="50" t="s">
        <v>45</v>
      </c>
      <c r="C14" s="50" t="s">
        <v>46</v>
      </c>
      <c r="D14" s="50" t="s">
        <v>47</v>
      </c>
      <c r="E14" s="50" t="s">
        <v>48</v>
      </c>
      <c r="F14" s="50" t="s">
        <v>45</v>
      </c>
      <c r="G14" s="51"/>
    </row>
    <row r="15" spans="1:12" ht="15.5" x14ac:dyDescent="0.35">
      <c r="A15" s="52" t="s">
        <v>49</v>
      </c>
      <c r="B15" s="53">
        <v>2001</v>
      </c>
      <c r="C15" s="53">
        <v>2002</v>
      </c>
      <c r="D15" s="53">
        <v>2006</v>
      </c>
      <c r="E15" s="53">
        <v>2009</v>
      </c>
      <c r="F15" s="53" t="s">
        <v>50</v>
      </c>
      <c r="G15" s="52" t="s">
        <v>51</v>
      </c>
    </row>
    <row r="16" spans="1:12" ht="15.5" x14ac:dyDescent="0.35">
      <c r="A16" s="58" t="s">
        <v>52</v>
      </c>
      <c r="B16" s="59">
        <v>-17983786149.199997</v>
      </c>
      <c r="C16" s="59">
        <v>-98664657.439999998</v>
      </c>
      <c r="D16" s="59">
        <v>-75214.73</v>
      </c>
      <c r="E16" s="59">
        <v>-68966.930000000008</v>
      </c>
      <c r="F16" s="59">
        <v>-18082594988.300003</v>
      </c>
      <c r="G16" s="59">
        <v>-17983786149.330002</v>
      </c>
    </row>
    <row r="17" spans="1:12" ht="12" customHeight="1" x14ac:dyDescent="0.35">
      <c r="A17" s="56"/>
      <c r="B17" s="56"/>
      <c r="C17" s="56"/>
      <c r="D17" s="56"/>
      <c r="E17" s="56"/>
      <c r="F17" s="56"/>
      <c r="G17" s="56"/>
    </row>
    <row r="18" spans="1:12" ht="15.5" x14ac:dyDescent="0.35">
      <c r="A18" s="180">
        <v>43921</v>
      </c>
      <c r="B18" s="180"/>
      <c r="C18" s="180"/>
      <c r="D18" s="180"/>
      <c r="E18" s="180"/>
      <c r="F18" s="180"/>
      <c r="G18" s="180"/>
      <c r="L18" s="21"/>
    </row>
    <row r="19" spans="1:12" ht="46.5" x14ac:dyDescent="0.35">
      <c r="A19" s="49"/>
      <c r="B19" s="50" t="s">
        <v>45</v>
      </c>
      <c r="C19" s="50" t="s">
        <v>46</v>
      </c>
      <c r="D19" s="50" t="s">
        <v>47</v>
      </c>
      <c r="E19" s="50" t="s">
        <v>48</v>
      </c>
      <c r="F19" s="50" t="s">
        <v>45</v>
      </c>
      <c r="G19" s="51"/>
    </row>
    <row r="20" spans="1:12" ht="15.5" x14ac:dyDescent="0.35">
      <c r="A20" s="52" t="s">
        <v>49</v>
      </c>
      <c r="B20" s="53">
        <v>2001</v>
      </c>
      <c r="C20" s="53">
        <v>2002</v>
      </c>
      <c r="D20" s="53">
        <v>2006</v>
      </c>
      <c r="E20" s="53">
        <v>2009</v>
      </c>
      <c r="F20" s="53" t="s">
        <v>50</v>
      </c>
      <c r="G20" s="52" t="s">
        <v>51</v>
      </c>
    </row>
    <row r="21" spans="1:12" ht="15.5" x14ac:dyDescent="0.35">
      <c r="A21" s="54" t="s">
        <v>52</v>
      </c>
      <c r="B21" s="55">
        <v>-18045491055.719997</v>
      </c>
      <c r="C21" s="55">
        <v>-98404893.75999999</v>
      </c>
      <c r="D21" s="55">
        <v>-75214.73</v>
      </c>
      <c r="E21" s="55">
        <v>-68966.930000000008</v>
      </c>
      <c r="F21" s="55">
        <v>-18144040131.139999</v>
      </c>
      <c r="G21" s="55">
        <v>-18045491055.849998</v>
      </c>
    </row>
    <row r="22" spans="1:12" ht="12" customHeight="1" x14ac:dyDescent="0.35">
      <c r="A22" s="56"/>
      <c r="B22" s="56"/>
      <c r="C22" s="56"/>
      <c r="D22" s="56"/>
      <c r="E22" s="56"/>
      <c r="F22" s="56"/>
      <c r="G22" s="56"/>
    </row>
    <row r="23" spans="1:12" ht="15.5" x14ac:dyDescent="0.35">
      <c r="A23" s="180">
        <v>43951</v>
      </c>
      <c r="B23" s="180"/>
      <c r="C23" s="180"/>
      <c r="D23" s="180"/>
      <c r="E23" s="180"/>
      <c r="F23" s="180"/>
      <c r="G23" s="180"/>
      <c r="L23" s="21"/>
    </row>
    <row r="24" spans="1:12" ht="46.5" x14ac:dyDescent="0.35">
      <c r="A24" s="49"/>
      <c r="B24" s="50" t="s">
        <v>45</v>
      </c>
      <c r="C24" s="50" t="s">
        <v>46</v>
      </c>
      <c r="D24" s="50" t="s">
        <v>47</v>
      </c>
      <c r="E24" s="50" t="s">
        <v>48</v>
      </c>
      <c r="F24" s="50" t="s">
        <v>45</v>
      </c>
      <c r="G24" s="51"/>
    </row>
    <row r="25" spans="1:12" ht="15.5" x14ac:dyDescent="0.35">
      <c r="A25" s="52" t="s">
        <v>49</v>
      </c>
      <c r="B25" s="53">
        <v>2001</v>
      </c>
      <c r="C25" s="53">
        <v>2002</v>
      </c>
      <c r="D25" s="53">
        <v>2006</v>
      </c>
      <c r="E25" s="53">
        <v>2009</v>
      </c>
      <c r="F25" s="53" t="s">
        <v>50</v>
      </c>
      <c r="G25" s="52" t="s">
        <v>51</v>
      </c>
    </row>
    <row r="26" spans="1:12" ht="15.5" x14ac:dyDescent="0.35">
      <c r="A26" s="54" t="s">
        <v>52</v>
      </c>
      <c r="B26" s="55">
        <v>-18321589874.009998</v>
      </c>
      <c r="C26" s="55">
        <v>-98155761.479999989</v>
      </c>
      <c r="D26" s="55">
        <v>-75214.73</v>
      </c>
      <c r="E26" s="55">
        <v>-68966.930000000008</v>
      </c>
      <c r="F26" s="55">
        <v>-18419889817.149998</v>
      </c>
      <c r="G26" s="55">
        <v>-18321589874.139999</v>
      </c>
    </row>
    <row r="27" spans="1:12" ht="12" customHeight="1" x14ac:dyDescent="0.35">
      <c r="A27" s="56"/>
      <c r="B27" s="56"/>
      <c r="C27" s="56"/>
      <c r="D27" s="56"/>
      <c r="E27" s="56"/>
      <c r="F27" s="56"/>
      <c r="G27" s="56"/>
    </row>
    <row r="28" spans="1:12" ht="15.5" x14ac:dyDescent="0.35">
      <c r="A28" s="180">
        <v>43982</v>
      </c>
      <c r="B28" s="180"/>
      <c r="C28" s="180"/>
      <c r="D28" s="180"/>
      <c r="E28" s="180"/>
      <c r="F28" s="180"/>
      <c r="G28" s="180"/>
      <c r="L28" s="21"/>
    </row>
    <row r="29" spans="1:12" ht="46.5" x14ac:dyDescent="0.35">
      <c r="A29" s="49"/>
      <c r="B29" s="50" t="s">
        <v>45</v>
      </c>
      <c r="C29" s="50" t="s">
        <v>46</v>
      </c>
      <c r="D29" s="50" t="s">
        <v>47</v>
      </c>
      <c r="E29" s="50" t="s">
        <v>48</v>
      </c>
      <c r="F29" s="50" t="s">
        <v>45</v>
      </c>
      <c r="G29" s="51"/>
    </row>
    <row r="30" spans="1:12" ht="15.5" x14ac:dyDescent="0.35">
      <c r="A30" s="52" t="s">
        <v>49</v>
      </c>
      <c r="B30" s="53">
        <v>2001</v>
      </c>
      <c r="C30" s="53">
        <v>2002</v>
      </c>
      <c r="D30" s="53">
        <v>2006</v>
      </c>
      <c r="E30" s="53">
        <v>2009</v>
      </c>
      <c r="F30" s="53" t="s">
        <v>50</v>
      </c>
      <c r="G30" s="52" t="s">
        <v>51</v>
      </c>
    </row>
    <row r="31" spans="1:12" ht="15.5" x14ac:dyDescent="0.35">
      <c r="A31" s="54" t="s">
        <v>52</v>
      </c>
      <c r="B31" s="55">
        <v>-18753704256.309998</v>
      </c>
      <c r="C31" s="55">
        <v>-98108479.849999994</v>
      </c>
      <c r="D31" s="55">
        <v>-75214.73</v>
      </c>
      <c r="E31" s="55">
        <v>-68966.930000000008</v>
      </c>
      <c r="F31" s="55">
        <v>-18851956917.82</v>
      </c>
      <c r="G31" s="55">
        <v>-18753704256.439999</v>
      </c>
    </row>
    <row r="32" spans="1:12" ht="12" customHeight="1" x14ac:dyDescent="0.35">
      <c r="A32" s="56"/>
      <c r="B32" s="56"/>
      <c r="C32" s="56"/>
      <c r="D32" s="56"/>
      <c r="E32" s="56"/>
      <c r="F32" s="56"/>
      <c r="G32" s="56"/>
    </row>
    <row r="33" spans="1:12" ht="15.5" x14ac:dyDescent="0.35">
      <c r="A33" s="180">
        <v>44012</v>
      </c>
      <c r="B33" s="180"/>
      <c r="C33" s="180"/>
      <c r="D33" s="180"/>
      <c r="E33" s="180"/>
      <c r="F33" s="180"/>
      <c r="G33" s="180"/>
      <c r="L33" s="21"/>
    </row>
    <row r="34" spans="1:12" ht="46.5" x14ac:dyDescent="0.35">
      <c r="A34" s="49"/>
      <c r="B34" s="50" t="s">
        <v>45</v>
      </c>
      <c r="C34" s="50" t="s">
        <v>46</v>
      </c>
      <c r="D34" s="50" t="s">
        <v>47</v>
      </c>
      <c r="E34" s="50" t="s">
        <v>48</v>
      </c>
      <c r="F34" s="50" t="s">
        <v>45</v>
      </c>
      <c r="G34" s="51"/>
    </row>
    <row r="35" spans="1:12" ht="15.5" x14ac:dyDescent="0.35">
      <c r="A35" s="52" t="s">
        <v>49</v>
      </c>
      <c r="B35" s="53">
        <v>2001</v>
      </c>
      <c r="C35" s="53">
        <v>2002</v>
      </c>
      <c r="D35" s="53">
        <v>2006</v>
      </c>
      <c r="E35" s="53">
        <v>2009</v>
      </c>
      <c r="F35" s="53" t="s">
        <v>50</v>
      </c>
      <c r="G35" s="52" t="s">
        <v>51</v>
      </c>
    </row>
    <row r="36" spans="1:12" ht="15.5" x14ac:dyDescent="0.35">
      <c r="A36" s="54" t="s">
        <v>52</v>
      </c>
      <c r="B36" s="55">
        <v>-18781491225.670002</v>
      </c>
      <c r="C36" s="55">
        <v>-98348599.329999998</v>
      </c>
      <c r="D36" s="55">
        <v>-75214.73</v>
      </c>
      <c r="E36" s="55">
        <v>-68966.930000000008</v>
      </c>
      <c r="F36" s="55">
        <v>-18879984006.66</v>
      </c>
      <c r="G36" s="55">
        <v>-18781491225.799999</v>
      </c>
    </row>
    <row r="37" spans="1:12" ht="12" customHeight="1" x14ac:dyDescent="0.35">
      <c r="A37" s="56"/>
      <c r="B37" s="56"/>
      <c r="C37" s="56"/>
      <c r="D37" s="56"/>
      <c r="E37" s="56"/>
      <c r="F37" s="56"/>
      <c r="G37" s="56"/>
    </row>
    <row r="38" spans="1:12" ht="15.5" x14ac:dyDescent="0.35">
      <c r="A38" s="180">
        <v>44043</v>
      </c>
      <c r="B38" s="180"/>
      <c r="C38" s="180"/>
      <c r="D38" s="180"/>
      <c r="E38" s="180"/>
      <c r="F38" s="180"/>
      <c r="G38" s="180"/>
      <c r="L38" s="21"/>
    </row>
    <row r="39" spans="1:12" ht="46.5" x14ac:dyDescent="0.35">
      <c r="A39" s="49"/>
      <c r="B39" s="50" t="s">
        <v>45</v>
      </c>
      <c r="C39" s="50" t="s">
        <v>46</v>
      </c>
      <c r="D39" s="50" t="s">
        <v>47</v>
      </c>
      <c r="E39" s="50" t="s">
        <v>48</v>
      </c>
      <c r="F39" s="50" t="s">
        <v>45</v>
      </c>
      <c r="G39" s="51"/>
    </row>
    <row r="40" spans="1:12" ht="15.5" x14ac:dyDescent="0.35">
      <c r="A40" s="52" t="s">
        <v>49</v>
      </c>
      <c r="B40" s="53">
        <v>2001</v>
      </c>
      <c r="C40" s="53">
        <v>2002</v>
      </c>
      <c r="D40" s="53">
        <v>2006</v>
      </c>
      <c r="E40" s="53">
        <v>2009</v>
      </c>
      <c r="F40" s="53" t="s">
        <v>50</v>
      </c>
      <c r="G40" s="52" t="s">
        <v>51</v>
      </c>
    </row>
    <row r="41" spans="1:12" ht="15.5" x14ac:dyDescent="0.35">
      <c r="A41" s="54" t="s">
        <v>52</v>
      </c>
      <c r="B41" s="55">
        <v>-18998519668.380001</v>
      </c>
      <c r="C41" s="55">
        <v>-98635018.929999992</v>
      </c>
      <c r="D41" s="55">
        <v>-74712.23</v>
      </c>
      <c r="E41" s="55">
        <v>-68966.930000000008</v>
      </c>
      <c r="F41" s="55">
        <v>-19097298366.469997</v>
      </c>
      <c r="G41" s="55">
        <v>-18998519668.509998</v>
      </c>
    </row>
    <row r="42" spans="1:12" ht="12" customHeight="1" x14ac:dyDescent="0.35">
      <c r="A42" s="56"/>
      <c r="B42" s="56"/>
      <c r="C42" s="56"/>
      <c r="D42" s="56"/>
      <c r="E42" s="56"/>
      <c r="F42" s="56"/>
      <c r="G42" s="56"/>
    </row>
    <row r="43" spans="1:12" ht="15.5" x14ac:dyDescent="0.35">
      <c r="A43" s="180">
        <v>44074</v>
      </c>
      <c r="B43" s="180"/>
      <c r="C43" s="180"/>
      <c r="D43" s="180"/>
      <c r="E43" s="180"/>
      <c r="F43" s="180"/>
      <c r="G43" s="180"/>
      <c r="L43" s="21"/>
    </row>
    <row r="44" spans="1:12" ht="46.5" x14ac:dyDescent="0.35">
      <c r="A44" s="49"/>
      <c r="B44" s="50" t="s">
        <v>45</v>
      </c>
      <c r="C44" s="50" t="s">
        <v>46</v>
      </c>
      <c r="D44" s="50" t="s">
        <v>47</v>
      </c>
      <c r="E44" s="50" t="s">
        <v>48</v>
      </c>
      <c r="F44" s="50" t="s">
        <v>45</v>
      </c>
      <c r="G44" s="51"/>
    </row>
    <row r="45" spans="1:12" ht="15.5" x14ac:dyDescent="0.35">
      <c r="A45" s="52" t="s">
        <v>49</v>
      </c>
      <c r="B45" s="53">
        <v>2001</v>
      </c>
      <c r="C45" s="53">
        <v>2002</v>
      </c>
      <c r="D45" s="53">
        <v>2006</v>
      </c>
      <c r="E45" s="53">
        <v>2009</v>
      </c>
      <c r="F45" s="53" t="s">
        <v>50</v>
      </c>
      <c r="G45" s="52" t="s">
        <v>51</v>
      </c>
    </row>
    <row r="46" spans="1:12" ht="15.5" x14ac:dyDescent="0.35">
      <c r="A46" s="54" t="s">
        <v>52</v>
      </c>
      <c r="B46" s="55">
        <v>-19036193740.119999</v>
      </c>
      <c r="C46" s="55">
        <v>-97836322.25</v>
      </c>
      <c r="D46" s="55">
        <v>-74712.23</v>
      </c>
      <c r="E46" s="55">
        <v>-68966.930000000008</v>
      </c>
      <c r="F46" s="55">
        <v>-19134173741.529999</v>
      </c>
      <c r="G46" s="55">
        <v>-19036193740.25</v>
      </c>
    </row>
    <row r="47" spans="1:12" ht="12" customHeight="1" x14ac:dyDescent="0.35">
      <c r="A47" s="56"/>
      <c r="B47" s="56"/>
      <c r="C47" s="56"/>
      <c r="D47" s="56"/>
      <c r="E47" s="56"/>
      <c r="F47" s="56"/>
      <c r="G47" s="56"/>
    </row>
    <row r="48" spans="1:12" ht="15.5" x14ac:dyDescent="0.35">
      <c r="A48" s="180">
        <v>44104</v>
      </c>
      <c r="B48" s="180"/>
      <c r="C48" s="180"/>
      <c r="D48" s="180"/>
      <c r="E48" s="180"/>
      <c r="F48" s="180"/>
      <c r="G48" s="180"/>
      <c r="L48" s="21"/>
    </row>
    <row r="49" spans="1:12" ht="46.5" x14ac:dyDescent="0.35">
      <c r="A49" s="49"/>
      <c r="B49" s="50" t="s">
        <v>45</v>
      </c>
      <c r="C49" s="50" t="s">
        <v>46</v>
      </c>
      <c r="D49" s="50" t="s">
        <v>47</v>
      </c>
      <c r="E49" s="50" t="s">
        <v>48</v>
      </c>
      <c r="F49" s="50" t="s">
        <v>45</v>
      </c>
      <c r="G49" s="51"/>
    </row>
    <row r="50" spans="1:12" ht="15.5" x14ac:dyDescent="0.35">
      <c r="A50" s="52" t="s">
        <v>49</v>
      </c>
      <c r="B50" s="53">
        <v>2001</v>
      </c>
      <c r="C50" s="53">
        <v>2002</v>
      </c>
      <c r="D50" s="53">
        <v>2006</v>
      </c>
      <c r="E50" s="53">
        <v>2009</v>
      </c>
      <c r="F50" s="53" t="s">
        <v>50</v>
      </c>
      <c r="G50" s="52" t="s">
        <v>51</v>
      </c>
    </row>
    <row r="51" spans="1:12" ht="15.5" x14ac:dyDescent="0.35">
      <c r="A51" s="54" t="s">
        <v>52</v>
      </c>
      <c r="B51" s="55">
        <v>-18179040211.789997</v>
      </c>
      <c r="C51" s="55">
        <v>-98675188.939999998</v>
      </c>
      <c r="D51" s="55">
        <v>-74712.23</v>
      </c>
      <c r="E51" s="55">
        <v>-68966.930000000008</v>
      </c>
      <c r="F51" s="55">
        <v>-18277859079.889999</v>
      </c>
      <c r="G51" s="55">
        <v>-18179040211.919998</v>
      </c>
    </row>
    <row r="52" spans="1:12" ht="12" customHeight="1" x14ac:dyDescent="0.35">
      <c r="A52" s="56"/>
      <c r="B52" s="56"/>
      <c r="C52" s="56"/>
      <c r="D52" s="56"/>
      <c r="E52" s="56"/>
      <c r="F52" s="56"/>
      <c r="G52" s="56"/>
    </row>
    <row r="53" spans="1:12" ht="15.5" x14ac:dyDescent="0.35">
      <c r="A53" s="180">
        <v>44135</v>
      </c>
      <c r="B53" s="180"/>
      <c r="C53" s="180"/>
      <c r="D53" s="180"/>
      <c r="E53" s="180"/>
      <c r="F53" s="180"/>
      <c r="G53" s="180"/>
      <c r="L53" s="21"/>
    </row>
    <row r="54" spans="1:12" ht="46.5" x14ac:dyDescent="0.35">
      <c r="A54" s="49"/>
      <c r="B54" s="50" t="s">
        <v>45</v>
      </c>
      <c r="C54" s="50" t="s">
        <v>46</v>
      </c>
      <c r="D54" s="50" t="s">
        <v>47</v>
      </c>
      <c r="E54" s="50" t="s">
        <v>48</v>
      </c>
      <c r="F54" s="50" t="s">
        <v>45</v>
      </c>
      <c r="G54" s="51"/>
    </row>
    <row r="55" spans="1:12" ht="15.5" x14ac:dyDescent="0.35">
      <c r="A55" s="52" t="s">
        <v>49</v>
      </c>
      <c r="B55" s="53">
        <v>2001</v>
      </c>
      <c r="C55" s="53">
        <v>2002</v>
      </c>
      <c r="D55" s="53">
        <v>2006</v>
      </c>
      <c r="E55" s="53">
        <v>2009</v>
      </c>
      <c r="F55" s="53" t="s">
        <v>50</v>
      </c>
      <c r="G55" s="52" t="s">
        <v>51</v>
      </c>
    </row>
    <row r="56" spans="1:12" ht="15.5" x14ac:dyDescent="0.35">
      <c r="A56" s="54" t="s">
        <v>52</v>
      </c>
      <c r="B56" s="55">
        <v>-18334369365.75</v>
      </c>
      <c r="C56" s="55">
        <v>-98566920.329999998</v>
      </c>
      <c r="D56" s="55">
        <v>-74712.23</v>
      </c>
      <c r="E56" s="55">
        <v>-68966.930000000008</v>
      </c>
      <c r="F56" s="55">
        <v>-18433079965.240002</v>
      </c>
      <c r="G56" s="55">
        <v>-18334369365.880001</v>
      </c>
    </row>
    <row r="57" spans="1:12" ht="12" customHeight="1" x14ac:dyDescent="0.35">
      <c r="A57" s="56"/>
      <c r="B57" s="56"/>
      <c r="C57" s="56"/>
      <c r="D57" s="56"/>
      <c r="E57" s="56"/>
      <c r="F57" s="56"/>
      <c r="G57" s="56"/>
    </row>
    <row r="58" spans="1:12" ht="15.5" x14ac:dyDescent="0.35">
      <c r="A58" s="180">
        <v>44165</v>
      </c>
      <c r="B58" s="180"/>
      <c r="C58" s="180"/>
      <c r="D58" s="180"/>
      <c r="E58" s="180"/>
      <c r="F58" s="180"/>
      <c r="G58" s="180"/>
      <c r="L58" s="21"/>
    </row>
    <row r="59" spans="1:12" ht="46.5" x14ac:dyDescent="0.35">
      <c r="A59" s="49"/>
      <c r="B59" s="50" t="s">
        <v>45</v>
      </c>
      <c r="C59" s="50" t="s">
        <v>46</v>
      </c>
      <c r="D59" s="50" t="s">
        <v>47</v>
      </c>
      <c r="E59" s="50" t="s">
        <v>48</v>
      </c>
      <c r="F59" s="50" t="s">
        <v>45</v>
      </c>
      <c r="G59" s="51"/>
    </row>
    <row r="60" spans="1:12" ht="15.5" x14ac:dyDescent="0.35">
      <c r="A60" s="52" t="s">
        <v>49</v>
      </c>
      <c r="B60" s="53">
        <v>2001</v>
      </c>
      <c r="C60" s="53">
        <v>2002</v>
      </c>
      <c r="D60" s="53">
        <v>2006</v>
      </c>
      <c r="E60" s="53">
        <v>2009</v>
      </c>
      <c r="F60" s="53" t="s">
        <v>50</v>
      </c>
      <c r="G60" s="52" t="s">
        <v>51</v>
      </c>
    </row>
    <row r="61" spans="1:12" ht="15.5" x14ac:dyDescent="0.35">
      <c r="A61" s="54" t="s">
        <v>52</v>
      </c>
      <c r="B61" s="55">
        <v>-18516424447.91</v>
      </c>
      <c r="C61" s="55">
        <v>-98046422.429999992</v>
      </c>
      <c r="D61" s="55">
        <v>-74712.23</v>
      </c>
      <c r="E61" s="55">
        <v>-68966.930000000008</v>
      </c>
      <c r="F61" s="55">
        <v>-18614614549.5</v>
      </c>
      <c r="G61" s="55">
        <v>-18516424448.040001</v>
      </c>
    </row>
    <row r="62" spans="1:12" ht="12" customHeight="1" x14ac:dyDescent="0.35">
      <c r="A62" s="56"/>
      <c r="B62" s="56"/>
      <c r="C62" s="56"/>
      <c r="D62" s="56"/>
      <c r="E62" s="56"/>
      <c r="F62" s="56"/>
      <c r="G62" s="56"/>
    </row>
    <row r="63" spans="1:12" ht="15.5" x14ac:dyDescent="0.35">
      <c r="A63" s="180">
        <v>44196</v>
      </c>
      <c r="B63" s="180"/>
      <c r="C63" s="180"/>
      <c r="D63" s="180"/>
      <c r="E63" s="180"/>
      <c r="F63" s="180"/>
      <c r="G63" s="180"/>
      <c r="L63" s="21"/>
    </row>
    <row r="64" spans="1:12" ht="46.5" x14ac:dyDescent="0.35">
      <c r="A64" s="49"/>
      <c r="B64" s="50" t="s">
        <v>45</v>
      </c>
      <c r="C64" s="50" t="s">
        <v>46</v>
      </c>
      <c r="D64" s="50" t="s">
        <v>47</v>
      </c>
      <c r="E64" s="50" t="s">
        <v>48</v>
      </c>
      <c r="F64" s="50" t="s">
        <v>45</v>
      </c>
      <c r="G64" s="51"/>
    </row>
    <row r="65" spans="1:7" ht="15.5" x14ac:dyDescent="0.35">
      <c r="A65" s="52" t="s">
        <v>49</v>
      </c>
      <c r="B65" s="53">
        <v>2001</v>
      </c>
      <c r="C65" s="53">
        <v>2002</v>
      </c>
      <c r="D65" s="53">
        <v>2006</v>
      </c>
      <c r="E65" s="53">
        <v>2009</v>
      </c>
      <c r="F65" s="53" t="s">
        <v>50</v>
      </c>
      <c r="G65" s="52" t="s">
        <v>51</v>
      </c>
    </row>
    <row r="66" spans="1:7" ht="15.5" x14ac:dyDescent="0.35">
      <c r="A66" s="54" t="s">
        <v>52</v>
      </c>
      <c r="B66" s="55">
        <v>-18650477069.059998</v>
      </c>
      <c r="C66" s="55">
        <v>-97631821.75999999</v>
      </c>
      <c r="D66" s="55">
        <v>-74688.45</v>
      </c>
      <c r="E66" s="55">
        <v>-68966.930000000008</v>
      </c>
      <c r="F66" s="55">
        <v>-18748252546.199997</v>
      </c>
      <c r="G66" s="55">
        <v>-18650477069.189999</v>
      </c>
    </row>
    <row r="67" spans="1:7" ht="12" customHeight="1" x14ac:dyDescent="0.35">
      <c r="A67" s="56"/>
      <c r="B67" s="56"/>
      <c r="C67" s="56"/>
      <c r="D67" s="56"/>
      <c r="E67" s="56"/>
      <c r="F67" s="56"/>
      <c r="G67" s="56"/>
    </row>
    <row r="68" spans="1:7" ht="15.5" x14ac:dyDescent="0.35"/>
  </sheetData>
  <mergeCells count="14">
    <mergeCell ref="A23:G23"/>
    <mergeCell ref="A58:G58"/>
    <mergeCell ref="A63:G63"/>
    <mergeCell ref="A28:G28"/>
    <mergeCell ref="A33:G33"/>
    <mergeCell ref="A38:G38"/>
    <mergeCell ref="A43:G43"/>
    <mergeCell ref="A48:G48"/>
    <mergeCell ref="A53:G53"/>
    <mergeCell ref="A1:G1"/>
    <mergeCell ref="A3:G3"/>
    <mergeCell ref="A8:G8"/>
    <mergeCell ref="A13:G13"/>
    <mergeCell ref="A18:G18"/>
  </mergeCells>
  <printOptions horizontalCentered="1"/>
  <pageMargins left="0.7" right="0.7" top="0.75" bottom="0.75" header="0.3" footer="0.3"/>
  <pageSetup scale="47" orientation="portrait" r:id="rId1"/>
  <headerFooter>
    <oddHeader>&amp;RTO2022 Draft Annual Update
Attachment 4
WP-Schedule 5 ROR-2
Page &amp;P of &amp;N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43584C-1A97-48B1-81EF-8BBCA3A09EB9}">
  <dimension ref="A1:BS15"/>
  <sheetViews>
    <sheetView zoomScaleNormal="100" zoomScaleSheetLayoutView="80" workbookViewId="0"/>
  </sheetViews>
  <sheetFormatPr defaultRowHeight="15.5" x14ac:dyDescent="0.35"/>
  <cols>
    <col min="1" max="1" width="50.81640625" style="56" bestFit="1" customWidth="1"/>
    <col min="2" max="2" width="23.453125" style="56" customWidth="1"/>
    <col min="3" max="3" width="20.81640625" style="56" bestFit="1" customWidth="1"/>
    <col min="4" max="4" width="22.7265625" style="56" bestFit="1" customWidth="1"/>
    <col min="5" max="5" width="23.453125" style="56" bestFit="1" customWidth="1"/>
    <col min="6" max="6" width="22.54296875" style="56" bestFit="1" customWidth="1"/>
    <col min="7" max="7" width="21.26953125" style="56" bestFit="1" customWidth="1"/>
    <col min="8" max="8" width="20.81640625" style="56" bestFit="1" customWidth="1"/>
    <col min="9" max="9" width="22.7265625" style="56" bestFit="1" customWidth="1"/>
    <col min="10" max="10" width="23.453125" style="56" bestFit="1" customWidth="1"/>
    <col min="11" max="11" width="22.54296875" style="56" bestFit="1" customWidth="1"/>
    <col min="12" max="12" width="21.26953125" style="56" bestFit="1" customWidth="1"/>
    <col min="13" max="13" width="20.81640625" style="56" bestFit="1" customWidth="1"/>
    <col min="14" max="14" width="22.7265625" style="56" bestFit="1" customWidth="1"/>
    <col min="15" max="15" width="23.453125" style="56" bestFit="1" customWidth="1"/>
    <col min="16" max="16" width="22.54296875" style="56" bestFit="1" customWidth="1"/>
    <col min="17" max="17" width="21.26953125" style="56" bestFit="1" customWidth="1"/>
    <col min="18" max="18" width="20.81640625" style="56" bestFit="1" customWidth="1"/>
    <col min="19" max="19" width="22.7265625" style="56" bestFit="1" customWidth="1"/>
    <col min="20" max="20" width="23.453125" style="56" bestFit="1" customWidth="1"/>
    <col min="21" max="21" width="22.54296875" style="56" bestFit="1" customWidth="1"/>
    <col min="22" max="22" width="21.26953125" style="56" bestFit="1" customWidth="1"/>
    <col min="23" max="23" width="20.81640625" style="56" bestFit="1" customWidth="1"/>
    <col min="24" max="24" width="22.7265625" style="56" bestFit="1" customWidth="1"/>
    <col min="25" max="25" width="23.453125" style="56" bestFit="1" customWidth="1"/>
    <col min="26" max="26" width="22.54296875" style="56" bestFit="1" customWidth="1"/>
    <col min="27" max="27" width="21.26953125" style="56" bestFit="1" customWidth="1"/>
    <col min="28" max="28" width="20.81640625" style="56" bestFit="1" customWidth="1"/>
    <col min="29" max="29" width="22.7265625" style="56" bestFit="1" customWidth="1"/>
    <col min="30" max="30" width="23.453125" style="56" bestFit="1" customWidth="1"/>
    <col min="31" max="31" width="22.54296875" style="56" bestFit="1" customWidth="1"/>
    <col min="32" max="32" width="21.26953125" style="56" bestFit="1" customWidth="1"/>
    <col min="33" max="33" width="20.81640625" style="56" bestFit="1" customWidth="1"/>
    <col min="34" max="34" width="22.7265625" style="56" bestFit="1" customWidth="1"/>
    <col min="35" max="35" width="23.453125" style="56" bestFit="1" customWidth="1"/>
    <col min="36" max="36" width="22.54296875" style="56" bestFit="1" customWidth="1"/>
    <col min="37" max="37" width="21.26953125" style="56" bestFit="1" customWidth="1"/>
    <col min="38" max="38" width="20.81640625" style="56" bestFit="1" customWidth="1"/>
    <col min="39" max="39" width="22.7265625" style="56" bestFit="1" customWidth="1"/>
    <col min="40" max="40" width="23.453125" style="56" bestFit="1" customWidth="1"/>
    <col min="41" max="41" width="22.54296875" style="56" bestFit="1" customWidth="1"/>
    <col min="42" max="42" width="21.26953125" style="56" bestFit="1" customWidth="1"/>
    <col min="43" max="43" width="20.81640625" style="56" bestFit="1" customWidth="1"/>
    <col min="44" max="44" width="22.7265625" style="56" bestFit="1" customWidth="1"/>
    <col min="45" max="45" width="23.453125" style="56" bestFit="1" customWidth="1"/>
    <col min="46" max="46" width="22.54296875" style="56" bestFit="1" customWidth="1"/>
    <col min="47" max="47" width="21.26953125" style="56" bestFit="1" customWidth="1"/>
    <col min="48" max="48" width="20.81640625" style="56" bestFit="1" customWidth="1"/>
    <col min="49" max="49" width="22.7265625" style="56" bestFit="1" customWidth="1"/>
    <col min="50" max="50" width="23.453125" style="56" bestFit="1" customWidth="1"/>
    <col min="51" max="51" width="22.54296875" style="56" bestFit="1" customWidth="1"/>
    <col min="52" max="52" width="21.26953125" style="56" bestFit="1" customWidth="1"/>
    <col min="53" max="53" width="20.81640625" style="56" bestFit="1" customWidth="1"/>
    <col min="54" max="54" width="22.7265625" style="56" bestFit="1" customWidth="1"/>
    <col min="55" max="55" width="23.453125" style="56" bestFit="1" customWidth="1"/>
    <col min="56" max="56" width="22.54296875" style="56" bestFit="1" customWidth="1"/>
    <col min="57" max="57" width="21.26953125" style="56" bestFit="1" customWidth="1"/>
    <col min="58" max="58" width="20.81640625" style="56" bestFit="1" customWidth="1"/>
    <col min="59" max="59" width="22.7265625" style="56" bestFit="1" customWidth="1"/>
    <col min="60" max="60" width="23.453125" style="56" bestFit="1" customWidth="1"/>
    <col min="61" max="61" width="22.54296875" style="56" bestFit="1" customWidth="1"/>
    <col min="62" max="62" width="21.26953125" style="56" bestFit="1" customWidth="1"/>
    <col min="63" max="63" width="20.81640625" style="56" bestFit="1" customWidth="1"/>
    <col min="64" max="64" width="22.7265625" style="56" bestFit="1" customWidth="1"/>
    <col min="65" max="65" width="23.453125" style="56" bestFit="1" customWidth="1"/>
    <col min="66" max="66" width="22.54296875" style="56" bestFit="1" customWidth="1"/>
    <col min="67" max="67" width="21.26953125" style="56" bestFit="1" customWidth="1"/>
    <col min="68" max="16384" width="8.7265625" style="56"/>
  </cols>
  <sheetData>
    <row r="1" spans="1:71" x14ac:dyDescent="0.35">
      <c r="A1" s="74" t="s">
        <v>95</v>
      </c>
    </row>
    <row r="2" spans="1:71" x14ac:dyDescent="0.35">
      <c r="A2" s="25" t="s">
        <v>87</v>
      </c>
    </row>
    <row r="3" spans="1:71" x14ac:dyDescent="0.35">
      <c r="A3" s="75"/>
      <c r="B3" s="75" t="s">
        <v>1</v>
      </c>
      <c r="C3" s="75" t="s">
        <v>1</v>
      </c>
      <c r="D3" s="75" t="s">
        <v>1</v>
      </c>
      <c r="E3" s="75" t="s">
        <v>1</v>
      </c>
      <c r="F3" s="75" t="s">
        <v>1</v>
      </c>
      <c r="G3" s="75" t="s">
        <v>1</v>
      </c>
      <c r="H3" s="75" t="s">
        <v>1</v>
      </c>
      <c r="I3" s="75" t="s">
        <v>1</v>
      </c>
      <c r="J3" s="75" t="s">
        <v>1</v>
      </c>
      <c r="K3" s="75" t="s">
        <v>1</v>
      </c>
      <c r="L3" s="75" t="s">
        <v>1</v>
      </c>
      <c r="M3" s="75" t="s">
        <v>1</v>
      </c>
      <c r="N3" s="75" t="s">
        <v>1</v>
      </c>
      <c r="O3" s="75" t="s">
        <v>1</v>
      </c>
      <c r="P3" s="75" t="s">
        <v>1</v>
      </c>
      <c r="Q3" s="75" t="s">
        <v>1</v>
      </c>
      <c r="R3" s="75" t="s">
        <v>1</v>
      </c>
      <c r="S3" s="75" t="s">
        <v>1</v>
      </c>
      <c r="T3" s="75" t="s">
        <v>1</v>
      </c>
      <c r="U3" s="75" t="s">
        <v>1</v>
      </c>
      <c r="V3" s="75" t="s">
        <v>1</v>
      </c>
      <c r="W3" s="75" t="s">
        <v>1</v>
      </c>
      <c r="X3" s="75" t="s">
        <v>1</v>
      </c>
      <c r="Y3" s="75" t="s">
        <v>1</v>
      </c>
      <c r="Z3" s="75" t="s">
        <v>1</v>
      </c>
      <c r="AA3" s="75" t="s">
        <v>1</v>
      </c>
      <c r="AB3" s="75" t="s">
        <v>1</v>
      </c>
      <c r="AC3" s="75" t="s">
        <v>1</v>
      </c>
      <c r="AD3" s="75" t="s">
        <v>1</v>
      </c>
      <c r="AE3" s="75" t="s">
        <v>1</v>
      </c>
      <c r="AF3" s="75" t="s">
        <v>1</v>
      </c>
      <c r="AG3" s="75" t="s">
        <v>1</v>
      </c>
      <c r="AH3" s="75" t="s">
        <v>1</v>
      </c>
      <c r="AI3" s="75" t="s">
        <v>1</v>
      </c>
      <c r="AJ3" s="75" t="s">
        <v>1</v>
      </c>
      <c r="AK3" s="75" t="s">
        <v>1</v>
      </c>
      <c r="AL3" s="75" t="s">
        <v>1</v>
      </c>
      <c r="AM3" s="75" t="s">
        <v>1</v>
      </c>
      <c r="AN3" s="75" t="s">
        <v>1</v>
      </c>
      <c r="AO3" s="75" t="s">
        <v>1</v>
      </c>
      <c r="AP3" s="75" t="s">
        <v>1</v>
      </c>
      <c r="AQ3" s="75" t="s">
        <v>1</v>
      </c>
      <c r="AR3" s="75" t="s">
        <v>1</v>
      </c>
      <c r="AS3" s="75" t="s">
        <v>1</v>
      </c>
      <c r="AT3" s="75" t="s">
        <v>1</v>
      </c>
      <c r="AU3" s="75" t="s">
        <v>1</v>
      </c>
      <c r="AV3" s="75" t="s">
        <v>1</v>
      </c>
      <c r="AW3" s="75" t="s">
        <v>1</v>
      </c>
      <c r="AX3" s="75" t="s">
        <v>1</v>
      </c>
      <c r="AY3" s="75" t="s">
        <v>1</v>
      </c>
      <c r="AZ3" s="75" t="s">
        <v>1</v>
      </c>
      <c r="BA3" s="75" t="s">
        <v>1</v>
      </c>
      <c r="BB3" s="75" t="s">
        <v>1</v>
      </c>
      <c r="BC3" s="75" t="s">
        <v>1</v>
      </c>
      <c r="BD3" s="75" t="s">
        <v>1</v>
      </c>
      <c r="BE3" s="75" t="s">
        <v>1</v>
      </c>
      <c r="BF3" s="75" t="s">
        <v>1</v>
      </c>
      <c r="BG3" s="75" t="s">
        <v>1</v>
      </c>
      <c r="BH3" s="75" t="s">
        <v>1</v>
      </c>
      <c r="BI3" s="75" t="s">
        <v>1</v>
      </c>
      <c r="BJ3" s="75" t="s">
        <v>1</v>
      </c>
      <c r="BK3" s="75" t="s">
        <v>1</v>
      </c>
      <c r="BL3" s="75" t="s">
        <v>1</v>
      </c>
      <c r="BM3" s="75" t="s">
        <v>1</v>
      </c>
      <c r="BN3" s="75" t="s">
        <v>1</v>
      </c>
      <c r="BO3" s="75" t="s">
        <v>1</v>
      </c>
    </row>
    <row r="4" spans="1:71" x14ac:dyDescent="0.35">
      <c r="A4" s="76" t="s">
        <v>1</v>
      </c>
      <c r="B4" s="77" t="s">
        <v>2</v>
      </c>
      <c r="C4" s="78" t="s">
        <v>96</v>
      </c>
      <c r="D4" s="76" t="s">
        <v>1</v>
      </c>
      <c r="E4" s="76" t="s">
        <v>1</v>
      </c>
      <c r="F4" s="76" t="s">
        <v>1</v>
      </c>
      <c r="G4" s="76" t="s">
        <v>1</v>
      </c>
      <c r="H4" s="79">
        <v>2020</v>
      </c>
      <c r="I4" s="76" t="s">
        <v>1</v>
      </c>
      <c r="J4" s="76" t="s">
        <v>1</v>
      </c>
      <c r="K4" s="76" t="s">
        <v>1</v>
      </c>
      <c r="L4" s="76" t="s">
        <v>1</v>
      </c>
      <c r="M4" s="79">
        <v>2020</v>
      </c>
      <c r="N4" s="76" t="s">
        <v>1</v>
      </c>
      <c r="O4" s="76" t="s">
        <v>1</v>
      </c>
      <c r="P4" s="76" t="s">
        <v>1</v>
      </c>
      <c r="Q4" s="76" t="s">
        <v>1</v>
      </c>
      <c r="R4" s="79">
        <v>2020</v>
      </c>
      <c r="S4" s="80" t="s">
        <v>1</v>
      </c>
      <c r="T4" s="80" t="s">
        <v>1</v>
      </c>
      <c r="U4" s="80" t="s">
        <v>1</v>
      </c>
      <c r="V4" s="80" t="s">
        <v>1</v>
      </c>
      <c r="W4" s="79">
        <v>2020</v>
      </c>
      <c r="X4" s="80" t="s">
        <v>1</v>
      </c>
      <c r="Y4" s="80" t="s">
        <v>1</v>
      </c>
      <c r="Z4" s="80" t="s">
        <v>1</v>
      </c>
      <c r="AA4" s="80" t="s">
        <v>1</v>
      </c>
      <c r="AB4" s="79">
        <v>2020</v>
      </c>
      <c r="AC4" s="80" t="s">
        <v>1</v>
      </c>
      <c r="AD4" s="80" t="s">
        <v>1</v>
      </c>
      <c r="AE4" s="80" t="s">
        <v>1</v>
      </c>
      <c r="AF4" s="80" t="s">
        <v>1</v>
      </c>
      <c r="AG4" s="79">
        <v>2020</v>
      </c>
      <c r="AH4" s="76" t="s">
        <v>1</v>
      </c>
      <c r="AI4" s="76" t="s">
        <v>1</v>
      </c>
      <c r="AJ4" s="76" t="s">
        <v>1</v>
      </c>
      <c r="AK4" s="76" t="s">
        <v>1</v>
      </c>
      <c r="AL4" s="79">
        <v>2020</v>
      </c>
      <c r="AM4" s="80" t="s">
        <v>1</v>
      </c>
      <c r="AN4" s="80" t="s">
        <v>1</v>
      </c>
      <c r="AO4" s="80" t="s">
        <v>1</v>
      </c>
      <c r="AP4" s="80" t="s">
        <v>1</v>
      </c>
      <c r="AQ4" s="79">
        <v>2020</v>
      </c>
      <c r="AR4" s="76" t="s">
        <v>1</v>
      </c>
      <c r="AS4" s="76" t="s">
        <v>1</v>
      </c>
      <c r="AT4" s="76" t="s">
        <v>1</v>
      </c>
      <c r="AU4" s="76" t="s">
        <v>1</v>
      </c>
      <c r="AV4" s="79">
        <v>2020</v>
      </c>
      <c r="AW4" s="76" t="s">
        <v>1</v>
      </c>
      <c r="AX4" s="76" t="s">
        <v>1</v>
      </c>
      <c r="AY4" s="76" t="s">
        <v>1</v>
      </c>
      <c r="AZ4" s="76" t="s">
        <v>1</v>
      </c>
      <c r="BA4" s="79">
        <v>2020</v>
      </c>
      <c r="BB4" s="76" t="s">
        <v>1</v>
      </c>
      <c r="BC4" s="76" t="s">
        <v>1</v>
      </c>
      <c r="BD4" s="76" t="s">
        <v>1</v>
      </c>
      <c r="BE4" s="76" t="s">
        <v>1</v>
      </c>
      <c r="BF4" s="79">
        <v>2020</v>
      </c>
      <c r="BG4" s="76" t="s">
        <v>1</v>
      </c>
      <c r="BH4" s="76" t="s">
        <v>1</v>
      </c>
      <c r="BI4" s="76" t="s">
        <v>1</v>
      </c>
      <c r="BJ4" s="76" t="s">
        <v>1</v>
      </c>
      <c r="BK4" s="79">
        <v>2020</v>
      </c>
      <c r="BL4" s="76" t="s">
        <v>1</v>
      </c>
      <c r="BM4" s="76" t="s">
        <v>1</v>
      </c>
      <c r="BN4" s="76" t="s">
        <v>1</v>
      </c>
      <c r="BO4" s="76" t="s">
        <v>1</v>
      </c>
    </row>
    <row r="5" spans="1:71" x14ac:dyDescent="0.35">
      <c r="A5" s="76" t="s">
        <v>1</v>
      </c>
      <c r="B5" s="77" t="s">
        <v>3</v>
      </c>
      <c r="C5" s="78" t="s">
        <v>15</v>
      </c>
      <c r="D5" s="78" t="s">
        <v>1</v>
      </c>
      <c r="E5" s="78" t="s">
        <v>1</v>
      </c>
      <c r="F5" s="78" t="s">
        <v>1</v>
      </c>
      <c r="G5" s="78" t="s">
        <v>1</v>
      </c>
      <c r="H5" s="78" t="s">
        <v>4</v>
      </c>
      <c r="I5" s="78" t="s">
        <v>1</v>
      </c>
      <c r="J5" s="78" t="s">
        <v>1</v>
      </c>
      <c r="K5" s="78" t="s">
        <v>1</v>
      </c>
      <c r="L5" s="78" t="s">
        <v>1</v>
      </c>
      <c r="M5" s="78" t="s">
        <v>5</v>
      </c>
      <c r="N5" s="78" t="s">
        <v>1</v>
      </c>
      <c r="O5" s="81" t="s">
        <v>1</v>
      </c>
      <c r="P5" s="81" t="s">
        <v>1</v>
      </c>
      <c r="Q5" s="81" t="s">
        <v>1</v>
      </c>
      <c r="R5" s="78" t="s">
        <v>6</v>
      </c>
      <c r="S5" s="78" t="s">
        <v>1</v>
      </c>
      <c r="T5" s="78" t="s">
        <v>1</v>
      </c>
      <c r="U5" s="78" t="s">
        <v>1</v>
      </c>
      <c r="V5" s="78" t="s">
        <v>1</v>
      </c>
      <c r="W5" s="78" t="s">
        <v>7</v>
      </c>
      <c r="X5" s="78" t="s">
        <v>1</v>
      </c>
      <c r="Y5" s="78" t="s">
        <v>1</v>
      </c>
      <c r="Z5" s="78" t="s">
        <v>1</v>
      </c>
      <c r="AA5" s="78" t="s">
        <v>1</v>
      </c>
      <c r="AB5" s="78" t="s">
        <v>8</v>
      </c>
      <c r="AC5" s="78" t="s">
        <v>1</v>
      </c>
      <c r="AD5" s="78" t="s">
        <v>1</v>
      </c>
      <c r="AE5" s="78" t="s">
        <v>1</v>
      </c>
      <c r="AF5" s="78" t="s">
        <v>1</v>
      </c>
      <c r="AG5" s="78" t="s">
        <v>9</v>
      </c>
      <c r="AH5" s="81" t="s">
        <v>1</v>
      </c>
      <c r="AI5" s="81" t="s">
        <v>1</v>
      </c>
      <c r="AJ5" s="81" t="s">
        <v>1</v>
      </c>
      <c r="AK5" s="81" t="s">
        <v>1</v>
      </c>
      <c r="AL5" s="78" t="s">
        <v>10</v>
      </c>
      <c r="AM5" s="78" t="s">
        <v>1</v>
      </c>
      <c r="AN5" s="78" t="s">
        <v>1</v>
      </c>
      <c r="AO5" s="78" t="s">
        <v>1</v>
      </c>
      <c r="AP5" s="78" t="s">
        <v>1</v>
      </c>
      <c r="AQ5" s="78" t="s">
        <v>11</v>
      </c>
      <c r="AR5" s="78" t="s">
        <v>1</v>
      </c>
      <c r="AS5" s="78" t="s">
        <v>1</v>
      </c>
      <c r="AT5" s="78" t="s">
        <v>1</v>
      </c>
      <c r="AU5" s="78" t="s">
        <v>1</v>
      </c>
      <c r="AV5" s="78" t="s">
        <v>12</v>
      </c>
      <c r="AW5" s="78" t="s">
        <v>1</v>
      </c>
      <c r="AX5" s="78" t="s">
        <v>1</v>
      </c>
      <c r="AY5" s="78" t="s">
        <v>1</v>
      </c>
      <c r="AZ5" s="78" t="s">
        <v>1</v>
      </c>
      <c r="BA5" s="78" t="s">
        <v>13</v>
      </c>
      <c r="BB5" s="78" t="s">
        <v>1</v>
      </c>
      <c r="BC5" s="78" t="s">
        <v>1</v>
      </c>
      <c r="BD5" s="78" t="s">
        <v>1</v>
      </c>
      <c r="BE5" s="78" t="s">
        <v>1</v>
      </c>
      <c r="BF5" s="78" t="s">
        <v>14</v>
      </c>
      <c r="BG5" s="78" t="s">
        <v>1</v>
      </c>
      <c r="BH5" s="78" t="s">
        <v>1</v>
      </c>
      <c r="BI5" s="78" t="s">
        <v>1</v>
      </c>
      <c r="BJ5" s="78" t="s">
        <v>1</v>
      </c>
      <c r="BK5" s="78" t="s">
        <v>15</v>
      </c>
      <c r="BL5" s="78" t="s">
        <v>1</v>
      </c>
      <c r="BM5" s="78" t="s">
        <v>1</v>
      </c>
      <c r="BN5" s="78" t="s">
        <v>1</v>
      </c>
      <c r="BO5" s="78" t="s">
        <v>1</v>
      </c>
      <c r="BP5" s="74"/>
      <c r="BQ5" s="74"/>
      <c r="BR5" s="74"/>
      <c r="BS5" s="74"/>
    </row>
    <row r="6" spans="1:71" x14ac:dyDescent="0.35">
      <c r="A6" s="76" t="s">
        <v>1</v>
      </c>
      <c r="B6" s="77" t="s">
        <v>16</v>
      </c>
      <c r="C6" s="79">
        <v>2001</v>
      </c>
      <c r="D6" s="79">
        <v>2005</v>
      </c>
      <c r="E6" s="79">
        <v>2006</v>
      </c>
      <c r="F6" s="79">
        <v>2009</v>
      </c>
      <c r="G6" s="79">
        <v>2010</v>
      </c>
      <c r="H6" s="79">
        <v>2001</v>
      </c>
      <c r="I6" s="79">
        <v>2005</v>
      </c>
      <c r="J6" s="79">
        <v>2006</v>
      </c>
      <c r="K6" s="79">
        <v>2009</v>
      </c>
      <c r="L6" s="79">
        <v>2010</v>
      </c>
      <c r="M6" s="79">
        <v>2001</v>
      </c>
      <c r="N6" s="79">
        <v>2005</v>
      </c>
      <c r="O6" s="79">
        <v>2006</v>
      </c>
      <c r="P6" s="79">
        <v>2009</v>
      </c>
      <c r="Q6" s="79">
        <v>2010</v>
      </c>
      <c r="R6" s="79">
        <v>2001</v>
      </c>
      <c r="S6" s="79">
        <v>2005</v>
      </c>
      <c r="T6" s="79">
        <v>2006</v>
      </c>
      <c r="U6" s="79">
        <v>2009</v>
      </c>
      <c r="V6" s="79">
        <v>2010</v>
      </c>
      <c r="W6" s="79">
        <v>2001</v>
      </c>
      <c r="X6" s="79">
        <v>2005</v>
      </c>
      <c r="Y6" s="79">
        <v>2006</v>
      </c>
      <c r="Z6" s="79">
        <v>2009</v>
      </c>
      <c r="AA6" s="79">
        <v>2010</v>
      </c>
      <c r="AB6" s="79">
        <v>2001</v>
      </c>
      <c r="AC6" s="79">
        <v>2005</v>
      </c>
      <c r="AD6" s="79">
        <v>2006</v>
      </c>
      <c r="AE6" s="79">
        <v>2009</v>
      </c>
      <c r="AF6" s="79">
        <v>2010</v>
      </c>
      <c r="AG6" s="79">
        <v>2001</v>
      </c>
      <c r="AH6" s="79">
        <v>2005</v>
      </c>
      <c r="AI6" s="79">
        <v>2006</v>
      </c>
      <c r="AJ6" s="79">
        <v>2009</v>
      </c>
      <c r="AK6" s="79">
        <v>2010</v>
      </c>
      <c r="AL6" s="79">
        <v>2001</v>
      </c>
      <c r="AM6" s="79">
        <v>2005</v>
      </c>
      <c r="AN6" s="79">
        <v>2006</v>
      </c>
      <c r="AO6" s="79">
        <v>2009</v>
      </c>
      <c r="AP6" s="79">
        <v>2010</v>
      </c>
      <c r="AQ6" s="79">
        <v>2001</v>
      </c>
      <c r="AR6" s="79">
        <v>2005</v>
      </c>
      <c r="AS6" s="79">
        <v>2006</v>
      </c>
      <c r="AT6" s="79">
        <v>2009</v>
      </c>
      <c r="AU6" s="79">
        <v>2010</v>
      </c>
      <c r="AV6" s="79">
        <v>2001</v>
      </c>
      <c r="AW6" s="79">
        <v>2005</v>
      </c>
      <c r="AX6" s="79">
        <v>2006</v>
      </c>
      <c r="AY6" s="79">
        <v>2009</v>
      </c>
      <c r="AZ6" s="79">
        <v>2010</v>
      </c>
      <c r="BA6" s="79">
        <v>2001</v>
      </c>
      <c r="BB6" s="79">
        <v>2005</v>
      </c>
      <c r="BC6" s="79">
        <v>2006</v>
      </c>
      <c r="BD6" s="79">
        <v>2009</v>
      </c>
      <c r="BE6" s="79">
        <v>2010</v>
      </c>
      <c r="BF6" s="79">
        <v>2001</v>
      </c>
      <c r="BG6" s="79">
        <v>2005</v>
      </c>
      <c r="BH6" s="79">
        <v>2006</v>
      </c>
      <c r="BI6" s="79">
        <v>2009</v>
      </c>
      <c r="BJ6" s="79">
        <v>2010</v>
      </c>
      <c r="BK6" s="79">
        <v>2001</v>
      </c>
      <c r="BL6" s="79">
        <v>2005</v>
      </c>
      <c r="BM6" s="79">
        <v>2006</v>
      </c>
      <c r="BN6" s="79">
        <v>2009</v>
      </c>
      <c r="BO6" s="79">
        <v>2010</v>
      </c>
      <c r="BP6" s="74"/>
      <c r="BQ6" s="74"/>
      <c r="BR6" s="74"/>
      <c r="BS6" s="74"/>
    </row>
    <row r="7" spans="1:71" ht="31" x14ac:dyDescent="0.35">
      <c r="A7" s="76" t="s">
        <v>1</v>
      </c>
      <c r="B7" s="76" t="s">
        <v>1</v>
      </c>
      <c r="C7" s="82" t="s">
        <v>18</v>
      </c>
      <c r="D7" s="82" t="s">
        <v>53</v>
      </c>
      <c r="E7" s="82" t="s">
        <v>47</v>
      </c>
      <c r="F7" s="82" t="s">
        <v>54</v>
      </c>
      <c r="G7" s="82" t="s">
        <v>55</v>
      </c>
      <c r="H7" s="82" t="s">
        <v>18</v>
      </c>
      <c r="I7" s="82" t="s">
        <v>53</v>
      </c>
      <c r="J7" s="82" t="s">
        <v>47</v>
      </c>
      <c r="K7" s="82" t="s">
        <v>54</v>
      </c>
      <c r="L7" s="82" t="s">
        <v>55</v>
      </c>
      <c r="M7" s="82" t="s">
        <v>18</v>
      </c>
      <c r="N7" s="82" t="s">
        <v>53</v>
      </c>
      <c r="O7" s="82" t="s">
        <v>47</v>
      </c>
      <c r="P7" s="82" t="s">
        <v>54</v>
      </c>
      <c r="Q7" s="82" t="s">
        <v>55</v>
      </c>
      <c r="R7" s="82" t="s">
        <v>18</v>
      </c>
      <c r="S7" s="82" t="s">
        <v>53</v>
      </c>
      <c r="T7" s="82" t="s">
        <v>47</v>
      </c>
      <c r="U7" s="82" t="s">
        <v>54</v>
      </c>
      <c r="V7" s="82" t="s">
        <v>55</v>
      </c>
      <c r="W7" s="82" t="s">
        <v>18</v>
      </c>
      <c r="X7" s="82" t="s">
        <v>53</v>
      </c>
      <c r="Y7" s="82" t="s">
        <v>47</v>
      </c>
      <c r="Z7" s="82" t="s">
        <v>54</v>
      </c>
      <c r="AA7" s="82" t="s">
        <v>55</v>
      </c>
      <c r="AB7" s="82" t="s">
        <v>18</v>
      </c>
      <c r="AC7" s="82" t="s">
        <v>53</v>
      </c>
      <c r="AD7" s="82" t="s">
        <v>47</v>
      </c>
      <c r="AE7" s="82" t="s">
        <v>54</v>
      </c>
      <c r="AF7" s="82" t="s">
        <v>55</v>
      </c>
      <c r="AG7" s="82" t="s">
        <v>18</v>
      </c>
      <c r="AH7" s="82" t="s">
        <v>53</v>
      </c>
      <c r="AI7" s="82" t="s">
        <v>47</v>
      </c>
      <c r="AJ7" s="82" t="s">
        <v>54</v>
      </c>
      <c r="AK7" s="82" t="s">
        <v>55</v>
      </c>
      <c r="AL7" s="82" t="s">
        <v>18</v>
      </c>
      <c r="AM7" s="82" t="s">
        <v>53</v>
      </c>
      <c r="AN7" s="82" t="s">
        <v>47</v>
      </c>
      <c r="AO7" s="82" t="s">
        <v>54</v>
      </c>
      <c r="AP7" s="82" t="s">
        <v>55</v>
      </c>
      <c r="AQ7" s="82" t="s">
        <v>18</v>
      </c>
      <c r="AR7" s="82" t="s">
        <v>53</v>
      </c>
      <c r="AS7" s="82" t="s">
        <v>47</v>
      </c>
      <c r="AT7" s="82" t="s">
        <v>54</v>
      </c>
      <c r="AU7" s="82" t="s">
        <v>55</v>
      </c>
      <c r="AV7" s="82" t="s">
        <v>18</v>
      </c>
      <c r="AW7" s="82" t="s">
        <v>53</v>
      </c>
      <c r="AX7" s="82" t="s">
        <v>47</v>
      </c>
      <c r="AY7" s="82" t="s">
        <v>54</v>
      </c>
      <c r="AZ7" s="82" t="s">
        <v>55</v>
      </c>
      <c r="BA7" s="82" t="s">
        <v>18</v>
      </c>
      <c r="BB7" s="82" t="s">
        <v>53</v>
      </c>
      <c r="BC7" s="82" t="s">
        <v>47</v>
      </c>
      <c r="BD7" s="82" t="s">
        <v>54</v>
      </c>
      <c r="BE7" s="82" t="s">
        <v>55</v>
      </c>
      <c r="BF7" s="82" t="s">
        <v>18</v>
      </c>
      <c r="BG7" s="82" t="s">
        <v>53</v>
      </c>
      <c r="BH7" s="82" t="s">
        <v>47</v>
      </c>
      <c r="BI7" s="82" t="s">
        <v>54</v>
      </c>
      <c r="BJ7" s="82" t="s">
        <v>55</v>
      </c>
      <c r="BK7" s="82" t="s">
        <v>18</v>
      </c>
      <c r="BL7" s="82" t="s">
        <v>53</v>
      </c>
      <c r="BM7" s="82" t="s">
        <v>47</v>
      </c>
      <c r="BN7" s="82" t="s">
        <v>54</v>
      </c>
      <c r="BO7" s="82" t="s">
        <v>55</v>
      </c>
    </row>
    <row r="8" spans="1:71" ht="41.5" customHeight="1" x14ac:dyDescent="0.35">
      <c r="A8" s="80" t="s">
        <v>56</v>
      </c>
      <c r="B8" s="80" t="s">
        <v>1</v>
      </c>
      <c r="C8" s="82" t="s">
        <v>21</v>
      </c>
      <c r="D8" s="82" t="s">
        <v>21</v>
      </c>
      <c r="E8" s="82" t="s">
        <v>21</v>
      </c>
      <c r="F8" s="82" t="s">
        <v>21</v>
      </c>
      <c r="G8" s="82" t="s">
        <v>21</v>
      </c>
      <c r="H8" s="82" t="s">
        <v>21</v>
      </c>
      <c r="I8" s="82" t="s">
        <v>21</v>
      </c>
      <c r="J8" s="82" t="s">
        <v>21</v>
      </c>
      <c r="K8" s="82" t="s">
        <v>21</v>
      </c>
      <c r="L8" s="82" t="s">
        <v>21</v>
      </c>
      <c r="M8" s="82" t="s">
        <v>21</v>
      </c>
      <c r="N8" s="82" t="s">
        <v>21</v>
      </c>
      <c r="O8" s="82" t="s">
        <v>21</v>
      </c>
      <c r="P8" s="82" t="s">
        <v>21</v>
      </c>
      <c r="Q8" s="82" t="s">
        <v>21</v>
      </c>
      <c r="R8" s="82" t="s">
        <v>21</v>
      </c>
      <c r="S8" s="82" t="s">
        <v>21</v>
      </c>
      <c r="T8" s="82" t="s">
        <v>21</v>
      </c>
      <c r="U8" s="82" t="s">
        <v>21</v>
      </c>
      <c r="V8" s="82" t="s">
        <v>21</v>
      </c>
      <c r="W8" s="82" t="s">
        <v>21</v>
      </c>
      <c r="X8" s="82" t="s">
        <v>21</v>
      </c>
      <c r="Y8" s="82" t="s">
        <v>21</v>
      </c>
      <c r="Z8" s="82" t="s">
        <v>21</v>
      </c>
      <c r="AA8" s="82" t="s">
        <v>21</v>
      </c>
      <c r="AB8" s="82" t="s">
        <v>21</v>
      </c>
      <c r="AC8" s="82" t="s">
        <v>21</v>
      </c>
      <c r="AD8" s="82" t="s">
        <v>21</v>
      </c>
      <c r="AE8" s="82" t="s">
        <v>21</v>
      </c>
      <c r="AF8" s="82" t="s">
        <v>21</v>
      </c>
      <c r="AG8" s="82" t="s">
        <v>21</v>
      </c>
      <c r="AH8" s="82" t="s">
        <v>21</v>
      </c>
      <c r="AI8" s="82" t="s">
        <v>21</v>
      </c>
      <c r="AJ8" s="82" t="s">
        <v>21</v>
      </c>
      <c r="AK8" s="82" t="s">
        <v>21</v>
      </c>
      <c r="AL8" s="82" t="s">
        <v>21</v>
      </c>
      <c r="AM8" s="82" t="s">
        <v>21</v>
      </c>
      <c r="AN8" s="82" t="s">
        <v>21</v>
      </c>
      <c r="AO8" s="82" t="s">
        <v>21</v>
      </c>
      <c r="AP8" s="82" t="s">
        <v>21</v>
      </c>
      <c r="AQ8" s="82" t="s">
        <v>21</v>
      </c>
      <c r="AR8" s="82" t="s">
        <v>21</v>
      </c>
      <c r="AS8" s="82" t="s">
        <v>21</v>
      </c>
      <c r="AT8" s="82" t="s">
        <v>21</v>
      </c>
      <c r="AU8" s="82" t="s">
        <v>21</v>
      </c>
      <c r="AV8" s="82" t="s">
        <v>21</v>
      </c>
      <c r="AW8" s="82" t="s">
        <v>21</v>
      </c>
      <c r="AX8" s="82" t="s">
        <v>21</v>
      </c>
      <c r="AY8" s="82" t="s">
        <v>21</v>
      </c>
      <c r="AZ8" s="82" t="s">
        <v>21</v>
      </c>
      <c r="BA8" s="82" t="s">
        <v>21</v>
      </c>
      <c r="BB8" s="82" t="s">
        <v>21</v>
      </c>
      <c r="BC8" s="82" t="s">
        <v>21</v>
      </c>
      <c r="BD8" s="82" t="s">
        <v>21</v>
      </c>
      <c r="BE8" s="82" t="s">
        <v>21</v>
      </c>
      <c r="BF8" s="82" t="s">
        <v>21</v>
      </c>
      <c r="BG8" s="82" t="s">
        <v>21</v>
      </c>
      <c r="BH8" s="82" t="s">
        <v>21</v>
      </c>
      <c r="BI8" s="82" t="s">
        <v>21</v>
      </c>
      <c r="BJ8" s="82" t="s">
        <v>21</v>
      </c>
      <c r="BK8" s="82" t="s">
        <v>21</v>
      </c>
      <c r="BL8" s="82" t="s">
        <v>21</v>
      </c>
      <c r="BM8" s="82" t="s">
        <v>21</v>
      </c>
      <c r="BN8" s="82" t="s">
        <v>21</v>
      </c>
      <c r="BO8" s="82" t="s">
        <v>21</v>
      </c>
    </row>
    <row r="9" spans="1:71" x14ac:dyDescent="0.35">
      <c r="A9" s="83" t="s">
        <v>89</v>
      </c>
      <c r="B9" s="84" t="s">
        <v>57</v>
      </c>
      <c r="C9" s="85">
        <v>139104592.88</v>
      </c>
      <c r="D9" s="85">
        <v>0</v>
      </c>
      <c r="E9" s="85">
        <v>-1060.8900000000001</v>
      </c>
      <c r="F9" s="85">
        <v>0</v>
      </c>
      <c r="G9" s="85">
        <v>0</v>
      </c>
      <c r="H9" s="85">
        <v>-1249265347.8800001</v>
      </c>
      <c r="I9" s="85">
        <v>0</v>
      </c>
      <c r="J9" s="85">
        <v>0</v>
      </c>
      <c r="K9" s="85">
        <v>0</v>
      </c>
      <c r="L9" s="85">
        <v>0</v>
      </c>
      <c r="M9" s="85">
        <v>-961085922.86000001</v>
      </c>
      <c r="N9" s="85">
        <v>0</v>
      </c>
      <c r="O9" s="85">
        <v>0</v>
      </c>
      <c r="P9" s="85">
        <v>0</v>
      </c>
      <c r="Q9" s="85">
        <v>0</v>
      </c>
      <c r="R9" s="85">
        <v>-588427441.75999999</v>
      </c>
      <c r="S9" s="85">
        <v>0</v>
      </c>
      <c r="T9" s="85">
        <v>0</v>
      </c>
      <c r="U9" s="85">
        <v>0</v>
      </c>
      <c r="V9" s="85">
        <v>0</v>
      </c>
      <c r="W9" s="85">
        <v>-937195360.82000005</v>
      </c>
      <c r="X9" s="85">
        <v>0</v>
      </c>
      <c r="Y9" s="85">
        <v>0</v>
      </c>
      <c r="Z9" s="85">
        <v>0</v>
      </c>
      <c r="AA9" s="85">
        <v>0</v>
      </c>
      <c r="AB9" s="85">
        <v>-879201302.02999997</v>
      </c>
      <c r="AC9" s="85">
        <v>0</v>
      </c>
      <c r="AD9" s="85">
        <v>0</v>
      </c>
      <c r="AE9" s="85">
        <v>0</v>
      </c>
      <c r="AF9" s="85">
        <v>0</v>
      </c>
      <c r="AG9" s="85">
        <v>-907061602.92999995</v>
      </c>
      <c r="AH9" s="85">
        <v>0</v>
      </c>
      <c r="AI9" s="85">
        <v>0</v>
      </c>
      <c r="AJ9" s="85">
        <v>0</v>
      </c>
      <c r="AK9" s="85">
        <v>0</v>
      </c>
      <c r="AL9" s="85">
        <v>-1002277147.4</v>
      </c>
      <c r="AM9" s="85">
        <v>0</v>
      </c>
      <c r="AN9" s="85">
        <v>-502.5</v>
      </c>
      <c r="AO9" s="85">
        <v>0</v>
      </c>
      <c r="AP9" s="85">
        <v>0</v>
      </c>
      <c r="AQ9" s="85">
        <v>-820894994.86000001</v>
      </c>
      <c r="AR9" s="85">
        <v>0</v>
      </c>
      <c r="AS9" s="85">
        <v>-502.5</v>
      </c>
      <c r="AT9" s="85">
        <v>0</v>
      </c>
      <c r="AU9" s="85">
        <v>0</v>
      </c>
      <c r="AV9" s="85">
        <v>-134518733.5</v>
      </c>
      <c r="AW9" s="85">
        <v>0</v>
      </c>
      <c r="AX9" s="85">
        <v>-502.5</v>
      </c>
      <c r="AY9" s="85">
        <v>0</v>
      </c>
      <c r="AZ9" s="85">
        <v>0</v>
      </c>
      <c r="BA9" s="85">
        <v>-1014461795.9</v>
      </c>
      <c r="BB9" s="85">
        <v>0</v>
      </c>
      <c r="BC9" s="85">
        <v>-502.5</v>
      </c>
      <c r="BD9" s="85">
        <v>0</v>
      </c>
      <c r="BE9" s="85">
        <v>0</v>
      </c>
      <c r="BF9" s="85">
        <v>-867389872.75</v>
      </c>
      <c r="BG9" s="85">
        <v>0</v>
      </c>
      <c r="BH9" s="85">
        <v>-502.5</v>
      </c>
      <c r="BI9" s="85">
        <v>0</v>
      </c>
      <c r="BJ9" s="85">
        <v>0</v>
      </c>
      <c r="BK9" s="85">
        <v>-936057606</v>
      </c>
      <c r="BL9" s="85">
        <v>0</v>
      </c>
      <c r="BM9" s="85">
        <v>-526.28</v>
      </c>
      <c r="BN9" s="85">
        <v>0</v>
      </c>
      <c r="BO9" s="85">
        <v>0</v>
      </c>
    </row>
    <row r="10" spans="1:71" x14ac:dyDescent="0.35">
      <c r="A10" s="83" t="s">
        <v>90</v>
      </c>
      <c r="B10" s="84" t="s">
        <v>91</v>
      </c>
      <c r="C10" s="85">
        <v>-8104739249.7299995</v>
      </c>
      <c r="D10" s="85">
        <v>0</v>
      </c>
      <c r="E10" s="85">
        <v>2672974.64</v>
      </c>
      <c r="F10" s="85">
        <v>-68866.929999999993</v>
      </c>
      <c r="G10" s="85" t="s">
        <v>1</v>
      </c>
      <c r="H10" s="85">
        <v>-9513520171.0699997</v>
      </c>
      <c r="I10" s="85">
        <v>0</v>
      </c>
      <c r="J10" s="85">
        <v>2674035.5299999998</v>
      </c>
      <c r="K10" s="85">
        <v>-68866.929999999993</v>
      </c>
      <c r="L10" s="85" t="s">
        <v>1</v>
      </c>
      <c r="M10" s="85">
        <v>-9244520171.0699997</v>
      </c>
      <c r="N10" s="85">
        <v>0</v>
      </c>
      <c r="O10" s="85">
        <v>2674035.5299999998</v>
      </c>
      <c r="P10" s="85">
        <v>-68866.929999999993</v>
      </c>
      <c r="Q10" s="85" t="s">
        <v>1</v>
      </c>
      <c r="R10" s="85">
        <v>-9244520171.0699997</v>
      </c>
      <c r="S10" s="85">
        <v>0</v>
      </c>
      <c r="T10" s="85">
        <v>2674035.5299999998</v>
      </c>
      <c r="U10" s="85">
        <v>-68866.929999999993</v>
      </c>
      <c r="V10" s="85" t="s">
        <v>1</v>
      </c>
      <c r="W10" s="85">
        <v>-9244520171.0699997</v>
      </c>
      <c r="X10" s="85">
        <v>0</v>
      </c>
      <c r="Y10" s="85">
        <v>2674035.5299999998</v>
      </c>
      <c r="Z10" s="85">
        <v>-68866.929999999993</v>
      </c>
      <c r="AA10" s="85" t="s">
        <v>1</v>
      </c>
      <c r="AB10" s="85">
        <v>-9244520171.0699997</v>
      </c>
      <c r="AC10" s="85">
        <v>0</v>
      </c>
      <c r="AD10" s="85">
        <v>2674035.5299999998</v>
      </c>
      <c r="AE10" s="85">
        <v>-68866.929999999993</v>
      </c>
      <c r="AF10" s="85" t="s">
        <v>1</v>
      </c>
      <c r="AG10" s="85">
        <v>-8975520171.0699997</v>
      </c>
      <c r="AH10" s="85">
        <v>0</v>
      </c>
      <c r="AI10" s="85">
        <v>2674035.5299999998</v>
      </c>
      <c r="AJ10" s="85">
        <v>-68866.929999999993</v>
      </c>
      <c r="AK10" s="85" t="s">
        <v>1</v>
      </c>
      <c r="AL10" s="85">
        <v>-8975520171.0699997</v>
      </c>
      <c r="AM10" s="85">
        <v>0</v>
      </c>
      <c r="AN10" s="85">
        <v>2674035.5299999998</v>
      </c>
      <c r="AO10" s="85">
        <v>-68866.929999999993</v>
      </c>
      <c r="AP10" s="85" t="s">
        <v>1</v>
      </c>
      <c r="AQ10" s="85">
        <v>-8706520171.0699997</v>
      </c>
      <c r="AR10" s="85">
        <v>0</v>
      </c>
      <c r="AS10" s="85">
        <v>2674035.5299999998</v>
      </c>
      <c r="AT10" s="85">
        <v>-68866.929999999993</v>
      </c>
      <c r="AU10" s="85" t="s">
        <v>1</v>
      </c>
      <c r="AV10" s="85">
        <v>-8706520171.0699997</v>
      </c>
      <c r="AW10" s="85">
        <v>0</v>
      </c>
      <c r="AX10" s="85">
        <v>2674035.5299999998</v>
      </c>
      <c r="AY10" s="85">
        <v>-68866.929999999993</v>
      </c>
      <c r="AZ10" s="85" t="s">
        <v>1</v>
      </c>
      <c r="BA10" s="85">
        <v>-8706520171.0699997</v>
      </c>
      <c r="BB10" s="85">
        <v>0</v>
      </c>
      <c r="BC10" s="85">
        <v>2674035.5299999998</v>
      </c>
      <c r="BD10" s="85">
        <v>-68866.929999999993</v>
      </c>
      <c r="BE10" s="85" t="s">
        <v>1</v>
      </c>
      <c r="BF10" s="85">
        <v>-8706520171.0699997</v>
      </c>
      <c r="BG10" s="85">
        <v>0</v>
      </c>
      <c r="BH10" s="85">
        <v>2674035.5299999998</v>
      </c>
      <c r="BI10" s="85">
        <v>-68866.929999999993</v>
      </c>
      <c r="BJ10" s="85" t="s">
        <v>1</v>
      </c>
      <c r="BK10" s="85">
        <v>-8381520171.0699997</v>
      </c>
      <c r="BL10" s="85">
        <v>0</v>
      </c>
      <c r="BM10" s="85">
        <v>2674035.5299999998</v>
      </c>
      <c r="BN10" s="85">
        <v>-68866.929999999993</v>
      </c>
      <c r="BO10" s="85" t="s">
        <v>1</v>
      </c>
    </row>
    <row r="12" spans="1:71" x14ac:dyDescent="0.35">
      <c r="C12" s="24">
        <f>E9</f>
        <v>-1060.8900000000001</v>
      </c>
      <c r="H12" s="24">
        <f>J9</f>
        <v>0</v>
      </c>
      <c r="M12" s="24">
        <f>O9</f>
        <v>0</v>
      </c>
      <c r="R12" s="24">
        <f>T9</f>
        <v>0</v>
      </c>
      <c r="W12" s="24">
        <f>Y9</f>
        <v>0</v>
      </c>
      <c r="AB12" s="24">
        <f>AD9</f>
        <v>0</v>
      </c>
      <c r="AG12" s="24">
        <f>AI9</f>
        <v>0</v>
      </c>
      <c r="AL12" s="24">
        <f>AN9</f>
        <v>-502.5</v>
      </c>
      <c r="AQ12" s="24">
        <f>AS9</f>
        <v>-502.5</v>
      </c>
      <c r="AV12" s="24">
        <f>AX9</f>
        <v>-502.5</v>
      </c>
      <c r="BA12" s="24">
        <f>BC9</f>
        <v>-502.5</v>
      </c>
      <c r="BF12" s="24">
        <f>BH9</f>
        <v>-502.5</v>
      </c>
      <c r="BK12" s="24">
        <f>BM9</f>
        <v>-526.28</v>
      </c>
    </row>
    <row r="13" spans="1:71" x14ac:dyDescent="0.35">
      <c r="C13" s="24">
        <f>-E10</f>
        <v>-2672974.64</v>
      </c>
      <c r="H13" s="24">
        <f>-J10</f>
        <v>-2674035.5299999998</v>
      </c>
      <c r="M13" s="24">
        <f>-O10</f>
        <v>-2674035.5299999998</v>
      </c>
      <c r="R13" s="24">
        <f>-T10</f>
        <v>-2674035.5299999998</v>
      </c>
      <c r="W13" s="24">
        <f>-Y10</f>
        <v>-2674035.5299999998</v>
      </c>
      <c r="AB13" s="24">
        <f>-AD10</f>
        <v>-2674035.5299999998</v>
      </c>
      <c r="AG13" s="24">
        <f>-AI10</f>
        <v>-2674035.5299999998</v>
      </c>
      <c r="AL13" s="24">
        <f>-AN10</f>
        <v>-2674035.5299999998</v>
      </c>
      <c r="AQ13" s="24">
        <f>-AS10</f>
        <v>-2674035.5299999998</v>
      </c>
      <c r="AV13" s="24">
        <f>-AX10</f>
        <v>-2674035.5299999998</v>
      </c>
      <c r="BA13" s="24">
        <f>-BC10</f>
        <v>-2674035.5299999998</v>
      </c>
      <c r="BF13" s="24">
        <f>-BH10</f>
        <v>-2674035.5299999998</v>
      </c>
      <c r="BK13" s="24">
        <f>-BM10</f>
        <v>-2674035.5299999998</v>
      </c>
    </row>
    <row r="14" spans="1:71" x14ac:dyDescent="0.35">
      <c r="C14" s="24">
        <f>-F10</f>
        <v>68866.929999999993</v>
      </c>
      <c r="H14" s="24">
        <f>-K10</f>
        <v>68866.929999999993</v>
      </c>
      <c r="M14" s="24">
        <f>-P10</f>
        <v>68866.929999999993</v>
      </c>
      <c r="R14" s="24">
        <f>-U10</f>
        <v>68866.929999999993</v>
      </c>
      <c r="W14" s="24">
        <f>-Z10</f>
        <v>68866.929999999993</v>
      </c>
      <c r="AB14" s="24">
        <f>-AE10</f>
        <v>68866.929999999993</v>
      </c>
      <c r="AG14" s="24">
        <f>-AJ10</f>
        <v>68866.929999999993</v>
      </c>
      <c r="AL14" s="24">
        <f>-AO10</f>
        <v>68866.929999999993</v>
      </c>
      <c r="AQ14" s="24">
        <f>-AT10</f>
        <v>68866.929999999993</v>
      </c>
      <c r="AV14" s="24">
        <f>-AY10</f>
        <v>68866.929999999993</v>
      </c>
      <c r="BA14" s="24">
        <f>-BD10</f>
        <v>68866.929999999993</v>
      </c>
      <c r="BF14" s="24">
        <f>-BI10</f>
        <v>68866.929999999993</v>
      </c>
      <c r="BK14" s="24">
        <f>-BN10</f>
        <v>68866.929999999993</v>
      </c>
    </row>
    <row r="15" spans="1:71" x14ac:dyDescent="0.35">
      <c r="A15" s="56" t="s">
        <v>88</v>
      </c>
      <c r="C15" s="86">
        <f>SUM(C12:C14)</f>
        <v>-2605168.6</v>
      </c>
      <c r="H15" s="86">
        <f>SUM(H12:H14)</f>
        <v>-2605168.5999999996</v>
      </c>
      <c r="M15" s="86">
        <f>SUM(M12:M14)</f>
        <v>-2605168.5999999996</v>
      </c>
      <c r="R15" s="86">
        <f>SUM(R12:R14)</f>
        <v>-2605168.5999999996</v>
      </c>
      <c r="W15" s="86">
        <f>SUM(W12:W14)</f>
        <v>-2605168.5999999996</v>
      </c>
      <c r="AB15" s="86">
        <f>SUM(AB12:AB14)</f>
        <v>-2605168.5999999996</v>
      </c>
      <c r="AG15" s="86">
        <f>SUM(AG12:AG14)</f>
        <v>-2605168.5999999996</v>
      </c>
      <c r="AL15" s="86">
        <f>SUM(AL12:AL14)</f>
        <v>-2605671.0999999996</v>
      </c>
      <c r="AQ15" s="86">
        <f>SUM(AQ12:AQ14)</f>
        <v>-2605671.0999999996</v>
      </c>
      <c r="AV15" s="86">
        <f>SUM(AV12:AV14)</f>
        <v>-2605671.0999999996</v>
      </c>
      <c r="BA15" s="86">
        <f>SUM(BA12:BA14)</f>
        <v>-2605671.0999999996</v>
      </c>
      <c r="BF15" s="86">
        <f>SUM(BF12:BF14)</f>
        <v>-2605671.0999999996</v>
      </c>
      <c r="BK15" s="86">
        <f>SUM(BK12:BK14)</f>
        <v>-2605694.8799999994</v>
      </c>
    </row>
  </sheetData>
  <pageMargins left="0.7" right="0.7" top="0.75" bottom="0.75" header="0.3" footer="0.3"/>
  <pageSetup scale="55" fitToWidth="0" orientation="landscape" r:id="rId1"/>
  <headerFooter>
    <oddHeader>&amp;RTO2022 Draft Annual Update
Attachment 4
WP-Schedule 5 ROR-2
Page &amp;P of &amp;N</oddHeader>
  </headerFooter>
  <colBreaks count="12" manualBreakCount="12">
    <brk id="7" max="1048575" man="1"/>
    <brk id="12" max="1048575" man="1"/>
    <brk id="17" max="1048575" man="1"/>
    <brk id="22" max="1048575" man="1"/>
    <brk id="27" max="1048575" man="1"/>
    <brk id="32" max="1048575" man="1"/>
    <brk id="37" max="1048575" man="1"/>
    <brk id="42" max="1048575" man="1"/>
    <brk id="47" max="1048575" man="1"/>
    <brk id="52" max="1048575" man="1"/>
    <brk id="57" max="1048575" man="1"/>
    <brk id="62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E88182-1C7D-4CAA-9D2F-4A2820AF7301}">
  <dimension ref="A1:AC9"/>
  <sheetViews>
    <sheetView zoomScale="90" zoomScaleNormal="90" zoomScaleSheetLayoutView="10" workbookViewId="0">
      <selection sqref="A1:B1"/>
    </sheetView>
  </sheetViews>
  <sheetFormatPr defaultColWidth="8.7265625" defaultRowHeight="15.5" x14ac:dyDescent="0.35"/>
  <cols>
    <col min="1" max="1" width="21.6328125" style="87" customWidth="1"/>
    <col min="2" max="2" width="22.54296875" style="87" customWidth="1"/>
    <col min="3" max="3" width="20.81640625" style="87" bestFit="1" customWidth="1"/>
    <col min="4" max="4" width="20.36328125" style="87" bestFit="1" customWidth="1"/>
    <col min="5" max="5" width="20.81640625" style="87" bestFit="1" customWidth="1"/>
    <col min="6" max="6" width="20.36328125" style="87" bestFit="1" customWidth="1"/>
    <col min="7" max="7" width="20.81640625" style="87" bestFit="1" customWidth="1"/>
    <col min="8" max="8" width="20.36328125" style="87" bestFit="1" customWidth="1"/>
    <col min="9" max="9" width="20.81640625" style="87" bestFit="1" customWidth="1"/>
    <col min="10" max="10" width="20.36328125" style="87" bestFit="1" customWidth="1"/>
    <col min="11" max="11" width="20.81640625" style="87" bestFit="1" customWidth="1"/>
    <col min="12" max="12" width="20.36328125" style="87" bestFit="1" customWidth="1"/>
    <col min="13" max="13" width="20.81640625" style="87" bestFit="1" customWidth="1"/>
    <col min="14" max="14" width="20.36328125" style="87" bestFit="1" customWidth="1"/>
    <col min="15" max="15" width="20.81640625" style="87" bestFit="1" customWidth="1"/>
    <col min="16" max="16" width="20.36328125" style="87" bestFit="1" customWidth="1"/>
    <col min="17" max="17" width="20.81640625" style="87" bestFit="1" customWidth="1"/>
    <col min="18" max="18" width="20.36328125" style="87" bestFit="1" customWidth="1"/>
    <col min="19" max="19" width="16.7265625" style="87" bestFit="1" customWidth="1"/>
    <col min="20" max="20" width="20.36328125" style="87" bestFit="1" customWidth="1"/>
    <col min="21" max="21" width="16.7265625" style="87" bestFit="1" customWidth="1"/>
    <col min="22" max="22" width="20.36328125" style="87" bestFit="1" customWidth="1"/>
    <col min="23" max="23" width="16.7265625" style="87" bestFit="1" customWidth="1"/>
    <col min="24" max="24" width="20.36328125" style="87" bestFit="1" customWidth="1"/>
    <col min="25" max="25" width="16.7265625" style="87" bestFit="1" customWidth="1"/>
    <col min="26" max="26" width="20.36328125" style="87" bestFit="1" customWidth="1"/>
    <col min="27" max="27" width="17.7265625" style="87" bestFit="1" customWidth="1"/>
    <col min="28" max="28" width="20.36328125" style="87" bestFit="1" customWidth="1"/>
    <col min="29" max="16384" width="8.7265625" style="87"/>
  </cols>
  <sheetData>
    <row r="1" spans="1:29" x14ac:dyDescent="0.35">
      <c r="A1" s="181" t="s">
        <v>58</v>
      </c>
      <c r="B1" s="181"/>
    </row>
    <row r="2" spans="1:29" ht="31.5" customHeight="1" x14ac:dyDescent="0.35">
      <c r="A2" s="181" t="s">
        <v>59</v>
      </c>
      <c r="B2" s="181"/>
    </row>
    <row r="3" spans="1:29" x14ac:dyDescent="0.35">
      <c r="A3" s="88"/>
      <c r="B3" s="88"/>
      <c r="C3" s="89"/>
      <c r="D3" s="89"/>
      <c r="E3" s="89"/>
      <c r="F3" s="89"/>
      <c r="G3" s="89"/>
      <c r="H3" s="89"/>
      <c r="I3" s="89"/>
      <c r="J3" s="89"/>
      <c r="K3" s="89"/>
      <c r="L3" s="89"/>
      <c r="M3" s="89"/>
      <c r="N3" s="89"/>
      <c r="O3" s="89"/>
      <c r="P3" s="89"/>
      <c r="Q3" s="89"/>
      <c r="R3" s="89"/>
      <c r="S3" s="89"/>
      <c r="T3" s="89"/>
      <c r="U3" s="89"/>
      <c r="V3" s="89"/>
      <c r="W3" s="89"/>
      <c r="X3" s="89"/>
      <c r="Y3" s="89"/>
      <c r="Z3" s="89"/>
      <c r="AA3" s="89"/>
      <c r="AB3" s="89"/>
    </row>
    <row r="4" spans="1:29" x14ac:dyDescent="0.35">
      <c r="A4" s="90"/>
      <c r="B4" s="80" t="s">
        <v>2</v>
      </c>
      <c r="C4" s="78" t="s">
        <v>96</v>
      </c>
      <c r="D4" s="78" t="s">
        <v>1</v>
      </c>
      <c r="E4" s="79">
        <v>2020</v>
      </c>
      <c r="F4" s="78" t="s">
        <v>1</v>
      </c>
      <c r="G4" s="79">
        <v>2020</v>
      </c>
      <c r="H4" s="78" t="s">
        <v>1</v>
      </c>
      <c r="I4" s="79">
        <v>2020</v>
      </c>
      <c r="J4" s="78" t="s">
        <v>1</v>
      </c>
      <c r="K4" s="79">
        <v>2020</v>
      </c>
      <c r="L4" s="78" t="s">
        <v>1</v>
      </c>
      <c r="M4" s="79">
        <v>2020</v>
      </c>
      <c r="N4" s="78" t="s">
        <v>1</v>
      </c>
      <c r="O4" s="79">
        <v>2020</v>
      </c>
      <c r="P4" s="78" t="s">
        <v>1</v>
      </c>
      <c r="Q4" s="79">
        <v>2020</v>
      </c>
      <c r="R4" s="78" t="s">
        <v>1</v>
      </c>
      <c r="S4" s="79">
        <v>2020</v>
      </c>
      <c r="T4" s="78" t="s">
        <v>1</v>
      </c>
      <c r="U4" s="79">
        <v>2020</v>
      </c>
      <c r="V4" s="78" t="s">
        <v>1</v>
      </c>
      <c r="W4" s="79">
        <v>2020</v>
      </c>
      <c r="X4" s="78" t="s">
        <v>1</v>
      </c>
      <c r="Y4" s="79">
        <v>2020</v>
      </c>
      <c r="Z4" s="78" t="s">
        <v>1</v>
      </c>
      <c r="AA4" s="79">
        <v>2020</v>
      </c>
      <c r="AB4" s="78" t="s">
        <v>1</v>
      </c>
    </row>
    <row r="5" spans="1:29" x14ac:dyDescent="0.35">
      <c r="A5" s="90"/>
      <c r="B5" s="80" t="s">
        <v>3</v>
      </c>
      <c r="C5" s="78" t="s">
        <v>15</v>
      </c>
      <c r="D5" s="78" t="s">
        <v>1</v>
      </c>
      <c r="E5" s="78" t="s">
        <v>4</v>
      </c>
      <c r="F5" s="78" t="s">
        <v>1</v>
      </c>
      <c r="G5" s="78" t="s">
        <v>5</v>
      </c>
      <c r="H5" s="78" t="s">
        <v>1</v>
      </c>
      <c r="I5" s="78" t="s">
        <v>6</v>
      </c>
      <c r="J5" s="78" t="s">
        <v>1</v>
      </c>
      <c r="K5" s="78" t="s">
        <v>7</v>
      </c>
      <c r="L5" s="78" t="s">
        <v>1</v>
      </c>
      <c r="M5" s="78" t="s">
        <v>8</v>
      </c>
      <c r="N5" s="78" t="s">
        <v>1</v>
      </c>
      <c r="O5" s="78" t="s">
        <v>9</v>
      </c>
      <c r="P5" s="78" t="s">
        <v>1</v>
      </c>
      <c r="Q5" s="78" t="s">
        <v>10</v>
      </c>
      <c r="R5" s="78" t="s">
        <v>1</v>
      </c>
      <c r="S5" s="78" t="s">
        <v>11</v>
      </c>
      <c r="T5" s="78" t="s">
        <v>1</v>
      </c>
      <c r="U5" s="78" t="s">
        <v>12</v>
      </c>
      <c r="V5" s="78" t="s">
        <v>1</v>
      </c>
      <c r="W5" s="78" t="s">
        <v>13</v>
      </c>
      <c r="X5" s="78" t="s">
        <v>1</v>
      </c>
      <c r="Y5" s="78" t="s">
        <v>14</v>
      </c>
      <c r="Z5" s="78" t="s">
        <v>1</v>
      </c>
      <c r="AA5" s="78" t="s">
        <v>15</v>
      </c>
      <c r="AB5" s="78" t="s">
        <v>1</v>
      </c>
    </row>
    <row r="6" spans="1:29" s="92" customFormat="1" x14ac:dyDescent="0.35">
      <c r="A6" s="91"/>
      <c r="B6" s="80" t="s">
        <v>16</v>
      </c>
      <c r="C6" s="79">
        <v>2001</v>
      </c>
      <c r="D6" s="79" t="s">
        <v>1</v>
      </c>
      <c r="E6" s="79">
        <v>2001</v>
      </c>
      <c r="F6" s="79" t="s">
        <v>1</v>
      </c>
      <c r="G6" s="79">
        <v>2001</v>
      </c>
      <c r="H6" s="79" t="s">
        <v>1</v>
      </c>
      <c r="I6" s="79">
        <v>2001</v>
      </c>
      <c r="J6" s="79" t="s">
        <v>1</v>
      </c>
      <c r="K6" s="79">
        <v>2001</v>
      </c>
      <c r="L6" s="79" t="s">
        <v>1</v>
      </c>
      <c r="M6" s="79">
        <v>2001</v>
      </c>
      <c r="N6" s="79" t="s">
        <v>1</v>
      </c>
      <c r="O6" s="79">
        <v>2001</v>
      </c>
      <c r="P6" s="79" t="s">
        <v>1</v>
      </c>
      <c r="Q6" s="79">
        <v>2001</v>
      </c>
      <c r="R6" s="79" t="s">
        <v>1</v>
      </c>
      <c r="S6" s="79">
        <v>2001</v>
      </c>
      <c r="T6" s="79" t="s">
        <v>1</v>
      </c>
      <c r="U6" s="79">
        <v>2001</v>
      </c>
      <c r="V6" s="79" t="s">
        <v>1</v>
      </c>
      <c r="W6" s="79">
        <v>2001</v>
      </c>
      <c r="X6" s="79" t="s">
        <v>1</v>
      </c>
      <c r="Y6" s="79">
        <v>2001</v>
      </c>
      <c r="Z6" s="79" t="s">
        <v>1</v>
      </c>
      <c r="AA6" s="79">
        <v>2001</v>
      </c>
      <c r="AB6" s="79" t="s">
        <v>1</v>
      </c>
    </row>
    <row r="7" spans="1:29" ht="31" x14ac:dyDescent="0.35">
      <c r="A7" s="90"/>
      <c r="B7" s="90"/>
      <c r="C7" s="82" t="s">
        <v>18</v>
      </c>
      <c r="D7" s="82" t="s">
        <v>1</v>
      </c>
      <c r="E7" s="82" t="s">
        <v>18</v>
      </c>
      <c r="F7" s="82" t="s">
        <v>1</v>
      </c>
      <c r="G7" s="82" t="s">
        <v>18</v>
      </c>
      <c r="H7" s="82" t="s">
        <v>1</v>
      </c>
      <c r="I7" s="82" t="s">
        <v>18</v>
      </c>
      <c r="J7" s="82" t="s">
        <v>1</v>
      </c>
      <c r="K7" s="82" t="s">
        <v>18</v>
      </c>
      <c r="L7" s="82" t="s">
        <v>1</v>
      </c>
      <c r="M7" s="82" t="s">
        <v>18</v>
      </c>
      <c r="N7" s="82" t="s">
        <v>1</v>
      </c>
      <c r="O7" s="82" t="s">
        <v>18</v>
      </c>
      <c r="P7" s="82" t="s">
        <v>1</v>
      </c>
      <c r="Q7" s="82" t="s">
        <v>18</v>
      </c>
      <c r="R7" s="82" t="s">
        <v>1</v>
      </c>
      <c r="S7" s="82" t="s">
        <v>18</v>
      </c>
      <c r="T7" s="82" t="s">
        <v>1</v>
      </c>
      <c r="U7" s="82" t="s">
        <v>18</v>
      </c>
      <c r="V7" s="82" t="s">
        <v>1</v>
      </c>
      <c r="W7" s="82" t="s">
        <v>18</v>
      </c>
      <c r="X7" s="82" t="s">
        <v>1</v>
      </c>
      <c r="Y7" s="82" t="s">
        <v>18</v>
      </c>
      <c r="Z7" s="82" t="s">
        <v>1</v>
      </c>
      <c r="AA7" s="82" t="s">
        <v>18</v>
      </c>
      <c r="AB7" s="82" t="s">
        <v>1</v>
      </c>
      <c r="AC7" s="93"/>
    </row>
    <row r="8" spans="1:29" ht="31" x14ac:dyDescent="0.35">
      <c r="A8" s="80" t="s">
        <v>20</v>
      </c>
      <c r="B8" s="94"/>
      <c r="C8" s="82" t="s">
        <v>86</v>
      </c>
      <c r="D8" s="82" t="s">
        <v>21</v>
      </c>
      <c r="E8" s="82" t="s">
        <v>86</v>
      </c>
      <c r="F8" s="82" t="s">
        <v>21</v>
      </c>
      <c r="G8" s="82" t="s">
        <v>86</v>
      </c>
      <c r="H8" s="82" t="s">
        <v>21</v>
      </c>
      <c r="I8" s="82" t="s">
        <v>86</v>
      </c>
      <c r="J8" s="82" t="s">
        <v>21</v>
      </c>
      <c r="K8" s="82" t="s">
        <v>86</v>
      </c>
      <c r="L8" s="82" t="s">
        <v>21</v>
      </c>
      <c r="M8" s="82" t="s">
        <v>86</v>
      </c>
      <c r="N8" s="82" t="s">
        <v>21</v>
      </c>
      <c r="O8" s="82" t="s">
        <v>86</v>
      </c>
      <c r="P8" s="82" t="s">
        <v>21</v>
      </c>
      <c r="Q8" s="82" t="s">
        <v>86</v>
      </c>
      <c r="R8" s="82" t="s">
        <v>21</v>
      </c>
      <c r="S8" s="82" t="s">
        <v>86</v>
      </c>
      <c r="T8" s="82" t="s">
        <v>21</v>
      </c>
      <c r="U8" s="82" t="s">
        <v>86</v>
      </c>
      <c r="V8" s="82" t="s">
        <v>21</v>
      </c>
      <c r="W8" s="82" t="s">
        <v>86</v>
      </c>
      <c r="X8" s="82" t="s">
        <v>21</v>
      </c>
      <c r="Y8" s="82" t="s">
        <v>86</v>
      </c>
      <c r="Z8" s="82" t="s">
        <v>21</v>
      </c>
      <c r="AA8" s="82" t="s">
        <v>86</v>
      </c>
      <c r="AB8" s="82" t="s">
        <v>21</v>
      </c>
      <c r="AC8" s="93"/>
    </row>
    <row r="9" spans="1:29" ht="31" x14ac:dyDescent="0.35">
      <c r="A9" s="95" t="s">
        <v>85</v>
      </c>
      <c r="B9" s="95" t="s">
        <v>84</v>
      </c>
      <c r="C9" s="85">
        <v>15108773.059999999</v>
      </c>
      <c r="D9" s="85">
        <v>38811870.149999999</v>
      </c>
      <c r="E9" s="85">
        <v>-635483.82999999996</v>
      </c>
      <c r="F9" s="85">
        <v>38176386.32</v>
      </c>
      <c r="G9" s="85">
        <v>-635483.82999999996</v>
      </c>
      <c r="H9" s="85">
        <v>37540902.490000002</v>
      </c>
      <c r="I9" s="85">
        <v>-101990.09</v>
      </c>
      <c r="J9" s="85">
        <v>37438912.399999999</v>
      </c>
      <c r="K9" s="85">
        <v>-635483.82999999996</v>
      </c>
      <c r="L9" s="85">
        <v>36803428.57</v>
      </c>
      <c r="M9" s="85">
        <v>-635483.82999999996</v>
      </c>
      <c r="N9" s="85">
        <v>36167944.740000002</v>
      </c>
      <c r="O9" s="85">
        <v>-101990.06</v>
      </c>
      <c r="P9" s="85">
        <v>36065954.68</v>
      </c>
      <c r="Q9" s="85">
        <v>-635483.82999999996</v>
      </c>
      <c r="R9" s="85">
        <v>35430470.850000001</v>
      </c>
      <c r="S9" s="85">
        <v>-635483.82999999996</v>
      </c>
      <c r="T9" s="85">
        <v>34794987.020000003</v>
      </c>
      <c r="U9" s="85">
        <v>-101990.07</v>
      </c>
      <c r="V9" s="85">
        <v>34692996.950000003</v>
      </c>
      <c r="W9" s="85">
        <v>-635483.82999999996</v>
      </c>
      <c r="X9" s="85">
        <v>34057513.119999997</v>
      </c>
      <c r="Y9" s="85">
        <v>-635483.82999999996</v>
      </c>
      <c r="Z9" s="85">
        <v>33422029.289999999</v>
      </c>
      <c r="AA9" s="85">
        <v>7369832.4100000001</v>
      </c>
      <c r="AB9" s="85">
        <v>40791861.700000003</v>
      </c>
    </row>
  </sheetData>
  <mergeCells count="2">
    <mergeCell ref="A2:B2"/>
    <mergeCell ref="A1:B1"/>
  </mergeCells>
  <pageMargins left="0.7" right="0.7" top="0.75" bottom="0.75" header="0.3" footer="0.3"/>
  <pageSetup scale="55" fitToWidth="0" orientation="landscape" r:id="rId1"/>
  <headerFooter>
    <oddHeader>&amp;RTO2022 Draft Annual Update
Attachment 4
WP-Schedule 5 ROR-2
Page &amp;P of &amp;N</oddHeader>
  </headerFooter>
  <colBreaks count="4" manualBreakCount="4">
    <brk id="10" max="8" man="1"/>
    <brk id="18" max="8" man="1"/>
    <brk id="24" max="8" man="1"/>
    <brk id="28" max="8" man="1"/>
  </colBreak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17B3D3-40E4-4960-8285-E69273D35779}">
  <sheetPr>
    <pageSetUpPr fitToPage="1"/>
  </sheetPr>
  <dimension ref="A1:I31"/>
  <sheetViews>
    <sheetView zoomScaleNormal="100" workbookViewId="0">
      <selection activeCell="B1" sqref="B1"/>
    </sheetView>
  </sheetViews>
  <sheetFormatPr defaultColWidth="8.7265625" defaultRowHeight="14.5" x14ac:dyDescent="0.35"/>
  <cols>
    <col min="1" max="1" width="3.54296875" style="4" customWidth="1"/>
    <col min="2" max="4" width="8.7265625" style="4"/>
    <col min="5" max="5" width="15.08984375" style="4" customWidth="1"/>
    <col min="6" max="6" width="10.26953125" style="4" bestFit="1" customWidth="1"/>
    <col min="7" max="7" width="12.26953125" style="4" bestFit="1" customWidth="1"/>
    <col min="8" max="8" width="5.1796875" style="4" customWidth="1"/>
    <col min="9" max="9" width="12" style="4" bestFit="1" customWidth="1"/>
    <col min="10" max="16384" width="8.7265625" style="4"/>
  </cols>
  <sheetData>
    <row r="1" spans="1:9" x14ac:dyDescent="0.35">
      <c r="A1" s="98"/>
      <c r="B1" s="99" t="s">
        <v>95</v>
      </c>
      <c r="C1" s="99"/>
      <c r="D1" s="99"/>
      <c r="E1" s="99"/>
      <c r="F1" s="99"/>
      <c r="G1" s="99"/>
      <c r="H1" s="99"/>
      <c r="I1" s="99"/>
    </row>
    <row r="2" spans="1:9" x14ac:dyDescent="0.35">
      <c r="A2" s="98"/>
      <c r="B2" s="99"/>
      <c r="C2" s="99"/>
      <c r="D2" s="99"/>
      <c r="E2" s="99"/>
      <c r="F2" s="99"/>
      <c r="G2" s="99"/>
      <c r="H2" s="99"/>
      <c r="I2" s="99"/>
    </row>
    <row r="3" spans="1:9" x14ac:dyDescent="0.35">
      <c r="A3" s="98"/>
      <c r="B3" s="101" t="s">
        <v>60</v>
      </c>
      <c r="D3" s="100"/>
      <c r="E3" s="102"/>
      <c r="F3" s="102"/>
      <c r="G3" s="102"/>
      <c r="H3" s="100"/>
      <c r="I3" s="103"/>
    </row>
    <row r="4" spans="1:9" x14ac:dyDescent="0.35">
      <c r="A4" s="98"/>
      <c r="B4" s="100"/>
      <c r="C4" s="104"/>
      <c r="D4" s="100"/>
      <c r="E4" s="102"/>
      <c r="F4" s="102"/>
      <c r="G4" s="102"/>
      <c r="H4" s="100"/>
      <c r="I4" s="103"/>
    </row>
    <row r="5" spans="1:9" x14ac:dyDescent="0.35">
      <c r="A5" s="98"/>
      <c r="B5" s="100"/>
      <c r="C5" s="100"/>
      <c r="D5" s="100"/>
      <c r="E5" s="100"/>
      <c r="F5" s="100"/>
      <c r="G5" s="100"/>
      <c r="H5" s="105"/>
      <c r="I5" s="100"/>
    </row>
    <row r="6" spans="1:9" x14ac:dyDescent="0.35">
      <c r="A6" s="98"/>
      <c r="B6" s="106" t="s">
        <v>61</v>
      </c>
      <c r="C6" s="106"/>
      <c r="D6" s="106" t="s">
        <v>62</v>
      </c>
      <c r="E6" s="106"/>
      <c r="F6" s="106" t="s">
        <v>63</v>
      </c>
      <c r="G6" s="106" t="s">
        <v>80</v>
      </c>
      <c r="H6" s="106"/>
      <c r="I6" s="106" t="s">
        <v>64</v>
      </c>
    </row>
    <row r="7" spans="1:9" x14ac:dyDescent="0.35">
      <c r="A7" s="98"/>
      <c r="B7" s="106" t="s">
        <v>65</v>
      </c>
      <c r="C7" s="106" t="s">
        <v>66</v>
      </c>
      <c r="D7" s="106" t="s">
        <v>67</v>
      </c>
      <c r="E7" s="106"/>
      <c r="F7" s="106" t="s">
        <v>68</v>
      </c>
      <c r="G7" s="106" t="s">
        <v>81</v>
      </c>
      <c r="H7" s="106"/>
      <c r="I7" s="106" t="s">
        <v>69</v>
      </c>
    </row>
    <row r="8" spans="1:9" x14ac:dyDescent="0.35">
      <c r="A8" s="98"/>
      <c r="B8" s="107"/>
      <c r="C8" s="108"/>
      <c r="D8" s="107"/>
      <c r="E8" s="109"/>
      <c r="F8" s="107"/>
      <c r="G8" s="107"/>
      <c r="H8" s="109"/>
      <c r="I8" s="107"/>
    </row>
    <row r="9" spans="1:9" ht="43" customHeight="1" x14ac:dyDescent="0.35">
      <c r="A9" s="98"/>
      <c r="B9" s="106">
        <v>11</v>
      </c>
      <c r="C9" s="110" t="s">
        <v>70</v>
      </c>
      <c r="D9" s="111">
        <v>8.5400000000000004E-2</v>
      </c>
      <c r="E9" s="127" t="s">
        <v>71</v>
      </c>
      <c r="F9" s="102">
        <v>286.60000000000002</v>
      </c>
      <c r="G9" s="102">
        <v>0</v>
      </c>
      <c r="H9" s="112"/>
      <c r="I9" s="113">
        <v>0</v>
      </c>
    </row>
    <row r="10" spans="1:9" ht="44.5" customHeight="1" x14ac:dyDescent="0.35">
      <c r="A10" s="98"/>
      <c r="B10" s="106">
        <v>12</v>
      </c>
      <c r="C10" s="110" t="s">
        <v>70</v>
      </c>
      <c r="D10" s="111">
        <v>0.12</v>
      </c>
      <c r="E10" s="126" t="s">
        <v>72</v>
      </c>
      <c r="F10" s="102">
        <v>-6247.5</v>
      </c>
      <c r="G10" s="102">
        <v>-15.3125</v>
      </c>
      <c r="H10" s="112"/>
      <c r="I10" s="113">
        <v>183.75</v>
      </c>
    </row>
    <row r="11" spans="1:9" ht="41.5" customHeight="1" x14ac:dyDescent="0.35">
      <c r="A11" s="98"/>
      <c r="B11" s="106">
        <v>13</v>
      </c>
      <c r="C11" s="110" t="s">
        <v>73</v>
      </c>
      <c r="D11" s="111">
        <v>0.12</v>
      </c>
      <c r="E11" s="126" t="s">
        <v>72</v>
      </c>
      <c r="F11" s="102">
        <v>-1025</v>
      </c>
      <c r="G11" s="102">
        <v>-2.5122549019607732</v>
      </c>
      <c r="H11" s="112"/>
      <c r="I11" s="113">
        <v>30.147058823529413</v>
      </c>
    </row>
    <row r="12" spans="1:9" x14ac:dyDescent="0.35">
      <c r="A12" s="98"/>
      <c r="B12" s="106">
        <v>14</v>
      </c>
      <c r="C12" s="110" t="s">
        <v>70</v>
      </c>
      <c r="D12" s="111">
        <v>7.8E-2</v>
      </c>
      <c r="E12" s="110" t="s">
        <v>74</v>
      </c>
      <c r="F12" s="102">
        <v>31.797000000000001</v>
      </c>
      <c r="G12" s="102">
        <v>0</v>
      </c>
      <c r="H12" s="112"/>
      <c r="I12" s="113">
        <v>0</v>
      </c>
    </row>
    <row r="13" spans="1:9" x14ac:dyDescent="0.35">
      <c r="A13" s="98"/>
      <c r="B13" s="106">
        <v>15</v>
      </c>
      <c r="C13" s="110" t="s">
        <v>70</v>
      </c>
      <c r="D13" s="111">
        <v>8.6999999999999994E-2</v>
      </c>
      <c r="E13" s="110"/>
      <c r="F13" s="102">
        <v>-500</v>
      </c>
      <c r="G13" s="102">
        <v>0</v>
      </c>
      <c r="H13" s="112"/>
      <c r="I13" s="113">
        <v>0</v>
      </c>
    </row>
    <row r="14" spans="1:9" x14ac:dyDescent="0.35">
      <c r="A14" s="98"/>
      <c r="B14" s="106">
        <v>16</v>
      </c>
      <c r="C14" s="110" t="s">
        <v>73</v>
      </c>
      <c r="D14" s="111">
        <v>8.6999999999999994E-2</v>
      </c>
      <c r="E14" s="110"/>
      <c r="F14" s="102">
        <v>-718</v>
      </c>
      <c r="G14" s="102">
        <v>0</v>
      </c>
      <c r="H14" s="112"/>
      <c r="I14" s="113">
        <v>0</v>
      </c>
    </row>
    <row r="15" spans="1:9" x14ac:dyDescent="0.35">
      <c r="A15" s="98"/>
      <c r="B15" s="106">
        <v>17</v>
      </c>
      <c r="C15" s="110" t="s">
        <v>70</v>
      </c>
      <c r="D15" s="111">
        <v>8.9599999999999999E-2</v>
      </c>
      <c r="E15" s="110"/>
      <c r="F15" s="102">
        <v>-500</v>
      </c>
      <c r="G15" s="102">
        <v>0</v>
      </c>
      <c r="H15" s="112"/>
      <c r="I15" s="113">
        <v>0</v>
      </c>
    </row>
    <row r="16" spans="1:9" x14ac:dyDescent="0.35">
      <c r="A16" s="98"/>
      <c r="B16" s="106">
        <v>18</v>
      </c>
      <c r="C16" s="110" t="s">
        <v>73</v>
      </c>
      <c r="D16" s="111">
        <v>8.9599999999999999E-2</v>
      </c>
      <c r="E16" s="110"/>
      <c r="F16" s="102">
        <v>-689</v>
      </c>
      <c r="G16" s="102">
        <v>0</v>
      </c>
      <c r="H16" s="112"/>
      <c r="I16" s="113">
        <v>0</v>
      </c>
    </row>
    <row r="17" spans="1:9" x14ac:dyDescent="0.35">
      <c r="A17" s="98"/>
      <c r="B17" s="106">
        <v>19</v>
      </c>
      <c r="C17" s="110" t="s">
        <v>73</v>
      </c>
      <c r="D17" s="111">
        <v>7.3599999999999999E-2</v>
      </c>
      <c r="E17" s="110"/>
      <c r="F17" s="102">
        <v>-3000</v>
      </c>
      <c r="G17" s="102">
        <v>0</v>
      </c>
      <c r="H17" s="100"/>
      <c r="I17" s="113">
        <v>0</v>
      </c>
    </row>
    <row r="18" spans="1:9" x14ac:dyDescent="0.35">
      <c r="A18" s="98"/>
      <c r="B18" s="106">
        <v>20</v>
      </c>
      <c r="C18" s="110" t="s">
        <v>73</v>
      </c>
      <c r="D18" s="111">
        <v>7.2300000000000003E-2</v>
      </c>
      <c r="E18" s="110"/>
      <c r="F18" s="102">
        <v>-1861.4</v>
      </c>
      <c r="G18" s="102">
        <v>0</v>
      </c>
      <c r="H18" s="100"/>
      <c r="I18" s="113">
        <v>0</v>
      </c>
    </row>
    <row r="19" spans="1:9" x14ac:dyDescent="0.35">
      <c r="A19" s="98"/>
      <c r="B19" s="106">
        <v>21</v>
      </c>
      <c r="C19" s="110" t="s">
        <v>73</v>
      </c>
      <c r="D19" s="111">
        <v>5.8000000000000003E-2</v>
      </c>
      <c r="E19" s="110"/>
      <c r="F19" s="102">
        <v>-1697</v>
      </c>
      <c r="G19" s="102">
        <v>0</v>
      </c>
      <c r="H19" s="114"/>
      <c r="I19" s="113">
        <v>0</v>
      </c>
    </row>
    <row r="20" spans="1:9" x14ac:dyDescent="0.35">
      <c r="A20" s="98"/>
      <c r="B20" s="106">
        <v>22</v>
      </c>
      <c r="C20" s="110" t="s">
        <v>73</v>
      </c>
      <c r="D20" s="111">
        <v>7.2300000000000003E-2</v>
      </c>
      <c r="E20" s="110"/>
      <c r="F20" s="102">
        <v>-99</v>
      </c>
      <c r="G20" s="102">
        <v>0</v>
      </c>
      <c r="H20" s="114"/>
      <c r="I20" s="113">
        <v>0</v>
      </c>
    </row>
    <row r="21" spans="1:9" x14ac:dyDescent="0.35">
      <c r="A21" s="98"/>
      <c r="B21" s="106">
        <v>23</v>
      </c>
      <c r="C21" s="110" t="s">
        <v>73</v>
      </c>
      <c r="D21" s="111">
        <v>6.0499999999999998E-2</v>
      </c>
      <c r="E21" s="110"/>
      <c r="F21" s="102">
        <v>-370.26254981622895</v>
      </c>
      <c r="G21" s="102">
        <v>0</v>
      </c>
      <c r="H21" s="114"/>
      <c r="I21" s="113">
        <v>0</v>
      </c>
    </row>
    <row r="22" spans="1:9" x14ac:dyDescent="0.35">
      <c r="A22" s="98"/>
      <c r="B22" s="106">
        <v>24</v>
      </c>
      <c r="C22" s="110" t="s">
        <v>73</v>
      </c>
      <c r="D22" s="111">
        <v>7.2300000000000003E-2</v>
      </c>
      <c r="E22" s="110"/>
      <c r="F22" s="102">
        <v>-492.97011433333296</v>
      </c>
      <c r="G22" s="102">
        <v>0</v>
      </c>
      <c r="H22" s="114"/>
      <c r="I22" s="113">
        <v>0</v>
      </c>
    </row>
    <row r="23" spans="1:9" x14ac:dyDescent="0.35">
      <c r="A23" s="98"/>
      <c r="B23" s="106">
        <v>25</v>
      </c>
      <c r="C23" s="110" t="s">
        <v>73</v>
      </c>
      <c r="D23" s="115">
        <v>6.1249999999999999E-2</v>
      </c>
      <c r="E23" s="110" t="s">
        <v>75</v>
      </c>
      <c r="F23" s="102">
        <v>-2586.35098055555</v>
      </c>
      <c r="G23" s="102">
        <v>-1997.2377016512303</v>
      </c>
      <c r="H23" s="114"/>
      <c r="I23" s="116">
        <v>86.211699351851664</v>
      </c>
    </row>
    <row r="24" spans="1:9" x14ac:dyDescent="0.35">
      <c r="A24" s="98"/>
      <c r="B24" s="106">
        <v>26</v>
      </c>
      <c r="C24" s="110" t="s">
        <v>73</v>
      </c>
      <c r="D24" s="115">
        <v>0.06</v>
      </c>
      <c r="E24" s="110" t="s">
        <v>76</v>
      </c>
      <c r="F24" s="102">
        <v>-2886.8659722222401</v>
      </c>
      <c r="G24" s="102">
        <v>-2229.3020563271743</v>
      </c>
      <c r="H24" s="114"/>
      <c r="I24" s="116">
        <v>96.228865740741327</v>
      </c>
    </row>
    <row r="25" spans="1:9" x14ac:dyDescent="0.35">
      <c r="A25" s="98"/>
      <c r="B25" s="106">
        <v>27</v>
      </c>
      <c r="C25" s="110" t="s">
        <v>73</v>
      </c>
      <c r="D25" s="115">
        <v>6.5000000000000002E-2</v>
      </c>
      <c r="E25" s="110" t="s">
        <v>77</v>
      </c>
      <c r="F25" s="102">
        <v>-2147.8025000000112</v>
      </c>
      <c r="G25" s="102">
        <v>-1342.3765625000069</v>
      </c>
      <c r="H25" s="114"/>
      <c r="I25" s="113">
        <v>214.7802500000011</v>
      </c>
    </row>
    <row r="26" spans="1:9" x14ac:dyDescent="0.35">
      <c r="A26" s="98"/>
      <c r="B26" s="106">
        <v>28</v>
      </c>
      <c r="C26" s="110" t="s">
        <v>73</v>
      </c>
      <c r="D26" s="115">
        <v>5.6250000000000001E-2</v>
      </c>
      <c r="E26" s="110" t="s">
        <v>78</v>
      </c>
      <c r="F26" s="117">
        <v>-12749.183344444489</v>
      </c>
      <c r="G26" s="117">
        <v>-11722.165797253128</v>
      </c>
      <c r="H26" s="114"/>
      <c r="I26" s="118">
        <v>424.9727781481497</v>
      </c>
    </row>
    <row r="27" spans="1:9" x14ac:dyDescent="0.35">
      <c r="A27" s="98"/>
      <c r="B27" s="106"/>
      <c r="C27" s="110"/>
      <c r="D27" s="115"/>
      <c r="E27" s="110"/>
      <c r="F27" s="119"/>
      <c r="G27" s="119"/>
      <c r="H27" s="114"/>
      <c r="I27" s="120"/>
    </row>
    <row r="28" spans="1:9" x14ac:dyDescent="0.35">
      <c r="A28" s="98"/>
      <c r="B28" s="106"/>
      <c r="C28" s="121"/>
      <c r="D28" s="122"/>
      <c r="E28" s="102"/>
      <c r="F28" s="102"/>
      <c r="G28" s="102"/>
      <c r="H28" s="114"/>
      <c r="I28" s="113"/>
    </row>
    <row r="29" spans="1:9" x14ac:dyDescent="0.35">
      <c r="A29" s="98"/>
      <c r="B29" s="106"/>
      <c r="C29" s="121"/>
      <c r="D29" s="122"/>
      <c r="E29" s="102"/>
      <c r="F29" s="102"/>
      <c r="G29" s="102"/>
      <c r="H29" s="128"/>
      <c r="I29" s="113"/>
    </row>
    <row r="30" spans="1:9" ht="15" thickBot="1" x14ac:dyDescent="0.4">
      <c r="A30" s="98"/>
      <c r="B30" s="106">
        <v>29</v>
      </c>
      <c r="C30" s="101" t="s">
        <v>79</v>
      </c>
      <c r="D30" s="100"/>
      <c r="E30" s="100"/>
      <c r="F30" s="125">
        <v>-37251.938461371858</v>
      </c>
      <c r="G30" s="125">
        <v>-17308.906872633503</v>
      </c>
      <c r="H30" s="129"/>
      <c r="I30" s="125">
        <v>1036.0906520642732</v>
      </c>
    </row>
    <row r="31" spans="1:9" ht="15" thickTop="1" x14ac:dyDescent="0.35">
      <c r="H31" s="130"/>
    </row>
  </sheetData>
  <pageMargins left="0.7" right="0.7" top="0.75" bottom="0.75" header="0.3" footer="0.3"/>
  <pageSetup fitToWidth="0" orientation="portrait" r:id="rId1"/>
  <headerFooter>
    <oddHeader>&amp;RTO2022 Draft Annual Update
Attachment 4
WP-Schedule 5 ROR-2
Page &amp;P of &amp;N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C810EF-8390-4BDE-A66B-5AB33ADA30D8}">
  <dimension ref="B1:I31"/>
  <sheetViews>
    <sheetView zoomScaleNormal="100" workbookViewId="0">
      <selection activeCell="B1" sqref="B1"/>
    </sheetView>
  </sheetViews>
  <sheetFormatPr defaultColWidth="8.7265625" defaultRowHeight="14.5" x14ac:dyDescent="0.35"/>
  <cols>
    <col min="1" max="1" width="3" style="4" customWidth="1"/>
    <col min="2" max="4" width="8.7265625" style="4"/>
    <col min="5" max="5" width="23.90625" style="4" bestFit="1" customWidth="1"/>
    <col min="6" max="6" width="10.26953125" style="4" bestFit="1" customWidth="1"/>
    <col min="7" max="7" width="12.26953125" style="4" bestFit="1" customWidth="1"/>
    <col min="8" max="8" width="5.54296875" style="4" customWidth="1"/>
    <col min="9" max="9" width="12" style="4" bestFit="1" customWidth="1"/>
    <col min="10" max="16384" width="8.7265625" style="4"/>
  </cols>
  <sheetData>
    <row r="1" spans="2:9" x14ac:dyDescent="0.35">
      <c r="B1" s="99" t="s">
        <v>95</v>
      </c>
      <c r="C1" s="99"/>
      <c r="D1" s="99"/>
      <c r="E1" s="99"/>
      <c r="F1" s="99"/>
      <c r="G1" s="99"/>
      <c r="H1" s="99"/>
      <c r="I1" s="99"/>
    </row>
    <row r="2" spans="2:9" x14ac:dyDescent="0.35">
      <c r="B2" s="99"/>
      <c r="C2" s="99"/>
      <c r="D2" s="99"/>
      <c r="E2" s="99"/>
      <c r="F2" s="99"/>
      <c r="G2" s="99"/>
      <c r="H2" s="99"/>
      <c r="I2" s="99"/>
    </row>
    <row r="3" spans="2:9" x14ac:dyDescent="0.35">
      <c r="B3" s="101" t="s">
        <v>60</v>
      </c>
      <c r="D3" s="100"/>
      <c r="E3" s="102"/>
      <c r="F3" s="102"/>
      <c r="G3" s="102"/>
      <c r="H3" s="102"/>
      <c r="I3" s="103"/>
    </row>
    <row r="4" spans="2:9" x14ac:dyDescent="0.35">
      <c r="B4" s="100"/>
      <c r="C4" s="104"/>
      <c r="D4" s="100"/>
      <c r="E4" s="102"/>
      <c r="F4" s="102"/>
      <c r="G4" s="102"/>
      <c r="H4" s="102"/>
      <c r="I4" s="103"/>
    </row>
    <row r="5" spans="2:9" x14ac:dyDescent="0.35">
      <c r="B5" s="100"/>
      <c r="C5" s="100"/>
      <c r="D5" s="100"/>
      <c r="E5" s="100"/>
      <c r="F5" s="100"/>
      <c r="G5" s="100"/>
      <c r="H5" s="100"/>
      <c r="I5" s="100"/>
    </row>
    <row r="6" spans="2:9" x14ac:dyDescent="0.35">
      <c r="B6" s="106" t="s">
        <v>61</v>
      </c>
      <c r="C6" s="106"/>
      <c r="D6" s="106" t="s">
        <v>62</v>
      </c>
      <c r="E6" s="106"/>
      <c r="F6" s="106" t="s">
        <v>63</v>
      </c>
      <c r="G6" s="106" t="s">
        <v>80</v>
      </c>
      <c r="H6" s="106"/>
      <c r="I6" s="106" t="s">
        <v>64</v>
      </c>
    </row>
    <row r="7" spans="2:9" x14ac:dyDescent="0.35">
      <c r="B7" s="106" t="s">
        <v>65</v>
      </c>
      <c r="C7" s="106" t="s">
        <v>66</v>
      </c>
      <c r="D7" s="106" t="s">
        <v>67</v>
      </c>
      <c r="E7" s="106"/>
      <c r="F7" s="106" t="s">
        <v>68</v>
      </c>
      <c r="G7" s="106" t="s">
        <v>81</v>
      </c>
      <c r="H7" s="106"/>
      <c r="I7" s="106" t="s">
        <v>69</v>
      </c>
    </row>
    <row r="8" spans="2:9" x14ac:dyDescent="0.35">
      <c r="B8" s="107"/>
      <c r="C8" s="108"/>
      <c r="D8" s="107"/>
      <c r="E8" s="109"/>
      <c r="F8" s="107"/>
      <c r="G8" s="107"/>
      <c r="H8" s="107"/>
      <c r="I8" s="107"/>
    </row>
    <row r="9" spans="2:9" ht="31.5" customHeight="1" x14ac:dyDescent="0.35">
      <c r="B9" s="106">
        <v>11</v>
      </c>
      <c r="C9" s="110" t="s">
        <v>70</v>
      </c>
      <c r="D9" s="111">
        <v>8.5400000000000004E-2</v>
      </c>
      <c r="E9" s="124" t="s">
        <v>71</v>
      </c>
      <c r="F9" s="102">
        <v>286.60000000000002</v>
      </c>
      <c r="G9" s="102">
        <v>0</v>
      </c>
      <c r="H9" s="102"/>
      <c r="I9" s="113">
        <v>0</v>
      </c>
    </row>
    <row r="10" spans="2:9" ht="31.5" customHeight="1" x14ac:dyDescent="0.35">
      <c r="B10" s="106">
        <v>12</v>
      </c>
      <c r="C10" s="110" t="s">
        <v>70</v>
      </c>
      <c r="D10" s="111">
        <v>0.12</v>
      </c>
      <c r="E10" s="126" t="s">
        <v>72</v>
      </c>
      <c r="F10" s="102">
        <v>-6247.5</v>
      </c>
      <c r="G10" s="102">
        <v>0</v>
      </c>
      <c r="H10" s="102"/>
      <c r="I10" s="113">
        <v>0</v>
      </c>
    </row>
    <row r="11" spans="2:9" ht="30" customHeight="1" x14ac:dyDescent="0.35">
      <c r="B11" s="106">
        <v>13</v>
      </c>
      <c r="C11" s="110" t="s">
        <v>73</v>
      </c>
      <c r="D11" s="111">
        <v>0.12</v>
      </c>
      <c r="E11" s="126" t="s">
        <v>72</v>
      </c>
      <c r="F11" s="102">
        <v>-1025</v>
      </c>
      <c r="G11" s="102">
        <v>0</v>
      </c>
      <c r="H11" s="102"/>
      <c r="I11" s="113">
        <v>0</v>
      </c>
    </row>
    <row r="12" spans="2:9" x14ac:dyDescent="0.35">
      <c r="B12" s="106">
        <v>14</v>
      </c>
      <c r="C12" s="110" t="s">
        <v>70</v>
      </c>
      <c r="D12" s="111">
        <v>7.8E-2</v>
      </c>
      <c r="E12" s="110" t="s">
        <v>74</v>
      </c>
      <c r="F12" s="102">
        <v>31.797000000000001</v>
      </c>
      <c r="G12" s="102">
        <v>0</v>
      </c>
      <c r="H12" s="102"/>
      <c r="I12" s="113">
        <v>0</v>
      </c>
    </row>
    <row r="13" spans="2:9" x14ac:dyDescent="0.35">
      <c r="B13" s="106">
        <v>15</v>
      </c>
      <c r="C13" s="110" t="s">
        <v>70</v>
      </c>
      <c r="D13" s="111">
        <v>8.6999999999999994E-2</v>
      </c>
      <c r="E13" s="110"/>
      <c r="F13" s="102">
        <v>-500</v>
      </c>
      <c r="G13" s="102">
        <v>0</v>
      </c>
      <c r="H13" s="102"/>
      <c r="I13" s="113">
        <v>0</v>
      </c>
    </row>
    <row r="14" spans="2:9" x14ac:dyDescent="0.35">
      <c r="B14" s="106">
        <v>16</v>
      </c>
      <c r="C14" s="110" t="s">
        <v>73</v>
      </c>
      <c r="D14" s="111">
        <v>8.6999999999999994E-2</v>
      </c>
      <c r="E14" s="110"/>
      <c r="F14" s="102">
        <v>-718</v>
      </c>
      <c r="G14" s="102">
        <v>0</v>
      </c>
      <c r="H14" s="102"/>
      <c r="I14" s="113">
        <v>0</v>
      </c>
    </row>
    <row r="15" spans="2:9" x14ac:dyDescent="0.35">
      <c r="B15" s="106">
        <v>17</v>
      </c>
      <c r="C15" s="110" t="s">
        <v>70</v>
      </c>
      <c r="D15" s="111">
        <v>8.9599999999999999E-2</v>
      </c>
      <c r="E15" s="110"/>
      <c r="F15" s="102">
        <v>-500</v>
      </c>
      <c r="G15" s="102">
        <v>0</v>
      </c>
      <c r="H15" s="102"/>
      <c r="I15" s="113">
        <v>0</v>
      </c>
    </row>
    <row r="16" spans="2:9" x14ac:dyDescent="0.35">
      <c r="B16" s="106">
        <v>18</v>
      </c>
      <c r="C16" s="110" t="s">
        <v>73</v>
      </c>
      <c r="D16" s="111">
        <v>8.9599999999999999E-2</v>
      </c>
      <c r="E16" s="110"/>
      <c r="F16" s="102">
        <v>-689</v>
      </c>
      <c r="G16" s="102">
        <v>0</v>
      </c>
      <c r="H16" s="102"/>
      <c r="I16" s="113">
        <v>0</v>
      </c>
    </row>
    <row r="17" spans="2:9" x14ac:dyDescent="0.35">
      <c r="B17" s="106">
        <v>19</v>
      </c>
      <c r="C17" s="110" t="s">
        <v>73</v>
      </c>
      <c r="D17" s="111">
        <v>7.3599999999999999E-2</v>
      </c>
      <c r="E17" s="110"/>
      <c r="F17" s="102">
        <v>-3000</v>
      </c>
      <c r="G17" s="102">
        <v>0</v>
      </c>
      <c r="H17" s="102"/>
      <c r="I17" s="113">
        <v>0</v>
      </c>
    </row>
    <row r="18" spans="2:9" x14ac:dyDescent="0.35">
      <c r="B18" s="106">
        <v>20</v>
      </c>
      <c r="C18" s="110" t="s">
        <v>73</v>
      </c>
      <c r="D18" s="111">
        <v>7.2300000000000003E-2</v>
      </c>
      <c r="E18" s="110"/>
      <c r="F18" s="102">
        <v>-1861.4</v>
      </c>
      <c r="G18" s="102">
        <v>0</v>
      </c>
      <c r="H18" s="102"/>
      <c r="I18" s="113">
        <v>0</v>
      </c>
    </row>
    <row r="19" spans="2:9" x14ac:dyDescent="0.35">
      <c r="B19" s="106">
        <v>21</v>
      </c>
      <c r="C19" s="110" t="s">
        <v>73</v>
      </c>
      <c r="D19" s="111">
        <v>5.8000000000000003E-2</v>
      </c>
      <c r="E19" s="110"/>
      <c r="F19" s="102">
        <v>-1697</v>
      </c>
      <c r="G19" s="102">
        <v>0</v>
      </c>
      <c r="H19" s="102"/>
      <c r="I19" s="113">
        <v>0</v>
      </c>
    </row>
    <row r="20" spans="2:9" x14ac:dyDescent="0.35">
      <c r="B20" s="106">
        <v>22</v>
      </c>
      <c r="C20" s="110" t="s">
        <v>73</v>
      </c>
      <c r="D20" s="111">
        <v>7.2300000000000003E-2</v>
      </c>
      <c r="E20" s="110"/>
      <c r="F20" s="102">
        <v>-99</v>
      </c>
      <c r="G20" s="102">
        <v>0</v>
      </c>
      <c r="H20" s="102"/>
      <c r="I20" s="113">
        <v>0</v>
      </c>
    </row>
    <row r="21" spans="2:9" x14ac:dyDescent="0.35">
      <c r="B21" s="106">
        <v>23</v>
      </c>
      <c r="C21" s="110" t="s">
        <v>73</v>
      </c>
      <c r="D21" s="111">
        <v>6.0499999999999998E-2</v>
      </c>
      <c r="E21" s="110"/>
      <c r="F21" s="102">
        <v>-370.26254981622895</v>
      </c>
      <c r="G21" s="102">
        <v>0</v>
      </c>
      <c r="H21" s="102"/>
      <c r="I21" s="113">
        <v>0</v>
      </c>
    </row>
    <row r="22" spans="2:9" x14ac:dyDescent="0.35">
      <c r="B22" s="106">
        <v>24</v>
      </c>
      <c r="C22" s="110" t="s">
        <v>73</v>
      </c>
      <c r="D22" s="111">
        <v>7.2300000000000003E-2</v>
      </c>
      <c r="E22" s="110"/>
      <c r="F22" s="102">
        <v>-492.97011433333296</v>
      </c>
      <c r="G22" s="102">
        <v>0</v>
      </c>
      <c r="H22" s="102"/>
      <c r="I22" s="113">
        <v>0</v>
      </c>
    </row>
    <row r="23" spans="2:9" x14ac:dyDescent="0.35">
      <c r="B23" s="106">
        <v>25</v>
      </c>
      <c r="C23" s="110" t="s">
        <v>73</v>
      </c>
      <c r="D23" s="115">
        <v>6.1249999999999999E-2</v>
      </c>
      <c r="E23" s="110" t="s">
        <v>75</v>
      </c>
      <c r="F23" s="102">
        <v>-2586.35098055555</v>
      </c>
      <c r="G23" s="102">
        <v>-1990.0533933719094</v>
      </c>
      <c r="H23" s="102"/>
      <c r="I23" s="116">
        <v>86.211699351851664</v>
      </c>
    </row>
    <row r="24" spans="2:9" x14ac:dyDescent="0.35">
      <c r="B24" s="106">
        <v>26</v>
      </c>
      <c r="C24" s="110" t="s">
        <v>73</v>
      </c>
      <c r="D24" s="115">
        <v>0.06</v>
      </c>
      <c r="E24" s="110" t="s">
        <v>76</v>
      </c>
      <c r="F24" s="102">
        <v>-2886.8659722222401</v>
      </c>
      <c r="G24" s="102">
        <v>-2221.2829841821126</v>
      </c>
      <c r="H24" s="102"/>
      <c r="I24" s="116">
        <v>96.228865740741327</v>
      </c>
    </row>
    <row r="25" spans="2:9" x14ac:dyDescent="0.35">
      <c r="B25" s="106">
        <v>27</v>
      </c>
      <c r="C25" s="110" t="s">
        <v>73</v>
      </c>
      <c r="D25" s="115">
        <v>6.5000000000000002E-2</v>
      </c>
      <c r="E25" s="110" t="s">
        <v>77</v>
      </c>
      <c r="F25" s="102">
        <v>-2147.8025000000112</v>
      </c>
      <c r="G25" s="102">
        <v>-1324.4782083333403</v>
      </c>
      <c r="H25" s="102"/>
      <c r="I25" s="113">
        <v>214.7802500000011</v>
      </c>
    </row>
    <row r="26" spans="2:9" x14ac:dyDescent="0.35">
      <c r="B26" s="106">
        <v>28</v>
      </c>
      <c r="C26" s="110" t="s">
        <v>73</v>
      </c>
      <c r="D26" s="115">
        <v>5.6250000000000001E-2</v>
      </c>
      <c r="E26" s="110" t="s">
        <v>78</v>
      </c>
      <c r="F26" s="117">
        <v>-12749.183344444489</v>
      </c>
      <c r="G26" s="117">
        <v>-11686.751399074115</v>
      </c>
      <c r="H26" s="117"/>
      <c r="I26" s="118">
        <v>424.9727781481497</v>
      </c>
    </row>
    <row r="27" spans="2:9" x14ac:dyDescent="0.35">
      <c r="B27" s="106"/>
      <c r="C27" s="110"/>
      <c r="D27" s="115"/>
      <c r="E27" s="110"/>
      <c r="F27" s="119"/>
      <c r="G27" s="119"/>
      <c r="H27" s="119"/>
      <c r="I27" s="120"/>
    </row>
    <row r="28" spans="2:9" x14ac:dyDescent="0.35">
      <c r="B28" s="106"/>
      <c r="C28" s="121"/>
      <c r="D28" s="122"/>
      <c r="E28" s="102"/>
      <c r="F28" s="102"/>
      <c r="G28" s="102"/>
      <c r="H28" s="102"/>
      <c r="I28" s="113"/>
    </row>
    <row r="29" spans="2:9" x14ac:dyDescent="0.35">
      <c r="B29" s="106"/>
      <c r="C29" s="121"/>
      <c r="D29" s="122"/>
      <c r="E29" s="102"/>
      <c r="F29" s="102"/>
      <c r="G29" s="102"/>
      <c r="H29" s="102"/>
      <c r="I29" s="113"/>
    </row>
    <row r="30" spans="2:9" ht="15" thickBot="1" x14ac:dyDescent="0.4">
      <c r="B30" s="106">
        <v>29</v>
      </c>
      <c r="C30" s="101" t="s">
        <v>79</v>
      </c>
      <c r="D30" s="100"/>
      <c r="E30" s="100"/>
      <c r="F30" s="125">
        <v>-37251.938461371858</v>
      </c>
      <c r="G30" s="125">
        <v>-17222.565984961479</v>
      </c>
      <c r="H30" s="125"/>
      <c r="I30" s="125">
        <v>822.19359324074378</v>
      </c>
    </row>
    <row r="31" spans="2:9" ht="15" thickTop="1" x14ac:dyDescent="0.35">
      <c r="B31" s="96"/>
      <c r="C31" s="96"/>
      <c r="D31" s="96"/>
      <c r="E31" s="96"/>
      <c r="F31" s="96"/>
      <c r="G31" s="96"/>
      <c r="H31" s="96"/>
      <c r="I31" s="96"/>
    </row>
  </sheetData>
  <pageMargins left="0.7" right="0.7" top="0.75" bottom="0.75" header="0.3" footer="0.3"/>
  <pageSetup scale="99" fitToWidth="0" orientation="portrait" r:id="rId1"/>
  <headerFooter>
    <oddHeader>&amp;RTO2022 Draft Annual Update
Attachment 4
WP-Schedule 5 ROR-2
Page &amp;P of &amp;N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E85B3C-8E11-400D-9275-293683E579BD}">
  <sheetPr>
    <pageSetUpPr fitToPage="1"/>
  </sheetPr>
  <dimension ref="B1:I31"/>
  <sheetViews>
    <sheetView zoomScaleNormal="100" workbookViewId="0">
      <selection activeCell="B1" sqref="B1"/>
    </sheetView>
  </sheetViews>
  <sheetFormatPr defaultColWidth="8.7265625" defaultRowHeight="14.5" x14ac:dyDescent="0.35"/>
  <cols>
    <col min="1" max="1" width="3.90625" style="4" customWidth="1"/>
    <col min="2" max="4" width="8.7265625" style="4"/>
    <col min="5" max="5" width="23.90625" style="4" bestFit="1" customWidth="1"/>
    <col min="6" max="6" width="10.26953125" style="4" bestFit="1" customWidth="1"/>
    <col min="7" max="7" width="12.26953125" style="4" bestFit="1" customWidth="1"/>
    <col min="8" max="8" width="3.26953125" style="4" customWidth="1"/>
    <col min="9" max="9" width="12" style="4" bestFit="1" customWidth="1"/>
    <col min="10" max="16384" width="8.7265625" style="4"/>
  </cols>
  <sheetData>
    <row r="1" spans="2:9" x14ac:dyDescent="0.35">
      <c r="B1" s="99" t="s">
        <v>95</v>
      </c>
      <c r="C1" s="99"/>
      <c r="D1" s="99"/>
      <c r="E1" s="99"/>
      <c r="F1" s="99"/>
      <c r="G1" s="99"/>
      <c r="H1" s="99"/>
      <c r="I1" s="99"/>
    </row>
    <row r="2" spans="2:9" x14ac:dyDescent="0.35">
      <c r="B2" s="99"/>
      <c r="C2" s="99"/>
      <c r="D2" s="99"/>
      <c r="E2" s="99"/>
      <c r="F2" s="99"/>
      <c r="G2" s="99"/>
      <c r="H2" s="99"/>
      <c r="I2" s="99"/>
    </row>
    <row r="3" spans="2:9" x14ac:dyDescent="0.35">
      <c r="B3" s="101" t="s">
        <v>60</v>
      </c>
      <c r="D3" s="100"/>
      <c r="E3" s="102"/>
      <c r="F3" s="102"/>
      <c r="G3" s="102"/>
      <c r="H3" s="100"/>
      <c r="I3" s="103"/>
    </row>
    <row r="4" spans="2:9" x14ac:dyDescent="0.35">
      <c r="B4" s="100"/>
      <c r="C4" s="104"/>
      <c r="D4" s="100"/>
      <c r="E4" s="102"/>
      <c r="F4" s="102"/>
      <c r="G4" s="102"/>
      <c r="H4" s="100"/>
      <c r="I4" s="103"/>
    </row>
    <row r="5" spans="2:9" x14ac:dyDescent="0.35">
      <c r="B5" s="100"/>
      <c r="C5" s="100"/>
      <c r="D5" s="100"/>
      <c r="E5" s="100"/>
      <c r="F5" s="100"/>
      <c r="G5" s="100"/>
      <c r="H5" s="105"/>
      <c r="I5" s="100"/>
    </row>
    <row r="6" spans="2:9" x14ac:dyDescent="0.35">
      <c r="B6" s="106" t="s">
        <v>61</v>
      </c>
      <c r="C6" s="106"/>
      <c r="D6" s="106" t="s">
        <v>62</v>
      </c>
      <c r="E6" s="106"/>
      <c r="F6" s="106" t="s">
        <v>63</v>
      </c>
      <c r="G6" s="106" t="s">
        <v>80</v>
      </c>
      <c r="H6" s="106"/>
      <c r="I6" s="106" t="s">
        <v>64</v>
      </c>
    </row>
    <row r="7" spans="2:9" x14ac:dyDescent="0.35">
      <c r="B7" s="106" t="s">
        <v>65</v>
      </c>
      <c r="C7" s="106" t="s">
        <v>66</v>
      </c>
      <c r="D7" s="106" t="s">
        <v>67</v>
      </c>
      <c r="E7" s="106"/>
      <c r="F7" s="106" t="s">
        <v>68</v>
      </c>
      <c r="G7" s="106" t="s">
        <v>81</v>
      </c>
      <c r="H7" s="106"/>
      <c r="I7" s="106" t="s">
        <v>69</v>
      </c>
    </row>
    <row r="8" spans="2:9" x14ac:dyDescent="0.35">
      <c r="B8" s="107"/>
      <c r="C8" s="108"/>
      <c r="D8" s="107"/>
      <c r="E8" s="109"/>
      <c r="F8" s="107"/>
      <c r="G8" s="107"/>
      <c r="H8" s="109"/>
      <c r="I8" s="107"/>
    </row>
    <row r="9" spans="2:9" ht="31.5" customHeight="1" x14ac:dyDescent="0.35">
      <c r="B9" s="106">
        <v>11</v>
      </c>
      <c r="C9" s="110" t="s">
        <v>70</v>
      </c>
      <c r="D9" s="111">
        <v>8.5400000000000004E-2</v>
      </c>
      <c r="E9" s="124" t="s">
        <v>71</v>
      </c>
      <c r="F9" s="102">
        <v>286.60000000000002</v>
      </c>
      <c r="G9" s="102">
        <v>0</v>
      </c>
      <c r="H9" s="112"/>
      <c r="I9" s="113">
        <v>0</v>
      </c>
    </row>
    <row r="10" spans="2:9" ht="34.5" customHeight="1" x14ac:dyDescent="0.35">
      <c r="B10" s="106">
        <v>12</v>
      </c>
      <c r="C10" s="110" t="s">
        <v>70</v>
      </c>
      <c r="D10" s="111">
        <v>0.12</v>
      </c>
      <c r="E10" s="126" t="s">
        <v>72</v>
      </c>
      <c r="F10" s="102">
        <v>-6247.5</v>
      </c>
      <c r="G10" s="102">
        <v>0</v>
      </c>
      <c r="H10" s="112"/>
      <c r="I10" s="113">
        <v>0</v>
      </c>
    </row>
    <row r="11" spans="2:9" ht="30.5" customHeight="1" x14ac:dyDescent="0.35">
      <c r="B11" s="106">
        <v>13</v>
      </c>
      <c r="C11" s="110" t="s">
        <v>73</v>
      </c>
      <c r="D11" s="111">
        <v>0.12</v>
      </c>
      <c r="E11" s="126" t="s">
        <v>72</v>
      </c>
      <c r="F11" s="102">
        <v>-1025</v>
      </c>
      <c r="G11" s="102">
        <v>0</v>
      </c>
      <c r="H11" s="112"/>
      <c r="I11" s="113">
        <v>0</v>
      </c>
    </row>
    <row r="12" spans="2:9" x14ac:dyDescent="0.35">
      <c r="B12" s="106">
        <v>14</v>
      </c>
      <c r="C12" s="110" t="s">
        <v>70</v>
      </c>
      <c r="D12" s="111">
        <v>7.8E-2</v>
      </c>
      <c r="E12" s="110" t="s">
        <v>74</v>
      </c>
      <c r="F12" s="102">
        <v>31.797000000000001</v>
      </c>
      <c r="G12" s="102">
        <v>0</v>
      </c>
      <c r="H12" s="112"/>
      <c r="I12" s="113">
        <v>0</v>
      </c>
    </row>
    <row r="13" spans="2:9" x14ac:dyDescent="0.35">
      <c r="B13" s="106">
        <v>15</v>
      </c>
      <c r="C13" s="110" t="s">
        <v>70</v>
      </c>
      <c r="D13" s="111">
        <v>8.6999999999999994E-2</v>
      </c>
      <c r="E13" s="110"/>
      <c r="F13" s="102">
        <v>-500</v>
      </c>
      <c r="G13" s="102">
        <v>0</v>
      </c>
      <c r="H13" s="112"/>
      <c r="I13" s="113">
        <v>0</v>
      </c>
    </row>
    <row r="14" spans="2:9" x14ac:dyDescent="0.35">
      <c r="B14" s="106">
        <v>16</v>
      </c>
      <c r="C14" s="110" t="s">
        <v>73</v>
      </c>
      <c r="D14" s="111">
        <v>8.6999999999999994E-2</v>
      </c>
      <c r="E14" s="110"/>
      <c r="F14" s="102">
        <v>-718</v>
      </c>
      <c r="G14" s="102">
        <v>0</v>
      </c>
      <c r="H14" s="112"/>
      <c r="I14" s="113">
        <v>0</v>
      </c>
    </row>
    <row r="15" spans="2:9" x14ac:dyDescent="0.35">
      <c r="B15" s="106">
        <v>17</v>
      </c>
      <c r="C15" s="110" t="s">
        <v>70</v>
      </c>
      <c r="D15" s="111">
        <v>8.9599999999999999E-2</v>
      </c>
      <c r="E15" s="110"/>
      <c r="F15" s="102">
        <v>-500</v>
      </c>
      <c r="G15" s="102">
        <v>0</v>
      </c>
      <c r="H15" s="112"/>
      <c r="I15" s="113">
        <v>0</v>
      </c>
    </row>
    <row r="16" spans="2:9" x14ac:dyDescent="0.35">
      <c r="B16" s="106">
        <v>18</v>
      </c>
      <c r="C16" s="110" t="s">
        <v>73</v>
      </c>
      <c r="D16" s="111">
        <v>8.9599999999999999E-2</v>
      </c>
      <c r="E16" s="110"/>
      <c r="F16" s="102">
        <v>-689</v>
      </c>
      <c r="G16" s="102">
        <v>0</v>
      </c>
      <c r="H16" s="112"/>
      <c r="I16" s="113">
        <v>0</v>
      </c>
    </row>
    <row r="17" spans="2:9" x14ac:dyDescent="0.35">
      <c r="B17" s="106">
        <v>19</v>
      </c>
      <c r="C17" s="110" t="s">
        <v>73</v>
      </c>
      <c r="D17" s="111">
        <v>7.3599999999999999E-2</v>
      </c>
      <c r="E17" s="110"/>
      <c r="F17" s="102">
        <v>-3000</v>
      </c>
      <c r="G17" s="102">
        <v>0</v>
      </c>
      <c r="H17" s="100"/>
      <c r="I17" s="113">
        <v>0</v>
      </c>
    </row>
    <row r="18" spans="2:9" x14ac:dyDescent="0.35">
      <c r="B18" s="106">
        <v>20</v>
      </c>
      <c r="C18" s="110" t="s">
        <v>73</v>
      </c>
      <c r="D18" s="111">
        <v>7.2300000000000003E-2</v>
      </c>
      <c r="E18" s="110"/>
      <c r="F18" s="102">
        <v>-1861.4</v>
      </c>
      <c r="G18" s="102">
        <v>0</v>
      </c>
      <c r="H18" s="100"/>
      <c r="I18" s="113">
        <v>0</v>
      </c>
    </row>
    <row r="19" spans="2:9" x14ac:dyDescent="0.35">
      <c r="B19" s="106">
        <v>21</v>
      </c>
      <c r="C19" s="110" t="s">
        <v>73</v>
      </c>
      <c r="D19" s="111">
        <v>5.8000000000000003E-2</v>
      </c>
      <c r="E19" s="110"/>
      <c r="F19" s="102">
        <v>-1697</v>
      </c>
      <c r="G19" s="102">
        <v>0</v>
      </c>
      <c r="H19" s="114"/>
      <c r="I19" s="113">
        <v>0</v>
      </c>
    </row>
    <row r="20" spans="2:9" x14ac:dyDescent="0.35">
      <c r="B20" s="106">
        <v>22</v>
      </c>
      <c r="C20" s="110" t="s">
        <v>73</v>
      </c>
      <c r="D20" s="111">
        <v>7.2300000000000003E-2</v>
      </c>
      <c r="E20" s="110"/>
      <c r="F20" s="102">
        <v>-99</v>
      </c>
      <c r="G20" s="102">
        <v>0</v>
      </c>
      <c r="H20" s="114"/>
      <c r="I20" s="113">
        <v>0</v>
      </c>
    </row>
    <row r="21" spans="2:9" x14ac:dyDescent="0.35">
      <c r="B21" s="106">
        <v>23</v>
      </c>
      <c r="C21" s="110" t="s">
        <v>73</v>
      </c>
      <c r="D21" s="111">
        <v>6.0499999999999998E-2</v>
      </c>
      <c r="E21" s="110"/>
      <c r="F21" s="102">
        <v>-370.26254981622895</v>
      </c>
      <c r="G21" s="102">
        <v>0</v>
      </c>
      <c r="H21" s="114"/>
      <c r="I21" s="113">
        <v>0</v>
      </c>
    </row>
    <row r="22" spans="2:9" x14ac:dyDescent="0.35">
      <c r="B22" s="106">
        <v>24</v>
      </c>
      <c r="C22" s="110" t="s">
        <v>73</v>
      </c>
      <c r="D22" s="111">
        <v>7.2300000000000003E-2</v>
      </c>
      <c r="E22" s="110"/>
      <c r="F22" s="102">
        <v>-492.97011433333296</v>
      </c>
      <c r="G22" s="102">
        <v>0</v>
      </c>
      <c r="H22" s="114"/>
      <c r="I22" s="113">
        <v>0</v>
      </c>
    </row>
    <row r="23" spans="2:9" x14ac:dyDescent="0.35">
      <c r="B23" s="106">
        <v>25</v>
      </c>
      <c r="C23" s="110" t="s">
        <v>73</v>
      </c>
      <c r="D23" s="115">
        <v>6.1249999999999999E-2</v>
      </c>
      <c r="E23" s="110" t="s">
        <v>75</v>
      </c>
      <c r="F23" s="102">
        <v>-2586.35098055555</v>
      </c>
      <c r="G23" s="102">
        <v>-1982.8690850925882</v>
      </c>
      <c r="H23" s="114"/>
      <c r="I23" s="116">
        <v>86.211699351851664</v>
      </c>
    </row>
    <row r="24" spans="2:9" x14ac:dyDescent="0.35">
      <c r="B24" s="106">
        <v>26</v>
      </c>
      <c r="C24" s="110" t="s">
        <v>73</v>
      </c>
      <c r="D24" s="115">
        <v>0.06</v>
      </c>
      <c r="E24" s="110" t="s">
        <v>76</v>
      </c>
      <c r="F24" s="102">
        <v>-2886.8659722222401</v>
      </c>
      <c r="G24" s="102">
        <v>-2213.2639120370509</v>
      </c>
      <c r="H24" s="114"/>
      <c r="I24" s="116">
        <v>96.228865740741327</v>
      </c>
    </row>
    <row r="25" spans="2:9" x14ac:dyDescent="0.35">
      <c r="B25" s="106">
        <v>27</v>
      </c>
      <c r="C25" s="110" t="s">
        <v>73</v>
      </c>
      <c r="D25" s="115">
        <v>6.5000000000000002E-2</v>
      </c>
      <c r="E25" s="110" t="s">
        <v>77</v>
      </c>
      <c r="F25" s="102">
        <v>-2147.8025000000112</v>
      </c>
      <c r="G25" s="102">
        <v>-1306.5798541666734</v>
      </c>
      <c r="H25" s="114"/>
      <c r="I25" s="113">
        <v>214.7802500000011</v>
      </c>
    </row>
    <row r="26" spans="2:9" x14ac:dyDescent="0.35">
      <c r="B26" s="106">
        <v>28</v>
      </c>
      <c r="C26" s="110" t="s">
        <v>73</v>
      </c>
      <c r="D26" s="115">
        <v>5.6250000000000001E-2</v>
      </c>
      <c r="E26" s="110" t="s">
        <v>78</v>
      </c>
      <c r="F26" s="117">
        <v>-12749.183344444489</v>
      </c>
      <c r="G26" s="117">
        <v>-11651.337000895102</v>
      </c>
      <c r="H26" s="114"/>
      <c r="I26" s="118">
        <v>424.9727781481497</v>
      </c>
    </row>
    <row r="27" spans="2:9" x14ac:dyDescent="0.35">
      <c r="B27" s="106"/>
      <c r="C27" s="110"/>
      <c r="D27" s="115"/>
      <c r="E27" s="110"/>
      <c r="F27" s="119"/>
      <c r="G27" s="119"/>
      <c r="H27" s="114"/>
      <c r="I27" s="120"/>
    </row>
    <row r="28" spans="2:9" x14ac:dyDescent="0.35">
      <c r="B28" s="106"/>
      <c r="C28" s="121"/>
      <c r="D28" s="122"/>
      <c r="E28" s="102"/>
      <c r="F28" s="102"/>
      <c r="G28" s="102"/>
      <c r="H28" s="114"/>
      <c r="I28" s="113"/>
    </row>
    <row r="29" spans="2:9" x14ac:dyDescent="0.35">
      <c r="B29" s="106"/>
      <c r="C29" s="121"/>
      <c r="D29" s="122"/>
      <c r="E29" s="102"/>
      <c r="F29" s="102"/>
      <c r="G29" s="102"/>
      <c r="H29" s="114"/>
      <c r="I29" s="113"/>
    </row>
    <row r="30" spans="2:9" ht="15" thickBot="1" x14ac:dyDescent="0.4">
      <c r="B30" s="106">
        <v>29</v>
      </c>
      <c r="C30" s="101" t="s">
        <v>79</v>
      </c>
      <c r="D30" s="100"/>
      <c r="E30" s="100"/>
      <c r="F30" s="125">
        <v>-37251.938461371858</v>
      </c>
      <c r="G30" s="125">
        <v>-17154.049852191416</v>
      </c>
      <c r="H30" s="129"/>
      <c r="I30" s="125">
        <v>822.19359324074378</v>
      </c>
    </row>
    <row r="31" spans="2:9" ht="15" thickTop="1" x14ac:dyDescent="0.35"/>
  </sheetData>
  <pageMargins left="0.7" right="0.7" top="0.75" bottom="0.75" header="0.3" footer="0.3"/>
  <pageSetup fitToWidth="0" orientation="portrait" r:id="rId1"/>
  <headerFooter>
    <oddHeader>&amp;RTO2022 Draft Annual Update
Attachment 4
WP-Schedule 5 ROR-2
Page &amp;P of &amp;N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38C7E6-AA15-4AA6-A0F1-8D1DE31F2090}">
  <sheetPr>
    <pageSetUpPr fitToPage="1"/>
  </sheetPr>
  <dimension ref="B1:I31"/>
  <sheetViews>
    <sheetView zoomScaleNormal="100" workbookViewId="0">
      <selection activeCell="B1" sqref="B1"/>
    </sheetView>
  </sheetViews>
  <sheetFormatPr defaultColWidth="8.7265625" defaultRowHeight="14.5" x14ac:dyDescent="0.35"/>
  <cols>
    <col min="1" max="1" width="2.81640625" style="4" customWidth="1"/>
    <col min="2" max="4" width="8.7265625" style="4"/>
    <col min="5" max="5" width="23.90625" style="4" bestFit="1" customWidth="1"/>
    <col min="6" max="6" width="10.26953125" style="4" bestFit="1" customWidth="1"/>
    <col min="7" max="7" width="12.26953125" style="4" bestFit="1" customWidth="1"/>
    <col min="8" max="8" width="3.90625" style="4" customWidth="1"/>
    <col min="9" max="9" width="12" style="4" bestFit="1" customWidth="1"/>
    <col min="10" max="16384" width="8.7265625" style="4"/>
  </cols>
  <sheetData>
    <row r="1" spans="2:9" x14ac:dyDescent="0.35">
      <c r="B1" s="99" t="s">
        <v>95</v>
      </c>
      <c r="C1" s="99"/>
      <c r="D1" s="99"/>
      <c r="E1" s="99"/>
      <c r="F1" s="99"/>
      <c r="G1" s="99"/>
      <c r="H1" s="99"/>
      <c r="I1" s="99"/>
    </row>
    <row r="2" spans="2:9" x14ac:dyDescent="0.35">
      <c r="B2" s="99"/>
      <c r="C2" s="99"/>
      <c r="D2" s="99"/>
      <c r="E2" s="99"/>
      <c r="F2" s="99"/>
      <c r="G2" s="99"/>
      <c r="H2" s="99"/>
      <c r="I2" s="99"/>
    </row>
    <row r="3" spans="2:9" x14ac:dyDescent="0.35">
      <c r="B3" s="101" t="s">
        <v>60</v>
      </c>
      <c r="D3" s="100"/>
      <c r="E3" s="102"/>
      <c r="F3" s="102"/>
      <c r="G3" s="102"/>
      <c r="H3" s="100"/>
      <c r="I3" s="103"/>
    </row>
    <row r="4" spans="2:9" x14ac:dyDescent="0.35">
      <c r="B4" s="100"/>
      <c r="C4" s="104"/>
      <c r="D4" s="100"/>
      <c r="E4" s="102"/>
      <c r="F4" s="102"/>
      <c r="G4" s="102"/>
      <c r="H4" s="100"/>
      <c r="I4" s="103"/>
    </row>
    <row r="5" spans="2:9" x14ac:dyDescent="0.35">
      <c r="B5" s="100"/>
      <c r="C5" s="100"/>
      <c r="D5" s="100"/>
      <c r="E5" s="100"/>
      <c r="F5" s="100"/>
      <c r="G5" s="100"/>
      <c r="H5" s="105"/>
      <c r="I5" s="100"/>
    </row>
    <row r="6" spans="2:9" x14ac:dyDescent="0.35">
      <c r="B6" s="106" t="s">
        <v>61</v>
      </c>
      <c r="C6" s="106"/>
      <c r="D6" s="106" t="s">
        <v>62</v>
      </c>
      <c r="E6" s="106"/>
      <c r="F6" s="106" t="s">
        <v>63</v>
      </c>
      <c r="G6" s="106" t="s">
        <v>80</v>
      </c>
      <c r="H6" s="106"/>
      <c r="I6" s="106" t="s">
        <v>64</v>
      </c>
    </row>
    <row r="7" spans="2:9" x14ac:dyDescent="0.35">
      <c r="B7" s="106" t="s">
        <v>65</v>
      </c>
      <c r="C7" s="106" t="s">
        <v>66</v>
      </c>
      <c r="D7" s="106" t="s">
        <v>67</v>
      </c>
      <c r="E7" s="106"/>
      <c r="F7" s="106" t="s">
        <v>68</v>
      </c>
      <c r="G7" s="106" t="s">
        <v>81</v>
      </c>
      <c r="H7" s="106"/>
      <c r="I7" s="106" t="s">
        <v>69</v>
      </c>
    </row>
    <row r="8" spans="2:9" x14ac:dyDescent="0.35">
      <c r="B8" s="107"/>
      <c r="C8" s="108"/>
      <c r="D8" s="107"/>
      <c r="E8" s="109"/>
      <c r="F8" s="107"/>
      <c r="G8" s="107"/>
      <c r="H8" s="109"/>
      <c r="I8" s="107"/>
    </row>
    <row r="9" spans="2:9" ht="31.5" customHeight="1" x14ac:dyDescent="0.35">
      <c r="B9" s="106">
        <v>11</v>
      </c>
      <c r="C9" s="110" t="s">
        <v>70</v>
      </c>
      <c r="D9" s="111">
        <v>8.5400000000000004E-2</v>
      </c>
      <c r="E9" s="124" t="s">
        <v>71</v>
      </c>
      <c r="F9" s="102">
        <v>286.60000000000002</v>
      </c>
      <c r="G9" s="102">
        <v>0</v>
      </c>
      <c r="H9" s="112"/>
      <c r="I9" s="113">
        <v>0</v>
      </c>
    </row>
    <row r="10" spans="2:9" ht="30.5" customHeight="1" x14ac:dyDescent="0.35">
      <c r="B10" s="106">
        <v>12</v>
      </c>
      <c r="C10" s="110" t="s">
        <v>70</v>
      </c>
      <c r="D10" s="111">
        <v>0.12</v>
      </c>
      <c r="E10" s="126" t="s">
        <v>72</v>
      </c>
      <c r="F10" s="102">
        <v>-6247.5</v>
      </c>
      <c r="G10" s="102">
        <v>0</v>
      </c>
      <c r="H10" s="112"/>
      <c r="I10" s="113">
        <v>0</v>
      </c>
    </row>
    <row r="11" spans="2:9" ht="28.5" customHeight="1" x14ac:dyDescent="0.35">
      <c r="B11" s="106">
        <v>13</v>
      </c>
      <c r="C11" s="110" t="s">
        <v>73</v>
      </c>
      <c r="D11" s="111">
        <v>0.12</v>
      </c>
      <c r="E11" s="126" t="s">
        <v>72</v>
      </c>
      <c r="F11" s="102">
        <v>-1025</v>
      </c>
      <c r="G11" s="102">
        <v>0</v>
      </c>
      <c r="H11" s="112"/>
      <c r="I11" s="113">
        <v>0</v>
      </c>
    </row>
    <row r="12" spans="2:9" x14ac:dyDescent="0.35">
      <c r="B12" s="106">
        <v>14</v>
      </c>
      <c r="C12" s="110" t="s">
        <v>70</v>
      </c>
      <c r="D12" s="111">
        <v>7.8E-2</v>
      </c>
      <c r="E12" s="110" t="s">
        <v>74</v>
      </c>
      <c r="F12" s="102">
        <v>31.797000000000001</v>
      </c>
      <c r="G12" s="102">
        <v>0</v>
      </c>
      <c r="H12" s="112"/>
      <c r="I12" s="113">
        <v>0</v>
      </c>
    </row>
    <row r="13" spans="2:9" x14ac:dyDescent="0.35">
      <c r="B13" s="106">
        <v>15</v>
      </c>
      <c r="C13" s="110" t="s">
        <v>70</v>
      </c>
      <c r="D13" s="111">
        <v>8.6999999999999994E-2</v>
      </c>
      <c r="E13" s="110"/>
      <c r="F13" s="102">
        <v>-500</v>
      </c>
      <c r="G13" s="102">
        <v>0</v>
      </c>
      <c r="H13" s="112"/>
      <c r="I13" s="113">
        <v>0</v>
      </c>
    </row>
    <row r="14" spans="2:9" x14ac:dyDescent="0.35">
      <c r="B14" s="106">
        <v>16</v>
      </c>
      <c r="C14" s="110" t="s">
        <v>73</v>
      </c>
      <c r="D14" s="111">
        <v>8.6999999999999994E-2</v>
      </c>
      <c r="E14" s="110"/>
      <c r="F14" s="102">
        <v>-718</v>
      </c>
      <c r="G14" s="102">
        <v>0</v>
      </c>
      <c r="H14" s="112"/>
      <c r="I14" s="113">
        <v>0</v>
      </c>
    </row>
    <row r="15" spans="2:9" x14ac:dyDescent="0.35">
      <c r="B15" s="106">
        <v>17</v>
      </c>
      <c r="C15" s="110" t="s">
        <v>70</v>
      </c>
      <c r="D15" s="111">
        <v>8.9599999999999999E-2</v>
      </c>
      <c r="E15" s="110"/>
      <c r="F15" s="102">
        <v>-500</v>
      </c>
      <c r="G15" s="102">
        <v>0</v>
      </c>
      <c r="H15" s="112"/>
      <c r="I15" s="113">
        <v>0</v>
      </c>
    </row>
    <row r="16" spans="2:9" x14ac:dyDescent="0.35">
      <c r="B16" s="106">
        <v>18</v>
      </c>
      <c r="C16" s="110" t="s">
        <v>73</v>
      </c>
      <c r="D16" s="111">
        <v>8.9599999999999999E-2</v>
      </c>
      <c r="E16" s="110"/>
      <c r="F16" s="102">
        <v>-689</v>
      </c>
      <c r="G16" s="102">
        <v>0</v>
      </c>
      <c r="H16" s="112"/>
      <c r="I16" s="113">
        <v>0</v>
      </c>
    </row>
    <row r="17" spans="2:9" x14ac:dyDescent="0.35">
      <c r="B17" s="106">
        <v>19</v>
      </c>
      <c r="C17" s="110" t="s">
        <v>73</v>
      </c>
      <c r="D17" s="111">
        <v>7.3599999999999999E-2</v>
      </c>
      <c r="E17" s="110"/>
      <c r="F17" s="102">
        <v>-3000</v>
      </c>
      <c r="G17" s="102">
        <v>0</v>
      </c>
      <c r="H17" s="100"/>
      <c r="I17" s="113">
        <v>0</v>
      </c>
    </row>
    <row r="18" spans="2:9" x14ac:dyDescent="0.35">
      <c r="B18" s="106">
        <v>20</v>
      </c>
      <c r="C18" s="110" t="s">
        <v>73</v>
      </c>
      <c r="D18" s="111">
        <v>7.2300000000000003E-2</v>
      </c>
      <c r="E18" s="110"/>
      <c r="F18" s="102">
        <v>-1861.4</v>
      </c>
      <c r="G18" s="102">
        <v>0</v>
      </c>
      <c r="H18" s="100"/>
      <c r="I18" s="113">
        <v>0</v>
      </c>
    </row>
    <row r="19" spans="2:9" x14ac:dyDescent="0.35">
      <c r="B19" s="106">
        <v>21</v>
      </c>
      <c r="C19" s="110" t="s">
        <v>73</v>
      </c>
      <c r="D19" s="111">
        <v>5.8000000000000003E-2</v>
      </c>
      <c r="E19" s="110"/>
      <c r="F19" s="102">
        <v>-1697</v>
      </c>
      <c r="G19" s="102">
        <v>0</v>
      </c>
      <c r="H19" s="114"/>
      <c r="I19" s="113">
        <v>0</v>
      </c>
    </row>
    <row r="20" spans="2:9" x14ac:dyDescent="0.35">
      <c r="B20" s="106">
        <v>22</v>
      </c>
      <c r="C20" s="110" t="s">
        <v>73</v>
      </c>
      <c r="D20" s="111">
        <v>7.2300000000000003E-2</v>
      </c>
      <c r="E20" s="110"/>
      <c r="F20" s="102">
        <v>-99</v>
      </c>
      <c r="G20" s="102">
        <v>0</v>
      </c>
      <c r="H20" s="114"/>
      <c r="I20" s="113">
        <v>0</v>
      </c>
    </row>
    <row r="21" spans="2:9" x14ac:dyDescent="0.35">
      <c r="B21" s="106">
        <v>23</v>
      </c>
      <c r="C21" s="110" t="s">
        <v>73</v>
      </c>
      <c r="D21" s="111">
        <v>6.0499999999999998E-2</v>
      </c>
      <c r="E21" s="110"/>
      <c r="F21" s="102">
        <v>-370.26254981622895</v>
      </c>
      <c r="G21" s="102">
        <v>0</v>
      </c>
      <c r="H21" s="114"/>
      <c r="I21" s="113">
        <v>0</v>
      </c>
    </row>
    <row r="22" spans="2:9" x14ac:dyDescent="0.35">
      <c r="B22" s="106">
        <v>24</v>
      </c>
      <c r="C22" s="110" t="s">
        <v>73</v>
      </c>
      <c r="D22" s="111">
        <v>7.2300000000000003E-2</v>
      </c>
      <c r="E22" s="110"/>
      <c r="F22" s="102">
        <v>-492.97011433333296</v>
      </c>
      <c r="G22" s="102">
        <v>0</v>
      </c>
      <c r="H22" s="114"/>
      <c r="I22" s="113">
        <v>0</v>
      </c>
    </row>
    <row r="23" spans="2:9" x14ac:dyDescent="0.35">
      <c r="B23" s="106">
        <v>25</v>
      </c>
      <c r="C23" s="110" t="s">
        <v>73</v>
      </c>
      <c r="D23" s="115">
        <v>6.1249999999999999E-2</v>
      </c>
      <c r="E23" s="110" t="s">
        <v>75</v>
      </c>
      <c r="F23" s="102">
        <v>-2586.35098055555</v>
      </c>
      <c r="G23" s="102">
        <v>-1975.6847768132675</v>
      </c>
      <c r="H23" s="114"/>
      <c r="I23" s="116">
        <v>86.211699351851664</v>
      </c>
    </row>
    <row r="24" spans="2:9" x14ac:dyDescent="0.35">
      <c r="B24" s="106">
        <v>26</v>
      </c>
      <c r="C24" s="110" t="s">
        <v>73</v>
      </c>
      <c r="D24" s="115">
        <v>0.06</v>
      </c>
      <c r="E24" s="110" t="s">
        <v>76</v>
      </c>
      <c r="F24" s="102">
        <v>-2886.8659722222401</v>
      </c>
      <c r="G24" s="102">
        <v>-2205.2448398919892</v>
      </c>
      <c r="H24" s="114"/>
      <c r="I24" s="116">
        <v>96.228865740741327</v>
      </c>
    </row>
    <row r="25" spans="2:9" x14ac:dyDescent="0.35">
      <c r="B25" s="106">
        <v>27</v>
      </c>
      <c r="C25" s="110" t="s">
        <v>73</v>
      </c>
      <c r="D25" s="115">
        <v>6.5000000000000002E-2</v>
      </c>
      <c r="E25" s="110" t="s">
        <v>77</v>
      </c>
      <c r="F25" s="102">
        <v>-2147.8025000000112</v>
      </c>
      <c r="G25" s="102">
        <v>-1288.6815000000067</v>
      </c>
      <c r="H25" s="114"/>
      <c r="I25" s="113">
        <v>214.7802500000011</v>
      </c>
    </row>
    <row r="26" spans="2:9" x14ac:dyDescent="0.35">
      <c r="B26" s="106">
        <v>28</v>
      </c>
      <c r="C26" s="110" t="s">
        <v>73</v>
      </c>
      <c r="D26" s="115">
        <v>5.6250000000000001E-2</v>
      </c>
      <c r="E26" s="110" t="s">
        <v>78</v>
      </c>
      <c r="F26" s="117">
        <v>-12749.183344444489</v>
      </c>
      <c r="G26" s="117">
        <v>-11615.922602716089</v>
      </c>
      <c r="H26" s="114"/>
      <c r="I26" s="118">
        <v>424.9727781481497</v>
      </c>
    </row>
    <row r="27" spans="2:9" x14ac:dyDescent="0.35">
      <c r="B27" s="106"/>
      <c r="C27" s="110"/>
      <c r="D27" s="115"/>
      <c r="E27" s="110"/>
      <c r="F27" s="119"/>
      <c r="G27" s="119"/>
      <c r="H27" s="114"/>
      <c r="I27" s="120"/>
    </row>
    <row r="28" spans="2:9" x14ac:dyDescent="0.35">
      <c r="B28" s="106"/>
      <c r="C28" s="121"/>
      <c r="D28" s="122"/>
      <c r="E28" s="102"/>
      <c r="F28" s="102"/>
      <c r="G28" s="102"/>
      <c r="H28" s="114"/>
      <c r="I28" s="113"/>
    </row>
    <row r="29" spans="2:9" x14ac:dyDescent="0.35">
      <c r="B29" s="106"/>
      <c r="C29" s="121"/>
      <c r="D29" s="122"/>
      <c r="E29" s="102"/>
      <c r="F29" s="102"/>
      <c r="G29" s="102"/>
      <c r="H29" s="114"/>
      <c r="I29" s="113"/>
    </row>
    <row r="30" spans="2:9" ht="15" thickBot="1" x14ac:dyDescent="0.4">
      <c r="B30" s="106">
        <v>29</v>
      </c>
      <c r="C30" s="101" t="s">
        <v>79</v>
      </c>
      <c r="D30" s="100"/>
      <c r="E30" s="100"/>
      <c r="F30" s="125">
        <v>-37251.938461371858</v>
      </c>
      <c r="G30" s="125">
        <v>-17085.533719421353</v>
      </c>
      <c r="H30" s="129"/>
      <c r="I30" s="125">
        <v>822.19359324074378</v>
      </c>
    </row>
    <row r="31" spans="2:9" ht="15" thickTop="1" x14ac:dyDescent="0.35"/>
  </sheetData>
  <pageMargins left="0.7" right="0.7" top="0.75" bottom="0.75" header="0.3" footer="0.3"/>
  <pageSetup fitToWidth="0" orientation="portrait" r:id="rId1"/>
  <headerFooter>
    <oddHeader>&amp;RTO2022 Draft Annual Update
Attachment 4
WP-Schedule 5 ROR-2
Page &amp;P of &amp;N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8AC27B3470EAB46A329FD92A11ACBD1" ma:contentTypeVersion="13" ma:contentTypeDescription="Create a new document." ma:contentTypeScope="" ma:versionID="21fae0a61bed6b922b79d3d441454fa5">
  <xsd:schema xmlns:xsd="http://www.w3.org/2001/XMLSchema" xmlns:xs="http://www.w3.org/2001/XMLSchema" xmlns:p="http://schemas.microsoft.com/office/2006/metadata/properties" xmlns:ns3="0bc2e7ab-a9ef-4507-aecb-8204a3dc15b0" xmlns:ns4="974c324c-599a-433a-b66e-41663df5c93f" targetNamespace="http://schemas.microsoft.com/office/2006/metadata/properties" ma:root="true" ma:fieldsID="800dce66c4aa9afd2f791f350b7b0463" ns3:_="" ns4:_="">
    <xsd:import namespace="0bc2e7ab-a9ef-4507-aecb-8204a3dc15b0"/>
    <xsd:import namespace="974c324c-599a-433a-b66e-41663df5c93f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AutoKeyPoints" minOccurs="0"/>
                <xsd:element ref="ns4:MediaServiceKeyPoints" minOccurs="0"/>
                <xsd:element ref="ns4:MediaServiceDateTaken" minOccurs="0"/>
                <xsd:element ref="ns4:MediaServiceAutoTags" minOccurs="0"/>
                <xsd:element ref="ns4:MediaServiceGenerationTime" minOccurs="0"/>
                <xsd:element ref="ns4:MediaServiceEventHashCode" minOccurs="0"/>
                <xsd:element ref="ns4:MediaServiceOCR" minOccurs="0"/>
                <xsd:element ref="ns4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bc2e7ab-a9ef-4507-aecb-8204a3dc15b0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Sharing Hint Hash" ma:description="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74c324c-599a-433a-b66e-41663df5c93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6" nillable="true" ma:displayName="Tags" ma:internalName="MediaServiceAutoTags" ma:readOnly="true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5CDC7C2-28E0-4606-91F2-1564C11C21CF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A0BAD1B0-82C5-4E0D-BCE4-C685AA72F058}">
  <ds:schemaRefs>
    <ds:schemaRef ds:uri="http://schemas.microsoft.com/office/2006/documentManagement/types"/>
    <ds:schemaRef ds:uri="0bc2e7ab-a9ef-4507-aecb-8204a3dc15b0"/>
    <ds:schemaRef ds:uri="http://schemas.microsoft.com/office/2006/metadata/properties"/>
    <ds:schemaRef ds:uri="http://purl.org/dc/elements/1.1/"/>
    <ds:schemaRef ds:uri="974c324c-599a-433a-b66e-41663df5c93f"/>
    <ds:schemaRef ds:uri="http://purl.org/dc/terms/"/>
    <ds:schemaRef ds:uri="http://schemas.microsoft.com/office/infopath/2007/PartnerControls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67D62281-2DF8-4764-B093-8D68B6D01B0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bc2e7ab-a9ef-4507-aecb-8204a3dc15b0"/>
    <ds:schemaRef ds:uri="974c324c-599a-433a-b66e-41663df5c93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18</vt:i4>
      </vt:variant>
      <vt:variant>
        <vt:lpstr>Named Ranges</vt:lpstr>
      </vt:variant>
      <vt:variant>
        <vt:i4>7</vt:i4>
      </vt:variant>
    </vt:vector>
  </HeadingPairs>
  <TitlesOfParts>
    <vt:vector size="25" baseType="lpstr">
      <vt:lpstr>Note 1-4</vt:lpstr>
      <vt:lpstr>Note 5</vt:lpstr>
      <vt:lpstr>Note 7</vt:lpstr>
      <vt:lpstr>Note 8</vt:lpstr>
      <vt:lpstr>Note 9</vt:lpstr>
      <vt:lpstr>Net Gain (Loss) Dec 19</vt:lpstr>
      <vt:lpstr>Net Gain (Loss) Jan 20</vt:lpstr>
      <vt:lpstr>Net Gain (Loss) Feb 20</vt:lpstr>
      <vt:lpstr>Net Gain (Loss) Mar 20</vt:lpstr>
      <vt:lpstr>Net Gain (Loss) Apr 20</vt:lpstr>
      <vt:lpstr>Net Gain (Loss) May 20</vt:lpstr>
      <vt:lpstr>Net Gain (Loss) Jun 20</vt:lpstr>
      <vt:lpstr>Net Gain (Loss) Jul 20</vt:lpstr>
      <vt:lpstr>Net Gain (Loss) Aug 20</vt:lpstr>
      <vt:lpstr>Net Gain (Loss) Sep 20</vt:lpstr>
      <vt:lpstr>Net Gain (Loss) Oct 20</vt:lpstr>
      <vt:lpstr>Net Gain (Loss) Nov 20</vt:lpstr>
      <vt:lpstr>Net Gain (Loss) Dec 20</vt:lpstr>
      <vt:lpstr>'Note 1-4'!Print_Area</vt:lpstr>
      <vt:lpstr>'Note 7'!Print_Area</vt:lpstr>
      <vt:lpstr>'Note 9'!Print_Area</vt:lpstr>
      <vt:lpstr>'Note 1-4'!Print_Titles</vt:lpstr>
      <vt:lpstr>'Note 7'!Print_Titles</vt:lpstr>
      <vt:lpstr>'Note 8'!Print_Titles</vt:lpstr>
      <vt:lpstr>'Note 9'!Print_Titles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G Khouzam</dc:creator>
  <cp:lastModifiedBy>Jee Kim</cp:lastModifiedBy>
  <cp:lastPrinted>2021-06-09T22:14:57Z</cp:lastPrinted>
  <dcterms:created xsi:type="dcterms:W3CDTF">2021-05-27T22:48:43Z</dcterms:created>
  <dcterms:modified xsi:type="dcterms:W3CDTF">2021-06-09T22:19:36Z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{A44787D4-0540-4523-9961-78E4036D8C6D}">
    <vt:lpwstr>{2516713D-5331-4B4E-80FB-F53D792A2A22}</vt:lpwstr>
  </property>
  <property fmtid="{D5CDD505-2E9C-101B-9397-08002B2CF9AE}" pid="3" name="ContentTypeId">
    <vt:lpwstr>0x010100B8AC27B3470EAB46A329FD92A11ACBD1</vt:lpwstr>
  </property>
</Properties>
</file>